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688" activeTab="3"/>
  </bookViews>
  <sheets>
    <sheet name="修改记录" sheetId="9" r:id="rId1"/>
    <sheet name="统计" sheetId="10" r:id="rId2"/>
    <sheet name="客户信息" sheetId="1" r:id="rId3"/>
    <sheet name="线索管理" sheetId="2" r:id="rId4"/>
    <sheet name="订单管理" sheetId="3" r:id="rId5"/>
    <sheet name="简洁用例" sheetId="4" r:id="rId6"/>
    <sheet name="表单" sheetId="6" r:id="rId7"/>
    <sheet name="缺陷列表" sheetId="8" r:id="rId8"/>
    <sheet name="模板" sheetId="7" r:id="rId9"/>
  </sheets>
  <externalReferences>
    <externalReference r:id="rId10"/>
  </externalReferences>
  <calcPr calcId="144525"/>
</workbook>
</file>

<file path=xl/sharedStrings.xml><?xml version="1.0" encoding="utf-8"?>
<sst xmlns="http://schemas.openxmlformats.org/spreadsheetml/2006/main" count="781" uniqueCount="331">
  <si>
    <t>评价管理测试案例</t>
  </si>
  <si>
    <t>创建：</t>
  </si>
  <si>
    <t>刘永飞</t>
  </si>
  <si>
    <t>日期：</t>
  </si>
  <si>
    <t>20xx/x/x</t>
  </si>
  <si>
    <t>版本</t>
  </si>
  <si>
    <t>V1.0</t>
  </si>
  <si>
    <t>管理部门：</t>
  </si>
  <si>
    <t>测试部</t>
  </si>
  <si>
    <t>文档编号：</t>
  </si>
  <si>
    <t>历史记录</t>
  </si>
  <si>
    <t>日期</t>
  </si>
  <si>
    <t>作者</t>
  </si>
  <si>
    <t>记录描述</t>
  </si>
  <si>
    <t>新增</t>
  </si>
  <si>
    <t>硬件：</t>
  </si>
  <si>
    <t>软件版本：</t>
  </si>
  <si>
    <t>固件版本：</t>
  </si>
  <si>
    <t>软件发布人：</t>
  </si>
  <si>
    <r>
      <rPr>
        <sz val="11"/>
        <rFont val="Arial"/>
        <charset val="134"/>
      </rPr>
      <t>ROM</t>
    </r>
    <r>
      <rPr>
        <sz val="11"/>
        <rFont val="宋体"/>
        <charset val="134"/>
      </rPr>
      <t>版本：</t>
    </r>
  </si>
  <si>
    <t>测试人：</t>
  </si>
  <si>
    <r>
      <rPr>
        <sz val="11"/>
        <rFont val="Arial"/>
        <charset val="134"/>
      </rPr>
      <t xml:space="preserve">PC </t>
    </r>
    <r>
      <rPr>
        <sz val="11"/>
        <rFont val="宋体"/>
        <charset val="134"/>
      </rPr>
      <t>版本：</t>
    </r>
  </si>
  <si>
    <t>时间：</t>
  </si>
  <si>
    <t>浏览器版本：</t>
  </si>
  <si>
    <t>测试结果统计</t>
  </si>
  <si>
    <t>通过率</t>
  </si>
  <si>
    <t>失败率</t>
  </si>
  <si>
    <t>阻滞率</t>
  </si>
  <si>
    <t>未执行</t>
  </si>
  <si>
    <r>
      <rPr>
        <b/>
        <sz val="11"/>
        <rFont val="宋体"/>
        <charset val="134"/>
      </rPr>
      <t>可用案例数</t>
    </r>
    <r>
      <rPr>
        <b/>
        <sz val="11"/>
        <rFont val="Arial"/>
        <charset val="134"/>
      </rPr>
      <t xml:space="preserve">
(</t>
    </r>
    <r>
      <rPr>
        <b/>
        <sz val="11"/>
        <rFont val="宋体"/>
        <charset val="134"/>
      </rPr>
      <t>通过</t>
    </r>
    <r>
      <rPr>
        <b/>
        <sz val="11"/>
        <rFont val="Arial"/>
        <charset val="134"/>
      </rPr>
      <t>+</t>
    </r>
    <r>
      <rPr>
        <b/>
        <sz val="11"/>
        <rFont val="宋体"/>
        <charset val="134"/>
      </rPr>
      <t>失败</t>
    </r>
    <r>
      <rPr>
        <b/>
        <sz val="11"/>
        <rFont val="Arial"/>
        <charset val="134"/>
      </rPr>
      <t>+</t>
    </r>
    <r>
      <rPr>
        <b/>
        <sz val="11"/>
        <rFont val="宋体"/>
        <charset val="134"/>
      </rPr>
      <t>阻滞</t>
    </r>
    <r>
      <rPr>
        <b/>
        <sz val="11"/>
        <rFont val="Arial"/>
        <charset val="134"/>
      </rPr>
      <t>)</t>
    </r>
  </si>
  <si>
    <t>待定案例数</t>
  </si>
  <si>
    <t>案例总数</t>
  </si>
  <si>
    <t>目录</t>
  </si>
  <si>
    <t>模块1</t>
  </si>
  <si>
    <t>模块2</t>
  </si>
  <si>
    <t>模块3</t>
  </si>
  <si>
    <t>测试模块</t>
  </si>
  <si>
    <r>
      <rPr>
        <b/>
        <sz val="14"/>
        <rFont val="Arial"/>
        <charset val="134"/>
      </rPr>
      <t xml:space="preserve">               </t>
    </r>
    <r>
      <rPr>
        <b/>
        <sz val="14"/>
        <rFont val="宋体"/>
        <charset val="134"/>
      </rPr>
      <t>数量</t>
    </r>
    <r>
      <rPr>
        <b/>
        <sz val="14"/>
        <rFont val="Arial"/>
        <charset val="134"/>
      </rPr>
      <t xml:space="preserve">
</t>
    </r>
    <r>
      <rPr>
        <b/>
        <sz val="14"/>
        <rFont val="宋体"/>
        <charset val="134"/>
      </rPr>
      <t>结果</t>
    </r>
  </si>
  <si>
    <t>数量</t>
  </si>
  <si>
    <t>通过</t>
  </si>
  <si>
    <t>失败</t>
  </si>
  <si>
    <t>阻滞</t>
  </si>
  <si>
    <t>未测试</t>
  </si>
  <si>
    <t>待定</t>
  </si>
  <si>
    <t>可用案例数</t>
  </si>
  <si>
    <t>总计</t>
  </si>
  <si>
    <t>客户信息_01</t>
  </si>
  <si>
    <t>新增的客户信息默认分组为临时分组</t>
  </si>
  <si>
    <t>前置条件</t>
  </si>
  <si>
    <t>步骤描述</t>
  </si>
  <si>
    <t>期望结果</t>
  </si>
  <si>
    <t>测试结果</t>
  </si>
  <si>
    <t>备注</t>
  </si>
  <si>
    <r>
      <rPr>
        <b/>
        <sz val="10"/>
        <rFont val="宋体"/>
        <charset val="134"/>
      </rPr>
      <t>需求</t>
    </r>
    <r>
      <rPr>
        <b/>
        <sz val="10"/>
        <rFont val="Arial"/>
        <charset val="134"/>
      </rPr>
      <t>ID</t>
    </r>
  </si>
  <si>
    <t xml:space="preserve">1.有一个权限为总监，账号为testzj，密码为123456的账户
2.已登录testzj账户
</t>
  </si>
  <si>
    <r>
      <rPr>
        <sz val="10"/>
        <rFont val="宋体"/>
        <charset val="134"/>
      </rPr>
      <t>点击客户管理系统下客户管理左边的</t>
    </r>
    <r>
      <rPr>
        <sz val="10"/>
        <rFont val="Arial"/>
        <charset val="134"/>
      </rPr>
      <t xml:space="preserve"> </t>
    </r>
    <r>
      <rPr>
        <sz val="10"/>
        <rFont val="宋体"/>
        <charset val="134"/>
      </rPr>
      <t>‘</t>
    </r>
    <r>
      <rPr>
        <sz val="10"/>
        <rFont val="Arial"/>
        <charset val="134"/>
      </rPr>
      <t>+</t>
    </r>
    <r>
      <rPr>
        <sz val="10"/>
        <rFont val="宋体"/>
        <charset val="134"/>
      </rPr>
      <t>’</t>
    </r>
  </si>
  <si>
    <t>展开客户管理菜单项
潜在客户
客户分组
客户信息
线索管理
拜访记录
商机管理
订单管理</t>
  </si>
  <si>
    <t>点击客户信息</t>
  </si>
  <si>
    <t>跳转至客户信息界面</t>
  </si>
  <si>
    <t>点击新增按钮</t>
  </si>
  <si>
    <t>跳转至新增客户信息页面</t>
  </si>
  <si>
    <t>填写名称huawei后点击保存按钮</t>
  </si>
  <si>
    <t>返回至客户信息界面</t>
  </si>
  <si>
    <t>点击分组列表的临时分组</t>
  </si>
  <si>
    <r>
      <rPr>
        <sz val="10"/>
        <rFont val="宋体"/>
        <charset val="134"/>
      </rPr>
      <t>生成一条名称为</t>
    </r>
    <r>
      <rPr>
        <sz val="10"/>
        <rFont val="Arial"/>
        <charset val="134"/>
      </rPr>
      <t>huawei</t>
    </r>
    <r>
      <rPr>
        <sz val="10"/>
        <rFont val="宋体"/>
        <charset val="134"/>
      </rPr>
      <t>的初始化客户信息</t>
    </r>
  </si>
  <si>
    <r>
      <rPr>
        <b/>
        <sz val="10"/>
        <rFont val="宋体"/>
        <charset val="134"/>
      </rPr>
      <t>客户信息</t>
    </r>
    <r>
      <rPr>
        <b/>
        <sz val="10"/>
        <rFont val="Arial"/>
        <charset val="134"/>
      </rPr>
      <t>_02</t>
    </r>
  </si>
  <si>
    <t>客户信息可以分发至其他分组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</si>
  <si>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已登录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已存在名称为</t>
    </r>
    <r>
      <rPr>
        <sz val="10"/>
        <rFont val="Arial"/>
        <charset val="134"/>
      </rPr>
      <t>huawei</t>
    </r>
    <r>
      <rPr>
        <sz val="10"/>
        <rFont val="宋体"/>
        <charset val="134"/>
      </rPr>
      <t>的有效客户信息</t>
    </r>
  </si>
  <si>
    <r>
      <rPr>
        <sz val="10"/>
        <rFont val="宋体"/>
        <charset val="134"/>
      </rPr>
      <t>在客户信息界面右键点击名称为</t>
    </r>
    <r>
      <rPr>
        <sz val="10"/>
        <rFont val="Arial"/>
        <charset val="134"/>
      </rPr>
      <t>huawei</t>
    </r>
    <r>
      <rPr>
        <sz val="10"/>
        <rFont val="宋体"/>
        <charset val="134"/>
      </rPr>
      <t>的客户信息</t>
    </r>
  </si>
  <si>
    <r>
      <rPr>
        <sz val="10"/>
        <rFont val="宋体"/>
        <charset val="134"/>
      </rPr>
      <t>弹出对话框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新增（</t>
    </r>
    <r>
      <rPr>
        <sz val="10"/>
        <rFont val="Arial"/>
        <charset val="134"/>
      </rPr>
      <t>A</t>
    </r>
    <r>
      <rPr>
        <sz val="10"/>
        <rFont val="宋体"/>
        <charset val="134"/>
      </rPr>
      <t>）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反确认（</t>
    </r>
    <r>
      <rPr>
        <sz val="10"/>
        <rFont val="Arial"/>
        <charset val="134"/>
      </rPr>
      <t>F</t>
    </r>
    <r>
      <rPr>
        <sz val="10"/>
        <rFont val="宋体"/>
        <charset val="134"/>
      </rPr>
      <t>）
查看（V）
过滤（F）
分发（Z）
迁移</t>
    </r>
  </si>
  <si>
    <r>
      <rPr>
        <sz val="10"/>
        <rFont val="宋体"/>
        <charset val="134"/>
      </rPr>
      <t>点击分发（</t>
    </r>
    <r>
      <rPr>
        <sz val="10"/>
        <rFont val="Arial"/>
        <charset val="134"/>
      </rPr>
      <t>Z</t>
    </r>
    <r>
      <rPr>
        <sz val="10"/>
        <rFont val="宋体"/>
        <charset val="134"/>
      </rPr>
      <t>）选项</t>
    </r>
  </si>
  <si>
    <t>弹出请选择目标分组界面</t>
  </si>
  <si>
    <t>选择建筑地产选项，点击确定</t>
  </si>
  <si>
    <r>
      <rPr>
        <sz val="10"/>
        <rFont val="宋体"/>
        <charset val="134"/>
      </rPr>
      <t>跳转至建筑地产界面并且存在名称为</t>
    </r>
    <r>
      <rPr>
        <sz val="10"/>
        <rFont val="Arial"/>
        <charset val="134"/>
      </rPr>
      <t>huawei</t>
    </r>
    <r>
      <rPr>
        <sz val="10"/>
        <rFont val="宋体"/>
        <charset val="134"/>
      </rPr>
      <t>的客户信息</t>
    </r>
  </si>
  <si>
    <t>点击分组列表中临时分组选项</t>
  </si>
  <si>
    <r>
      <rPr>
        <sz val="10"/>
        <rFont val="宋体"/>
        <charset val="134"/>
      </rPr>
      <t>跳转至临时分组界面并且存在名称为</t>
    </r>
    <r>
      <rPr>
        <sz val="10"/>
        <rFont val="Arial"/>
        <charset val="134"/>
      </rPr>
      <t>huawei</t>
    </r>
    <r>
      <rPr>
        <sz val="10"/>
        <rFont val="宋体"/>
        <charset val="134"/>
      </rPr>
      <t>的客户信息</t>
    </r>
  </si>
  <si>
    <r>
      <rPr>
        <b/>
        <sz val="10"/>
        <rFont val="宋体"/>
        <charset val="134"/>
      </rPr>
      <t>客户信息</t>
    </r>
    <r>
      <rPr>
        <b/>
        <sz val="10"/>
        <rFont val="Arial"/>
        <charset val="134"/>
      </rPr>
      <t>_03</t>
    </r>
  </si>
  <si>
    <t>新增客户信息后，客户信息页面的序号递增</t>
  </si>
  <si>
    <t>在客户信息页面，点击新增按钮</t>
  </si>
  <si>
    <t>填写名称xiaomi后点击保存按钮</t>
  </si>
  <si>
    <t>生成一条名称为xiaomi的初始化客户信息并且序号为2</t>
  </si>
  <si>
    <r>
      <rPr>
        <b/>
        <sz val="10"/>
        <rFont val="宋体"/>
        <charset val="134"/>
      </rPr>
      <t>客户信息</t>
    </r>
    <r>
      <rPr>
        <b/>
        <sz val="10"/>
        <rFont val="Arial"/>
        <charset val="134"/>
      </rPr>
      <t>_04</t>
    </r>
  </si>
  <si>
    <t>初始化状态的客户信息可以被删除</t>
  </si>
  <si>
    <t>点击临时分组</t>
  </si>
  <si>
    <t>跳转至临时分组页面</t>
  </si>
  <si>
    <t>右键点击名称为huawei的客户信息</t>
  </si>
  <si>
    <t>点击删除</t>
  </si>
  <si>
    <r>
      <rPr>
        <sz val="10"/>
        <rFont val="宋体"/>
        <charset val="134"/>
      </rPr>
      <t xml:space="preserve">弹出对话框
</t>
    </r>
    <r>
      <rPr>
        <sz val="10"/>
        <rFont val="Arial"/>
        <charset val="134"/>
      </rPr>
      <t>“</t>
    </r>
    <r>
      <rPr>
        <sz val="10"/>
        <rFont val="宋体"/>
        <charset val="134"/>
      </rPr>
      <t>你确定要删除数据吗？”</t>
    </r>
  </si>
  <si>
    <t>点击确定</t>
  </si>
  <si>
    <r>
      <rPr>
        <sz val="10"/>
        <rFont val="宋体"/>
        <charset val="134"/>
      </rPr>
      <t>名称为</t>
    </r>
    <r>
      <rPr>
        <sz val="10"/>
        <rFont val="Arial"/>
        <charset val="134"/>
      </rPr>
      <t>huawei</t>
    </r>
    <r>
      <rPr>
        <sz val="10"/>
        <rFont val="宋体"/>
        <charset val="134"/>
      </rPr>
      <t>的客户信息被删除</t>
    </r>
  </si>
  <si>
    <r>
      <rPr>
        <b/>
        <sz val="10"/>
        <rFont val="宋体"/>
        <charset val="134"/>
      </rPr>
      <t>客户信息</t>
    </r>
    <r>
      <rPr>
        <b/>
        <sz val="10"/>
        <rFont val="Arial"/>
        <charset val="134"/>
      </rPr>
      <t>_05</t>
    </r>
  </si>
  <si>
    <t>总监可以对销售和客户信息进行关联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</si>
  <si>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已登录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已存在名称为</t>
    </r>
    <r>
      <rPr>
        <sz val="10"/>
        <rFont val="Arial"/>
        <charset val="134"/>
      </rPr>
      <t>huawei</t>
    </r>
    <r>
      <rPr>
        <sz val="10"/>
        <rFont val="宋体"/>
        <charset val="134"/>
      </rPr>
      <t>的有效客户信息</t>
    </r>
    <r>
      <rPr>
        <sz val="10"/>
        <rFont val="Arial"/>
        <charset val="134"/>
      </rPr>
      <t xml:space="preserve">
4.</t>
    </r>
    <r>
      <rPr>
        <sz val="10"/>
        <rFont val="宋体"/>
        <charset val="134"/>
      </rPr>
      <t>已存在权限为销售，账号为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</si>
  <si>
    <t>点击临时分组选项</t>
  </si>
  <si>
    <t>双击名称为xiaomi的客户信息</t>
  </si>
  <si>
    <t>弹出客户信息窗口</t>
  </si>
  <si>
    <t>点击关联销售</t>
  </si>
  <si>
    <t>跳转至关联销售页面</t>
  </si>
  <si>
    <t>点击添加按钮</t>
  </si>
  <si>
    <t>弹出请选择目标目录界面</t>
  </si>
  <si>
    <r>
      <rPr>
        <sz val="10"/>
        <rFont val="宋体"/>
        <charset val="134"/>
      </rPr>
      <t>点击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前面的方框</t>
    </r>
  </si>
  <si>
    <r>
      <rPr>
        <sz val="10"/>
        <rFont val="宋体"/>
        <charset val="134"/>
      </rPr>
      <t>在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前方框中出现</t>
    </r>
    <r>
      <rPr>
        <sz val="10"/>
        <rFont val="Arial"/>
        <charset val="134"/>
      </rPr>
      <t>√</t>
    </r>
  </si>
  <si>
    <r>
      <rPr>
        <sz val="10"/>
        <rFont val="宋体"/>
        <charset val="134"/>
      </rPr>
      <t>返回关联销售页面并且一条</t>
    </r>
    <r>
      <rPr>
        <sz val="10"/>
        <rFont val="Arial"/>
        <charset val="134"/>
      </rPr>
      <t xml:space="preserve">
</t>
    </r>
    <r>
      <rPr>
        <sz val="10"/>
        <rFont val="宋体"/>
        <charset val="134"/>
      </rPr>
      <t>用户名称为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的有效数据</t>
    </r>
  </si>
  <si>
    <t>可以删除初始化状态的客户信息</t>
  </si>
  <si>
    <t>不可以删除已提交状态的客户信息</t>
  </si>
  <si>
    <t>不可以删除已确认状态的客户信息</t>
  </si>
  <si>
    <t>已提交状态的客户信息反提交之后，可以删除</t>
  </si>
  <si>
    <t>已确认状态的客户信息反确认之后，可以删除</t>
  </si>
  <si>
    <t>有关联销售的客户信息，不可以删除</t>
  </si>
  <si>
    <t>删除关联销售后的客户信息，可以删除</t>
  </si>
  <si>
    <t>有生成线索的客户信息，不可以删除</t>
  </si>
  <si>
    <t>删除相关线索后的客户信息，可以删除</t>
  </si>
  <si>
    <t>有生成拜访记录的客户信息，不可以删除</t>
  </si>
  <si>
    <t>删除相关拜访记录后的客户信息，可以删除</t>
  </si>
  <si>
    <t>给已关联销售的客户信息添加关联销售，不可以添加</t>
  </si>
  <si>
    <t>没有关联销售的客户信息，可以添加关联销售</t>
  </si>
  <si>
    <t>关联销售可以看到相应的客户信息</t>
  </si>
  <si>
    <t>销售不可以看到关联给其它人的客户信息</t>
  </si>
  <si>
    <t>关联销售时，能选择到有销售人员角色的所有账号</t>
  </si>
  <si>
    <t>关联销售时，没有销售人员角色的账号无法选择</t>
  </si>
  <si>
    <t>初始化状态的客户信息，可以添加关联销售</t>
  </si>
  <si>
    <t>已提交状态的客户信息，可以添加关联销售</t>
  </si>
  <si>
    <t>已确认状态的客户信息，可以添加关联销售</t>
  </si>
  <si>
    <t>初始化状态的客户信息，可以删除关联销售</t>
  </si>
  <si>
    <t>已提交状态的客户信息，可以删除关联销售</t>
  </si>
  <si>
    <t>已确认状态的客户信息，可以删除关联销售</t>
  </si>
  <si>
    <t>关联销售可以编辑客户信息</t>
  </si>
  <si>
    <t>编辑客户名称，线索、拜访记录、商机、订单同步更新</t>
  </si>
  <si>
    <r>
      <rPr>
        <b/>
        <sz val="10"/>
        <rFont val="宋体"/>
        <charset val="134"/>
      </rPr>
      <t>线索管理</t>
    </r>
    <r>
      <rPr>
        <b/>
        <sz val="10"/>
        <rFont val="Arial"/>
        <charset val="134"/>
      </rPr>
      <t>_01</t>
    </r>
  </si>
  <si>
    <t>总监分配后的线索状态变为已分配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</si>
  <si>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已存在权限为销售，账号为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已存在名称为</t>
    </r>
    <r>
      <rPr>
        <sz val="10"/>
        <rFont val="Arial"/>
        <charset val="134"/>
      </rPr>
      <t>xiaomi</t>
    </r>
    <r>
      <rPr>
        <sz val="10"/>
        <rFont val="宋体"/>
        <charset val="134"/>
      </rPr>
      <t>的有效线索信息</t>
    </r>
    <r>
      <rPr>
        <sz val="10"/>
        <rFont val="Arial"/>
        <charset val="134"/>
      </rPr>
      <t xml:space="preserve">
4.</t>
    </r>
    <r>
      <rPr>
        <sz val="10"/>
        <rFont val="宋体"/>
        <charset val="134"/>
      </rPr>
      <t>已登录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账号</t>
    </r>
  </si>
  <si>
    <t>输入用户testzj，密码123456和验证码，登录testzj用户</t>
  </si>
  <si>
    <t>成功登录</t>
  </si>
  <si>
    <t>在客户管理系统下的客户管理选择线索管理选项</t>
  </si>
  <si>
    <t>跳转至线索管理页面</t>
  </si>
  <si>
    <t>右键点击客户名称为xiaomi的线索</t>
  </si>
  <si>
    <t>弹出选项框
新增（A）
编辑（E）
查看（V）
分配（D）
处置
删除（D）</t>
  </si>
  <si>
    <t>点击分配</t>
  </si>
  <si>
    <t>跳转至分配页面</t>
  </si>
  <si>
    <t>填写联系人leijun，联系方式12345678900，选择来源方式邮件推广</t>
  </si>
  <si>
    <t>信息正确显示</t>
  </si>
  <si>
    <t>点击跟进人员右边小图标</t>
  </si>
  <si>
    <t>弹出请选择销售人员窗口</t>
  </si>
  <si>
    <t>选择姓名为testxs行，点击选择</t>
  </si>
  <si>
    <t>返回至分配页面，
并且跟进人员框中显示testxs</t>
  </si>
  <si>
    <t>返回至线索管理界面并且状态为已分配</t>
  </si>
  <si>
    <r>
      <rPr>
        <b/>
        <sz val="10"/>
        <rFont val="宋体"/>
        <charset val="134"/>
      </rPr>
      <t>线索管理</t>
    </r>
    <r>
      <rPr>
        <b/>
        <sz val="10"/>
        <rFont val="Arial"/>
        <charset val="134"/>
      </rPr>
      <t>_02</t>
    </r>
  </si>
  <si>
    <t>销售认领后的线索状态变为已认领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</si>
  <si>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已登录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账号</t>
    </r>
    <r>
      <rPr>
        <sz val="10"/>
        <rFont val="Arial"/>
        <charset val="134"/>
      </rPr>
      <t xml:space="preserve">
4.</t>
    </r>
    <r>
      <rPr>
        <sz val="10"/>
        <rFont val="宋体"/>
        <charset val="134"/>
      </rPr>
      <t>名称为</t>
    </r>
    <r>
      <rPr>
        <sz val="10"/>
        <rFont val="Arial"/>
        <charset val="134"/>
      </rPr>
      <t>xiaomi</t>
    </r>
    <r>
      <rPr>
        <sz val="10"/>
        <rFont val="宋体"/>
        <charset val="134"/>
      </rPr>
      <t>的线索信息已分配给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（分配线索信息请参考线索管理_06）</t>
    </r>
  </si>
  <si>
    <t>输入用户testxs，密码123456和验证码，登录testxs用户</t>
  </si>
  <si>
    <t>弹出选项框
新增（A）
查看（V）
认领</t>
  </si>
  <si>
    <t>点击认领</t>
  </si>
  <si>
    <t>页面刷新，并且状态变为已认领</t>
  </si>
  <si>
    <r>
      <rPr>
        <b/>
        <sz val="10"/>
        <rFont val="宋体"/>
        <charset val="134"/>
      </rPr>
      <t>线索管理</t>
    </r>
    <r>
      <rPr>
        <b/>
        <sz val="10"/>
        <rFont val="Arial"/>
        <charset val="134"/>
      </rPr>
      <t>_03</t>
    </r>
  </si>
  <si>
    <t>销售看到的线索与总监分配的线索内容一致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</si>
  <si>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已登录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账号</t>
    </r>
    <r>
      <rPr>
        <sz val="10"/>
        <rFont val="Arial"/>
        <charset val="134"/>
      </rPr>
      <t xml:space="preserve">
4.</t>
    </r>
    <r>
      <rPr>
        <sz val="10"/>
        <rFont val="宋体"/>
        <charset val="134"/>
      </rPr>
      <t>名称为</t>
    </r>
    <r>
      <rPr>
        <sz val="10"/>
        <rFont val="Arial"/>
        <charset val="134"/>
      </rPr>
      <t>xiaomi</t>
    </r>
    <r>
      <rPr>
        <sz val="10"/>
        <rFont val="宋体"/>
        <charset val="134"/>
      </rPr>
      <t>的线索信息已分配给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（分配线索信息请参考线索管理_06）</t>
    </r>
  </si>
  <si>
    <t>弹出选项框
新增（A）
编辑（E）
生成商机
查看（V）
处置</t>
  </si>
  <si>
    <t>点击查看</t>
  </si>
  <si>
    <t>跳转至线索信息页面，并且联系人为leijun，联系方式为12345678900，来源方式为邮件推广</t>
  </si>
  <si>
    <r>
      <rPr>
        <b/>
        <sz val="10"/>
        <rFont val="宋体"/>
        <charset val="134"/>
      </rPr>
      <t>线索管理</t>
    </r>
    <r>
      <rPr>
        <b/>
        <sz val="10"/>
        <rFont val="Arial"/>
        <charset val="134"/>
      </rPr>
      <t>_04</t>
    </r>
  </si>
  <si>
    <t>已认领的线索可以生成商机</t>
  </si>
  <si>
    <t>点击生成商机</t>
  </si>
  <si>
    <t>跳转至正在生成商机界面</t>
  </si>
  <si>
    <t>填写商机名称Xiao</t>
  </si>
  <si>
    <t>正确显示信息</t>
  </si>
  <si>
    <t>点击保存</t>
  </si>
  <si>
    <t>返回线索管理界面</t>
  </si>
  <si>
    <t>在客户管理系统下的客户管理选择线商机管路选项</t>
  </si>
  <si>
    <t>跳转至商机管理页面并且
生成商机名称为Xiaomi的信息</t>
  </si>
  <si>
    <r>
      <rPr>
        <b/>
        <sz val="10"/>
        <rFont val="宋体"/>
        <charset val="134"/>
      </rPr>
      <t>线索管理</t>
    </r>
    <r>
      <rPr>
        <b/>
        <sz val="10"/>
        <rFont val="Arial"/>
        <charset val="134"/>
      </rPr>
      <t>_05</t>
    </r>
  </si>
  <si>
    <t>已认领状态的线索可以进行编辑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</si>
  <si>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已登录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账号</t>
    </r>
    <r>
      <rPr>
        <sz val="10"/>
        <rFont val="Arial"/>
        <charset val="134"/>
      </rPr>
      <t xml:space="preserve">
4.</t>
    </r>
    <r>
      <rPr>
        <sz val="10"/>
        <rFont val="宋体"/>
        <charset val="134"/>
      </rPr>
      <t>名称为</t>
    </r>
    <r>
      <rPr>
        <sz val="10"/>
        <rFont val="Arial"/>
        <charset val="134"/>
      </rPr>
      <t>xiaomi</t>
    </r>
    <r>
      <rPr>
        <sz val="10"/>
        <rFont val="宋体"/>
        <charset val="134"/>
      </rPr>
      <t>的线索信息已分配给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（分配线索信息请参考线索管理_06）</t>
    </r>
  </si>
  <si>
    <t>点击编辑</t>
  </si>
  <si>
    <t>跳转至线索信息页面</t>
  </si>
  <si>
    <t>修改联系人为leijun，联系方式为19876543200来源方式为朋友介绍</t>
  </si>
  <si>
    <t>正确显示修改后信息</t>
  </si>
  <si>
    <t>返回线索信息页面并且客户名称为xiaomi的
联系人变为leijun，来源方式变为朋友介绍</t>
  </si>
  <si>
    <r>
      <rPr>
        <b/>
        <sz val="10"/>
        <rFont val="宋体"/>
        <charset val="134"/>
      </rPr>
      <t>订单管理</t>
    </r>
    <r>
      <rPr>
        <b/>
        <sz val="10"/>
        <rFont val="Arial"/>
        <charset val="134"/>
      </rPr>
      <t>_01</t>
    </r>
  </si>
  <si>
    <t>销售对初始化订单新增订单明细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</si>
  <si>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已登录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账号</t>
    </r>
    <r>
      <rPr>
        <sz val="10"/>
        <rFont val="Arial"/>
        <charset val="134"/>
      </rPr>
      <t xml:space="preserve">
4.</t>
    </r>
    <r>
      <rPr>
        <sz val="10"/>
        <rFont val="宋体"/>
        <charset val="134"/>
      </rPr>
      <t>存在状态为初始化，商机名称为</t>
    </r>
    <r>
      <rPr>
        <sz val="10"/>
        <rFont val="Arial"/>
        <charset val="134"/>
      </rPr>
      <t>xiaomi</t>
    </r>
    <r>
      <rPr>
        <sz val="10"/>
        <rFont val="宋体"/>
        <charset val="134"/>
      </rPr>
      <t>的订单信息</t>
    </r>
  </si>
  <si>
    <t>右键点击商机名称为xiaomi的信息行</t>
  </si>
  <si>
    <t>弹出对话框编辑（E）
查看（V）
删除（D）</t>
  </si>
  <si>
    <t>选择编辑选项</t>
  </si>
  <si>
    <t>跳转至订单基础信息页面</t>
  </si>
  <si>
    <t>点击订单明细</t>
  </si>
  <si>
    <t>跳转至订单明细页面</t>
  </si>
  <si>
    <t>弹出新增订单明细页面</t>
  </si>
  <si>
    <t>填写预定产品tsingtao产品型号1999数量10000单价10</t>
  </si>
  <si>
    <t>返回订单明细页面并且生成一条
订单明细信息</t>
  </si>
  <si>
    <r>
      <rPr>
        <b/>
        <sz val="10"/>
        <rFont val="宋体"/>
        <charset val="134"/>
      </rPr>
      <t>订单管理</t>
    </r>
    <r>
      <rPr>
        <b/>
        <sz val="10"/>
        <rFont val="Arial"/>
        <charset val="134"/>
      </rPr>
      <t>_02</t>
    </r>
  </si>
  <si>
    <t>订单页面订单费用自动求和</t>
  </si>
  <si>
    <t>选择查看选项</t>
  </si>
  <si>
    <t>对比实际价格的和与订单信息订单费用</t>
  </si>
  <si>
    <t>实际价格的和等于订单信息的订单费用</t>
  </si>
  <si>
    <r>
      <rPr>
        <b/>
        <sz val="10"/>
        <rFont val="宋体"/>
        <charset val="134"/>
      </rPr>
      <t>订单管理</t>
    </r>
    <r>
      <rPr>
        <b/>
        <sz val="10"/>
        <rFont val="Arial"/>
        <charset val="134"/>
      </rPr>
      <t>_03</t>
    </r>
  </si>
  <si>
    <t>修改订单数量后订单费用发生变化</t>
  </si>
  <si>
    <t>选择于浩为1的订单信息点击编辑</t>
  </si>
  <si>
    <t>弹出订单明细窗口</t>
  </si>
  <si>
    <t>修改单价为100点击保存</t>
  </si>
  <si>
    <t>返回订单明细页面</t>
  </si>
  <si>
    <t>点击基础信息</t>
  </si>
  <si>
    <t>订单费用发生变化，
且等于订单明细的实际价格之和</t>
  </si>
  <si>
    <r>
      <rPr>
        <b/>
        <sz val="10"/>
        <rFont val="宋体"/>
        <charset val="134"/>
      </rPr>
      <t>订单管理</t>
    </r>
    <r>
      <rPr>
        <b/>
        <sz val="10"/>
        <rFont val="Arial"/>
        <charset val="134"/>
      </rPr>
      <t>_04</t>
    </r>
  </si>
  <si>
    <t>总监确认初始化订单后订单状态变为已确认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</si>
  <si>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已登录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账号</t>
    </r>
    <r>
      <rPr>
        <sz val="10"/>
        <rFont val="Arial"/>
        <charset val="134"/>
      </rPr>
      <t xml:space="preserve">
4.</t>
    </r>
    <r>
      <rPr>
        <sz val="10"/>
        <rFont val="宋体"/>
        <charset val="134"/>
      </rPr>
      <t>存在状态为初始化，商机名称为</t>
    </r>
    <r>
      <rPr>
        <sz val="10"/>
        <rFont val="Arial"/>
        <charset val="134"/>
      </rPr>
      <t>xiaomi</t>
    </r>
    <r>
      <rPr>
        <sz val="10"/>
        <rFont val="宋体"/>
        <charset val="134"/>
      </rPr>
      <t>的订单信息</t>
    </r>
  </si>
  <si>
    <t>弹出对话框编辑（E）
查看（V）
确认（C）
删除（D）</t>
  </si>
  <si>
    <t>选择确认选项</t>
  </si>
  <si>
    <t>点击确认按钮</t>
  </si>
  <si>
    <t>返回订单管理页面且状态变为已确认</t>
  </si>
  <si>
    <r>
      <rPr>
        <b/>
        <sz val="10"/>
        <rFont val="宋体"/>
        <charset val="134"/>
      </rPr>
      <t>订单管理</t>
    </r>
    <r>
      <rPr>
        <b/>
        <sz val="10"/>
        <rFont val="Arial"/>
        <charset val="134"/>
      </rPr>
      <t>_05</t>
    </r>
  </si>
  <si>
    <t>总监可以对已确认订单进行反确认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</si>
  <si>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已登录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账号</t>
    </r>
    <r>
      <rPr>
        <sz val="10"/>
        <rFont val="Arial"/>
        <charset val="134"/>
      </rPr>
      <t xml:space="preserve">
4.</t>
    </r>
    <r>
      <rPr>
        <sz val="10"/>
        <rFont val="宋体"/>
        <charset val="134"/>
      </rPr>
      <t>存在状态为已确认，商机名称为</t>
    </r>
    <r>
      <rPr>
        <sz val="10"/>
        <rFont val="Arial"/>
        <charset val="134"/>
      </rPr>
      <t>xiaomi</t>
    </r>
    <r>
      <rPr>
        <sz val="10"/>
        <rFont val="宋体"/>
        <charset val="134"/>
      </rPr>
      <t>的订单信息</t>
    </r>
  </si>
  <si>
    <t xml:space="preserve">弹出对话框
查看（V）
</t>
  </si>
  <si>
    <t>点击反确认按钮</t>
  </si>
  <si>
    <t>返回订单管理页面且状态变为初始化</t>
  </si>
  <si>
    <r>
      <rPr>
        <b/>
        <sz val="10"/>
        <rFont val="宋体"/>
        <charset val="134"/>
      </rPr>
      <t>客户信息</t>
    </r>
    <r>
      <rPr>
        <b/>
        <sz val="10"/>
        <rFont val="Arial"/>
        <charset val="134"/>
      </rPr>
      <t>_01</t>
    </r>
  </si>
  <si>
    <t>总监关联的客户信息与被关联销售看到的内容一致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</si>
  <si>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存在状态为初始化，名称为</t>
    </r>
    <r>
      <rPr>
        <sz val="10"/>
        <rFont val="Arial"/>
        <charset val="134"/>
      </rPr>
      <t>xiaomi</t>
    </r>
    <r>
      <rPr>
        <sz val="10"/>
        <rFont val="宋体"/>
        <charset val="134"/>
      </rPr>
      <t>的客户信息</t>
    </r>
  </si>
  <si>
    <t>登录testzj账号点击客户信息查看名称为xiaomi的客户信息</t>
  </si>
  <si>
    <t>跳转至客户基础信息页面</t>
  </si>
  <si>
    <t>点击关联销售添加testxs</t>
  </si>
  <si>
    <t>出现一行新增销售信息</t>
  </si>
  <si>
    <t>登录testxs账号点击客户信息查看名称为xiaomi的客户信息</t>
  </si>
  <si>
    <t>基础信息与总监关联信息一致</t>
  </si>
  <si>
    <t>客户信息_02</t>
  </si>
  <si>
    <t>销售可以对自己关联的初始化客户信息进行修改</t>
  </si>
  <si>
    <t>登录testxs账号点击客户信息编辑名称为xiaomi的客户信息</t>
  </si>
  <si>
    <t>修改名称为leijun后点击提交</t>
  </si>
  <si>
    <t>返回客户基础信息页面状态变为提交</t>
  </si>
  <si>
    <t>线索管理_03</t>
  </si>
  <si>
    <t>销售在生成商机时不填写商机名称不能保存生成商机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</si>
  <si>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存在状态为已认领，名称为</t>
    </r>
    <r>
      <rPr>
        <sz val="10"/>
        <rFont val="Arial"/>
        <charset val="134"/>
      </rPr>
      <t>xiaomi</t>
    </r>
    <r>
      <rPr>
        <sz val="10"/>
        <rFont val="宋体"/>
        <charset val="134"/>
      </rPr>
      <t>的线索信息</t>
    </r>
  </si>
  <si>
    <t>登录testxs账号点击线索管理点击名称为xiaomi的客户信息右击生成商机</t>
  </si>
  <si>
    <t>不填写商机名称点击保存</t>
  </si>
  <si>
    <t>不能保存提示商机名称不能为空</t>
  </si>
  <si>
    <t>线索管理_04</t>
  </si>
  <si>
    <t>状态为已确认的订单不能修改</t>
  </si>
  <si>
    <r>
      <rPr>
        <sz val="10"/>
        <rFont val="Arial"/>
        <charset val="134"/>
      </rPr>
      <t>1.</t>
    </r>
    <r>
      <rPr>
        <sz val="10"/>
        <rFont val="宋体"/>
        <charset val="134"/>
      </rPr>
      <t>有一个权限为总监，账号为</t>
    </r>
    <r>
      <rPr>
        <sz val="10"/>
        <rFont val="Arial"/>
        <charset val="134"/>
      </rPr>
      <t>testzj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2.</t>
    </r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  <r>
      <rPr>
        <sz val="10"/>
        <rFont val="Arial"/>
        <charset val="134"/>
      </rPr>
      <t xml:space="preserve">
3.</t>
    </r>
    <r>
      <rPr>
        <sz val="10"/>
        <rFont val="宋体"/>
        <charset val="134"/>
      </rPr>
      <t>存在状态为已确认，名称为</t>
    </r>
    <r>
      <rPr>
        <sz val="10"/>
        <rFont val="Arial"/>
        <charset val="134"/>
      </rPr>
      <t>xiaomi</t>
    </r>
    <r>
      <rPr>
        <sz val="10"/>
        <rFont val="宋体"/>
        <charset val="134"/>
      </rPr>
      <t>的订单信息</t>
    </r>
  </si>
  <si>
    <t>登录testzj账号点击订单管理</t>
  </si>
  <si>
    <t>跳转至订单管理页面</t>
  </si>
  <si>
    <t>右键点击名称为xiaomi的订单信息</t>
  </si>
  <si>
    <t>弹出对话框只有查看（V）</t>
  </si>
  <si>
    <t>线索管理_01</t>
  </si>
  <si>
    <t>新增线索表单</t>
  </si>
  <si>
    <t>客户名称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</si>
  <si>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123456</t>
    </r>
    <r>
      <rPr>
        <sz val="10"/>
        <rFont val="宋体"/>
        <charset val="134"/>
      </rPr>
      <t>的账户</t>
    </r>
  </si>
  <si>
    <t>不填</t>
  </si>
  <si>
    <t>提示名称不能为空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</si>
  <si>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123457</t>
    </r>
    <r>
      <rPr>
        <sz val="10"/>
        <rFont val="宋体"/>
        <charset val="134"/>
      </rPr>
      <t>的账户</t>
    </r>
  </si>
  <si>
    <t>输入8位且包含大写字母，
符号和数字保存</t>
  </si>
  <si>
    <t>保存成功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</si>
  <si>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123458</t>
    </r>
    <r>
      <rPr>
        <sz val="10"/>
        <rFont val="宋体"/>
        <charset val="134"/>
      </rPr>
      <t>的账户</t>
    </r>
  </si>
  <si>
    <t>输入7位点击保存</t>
  </si>
  <si>
    <t>提示长度在8到30个字符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</si>
  <si>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123459</t>
    </r>
    <r>
      <rPr>
        <sz val="10"/>
        <rFont val="宋体"/>
        <charset val="134"/>
      </rPr>
      <t>的账户</t>
    </r>
  </si>
  <si>
    <t>输入31位点击保存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</si>
  <si>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123460</t>
    </r>
    <r>
      <rPr>
        <sz val="10"/>
        <rFont val="宋体"/>
        <charset val="134"/>
      </rPr>
      <t>的账户</t>
    </r>
  </si>
  <si>
    <t>输入8位包含大写字母和符号</t>
  </si>
  <si>
    <t>提示长度在8到30个字符且
至少包含一个大写字母，
一个符号和一个数字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</si>
  <si>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123461</t>
    </r>
    <r>
      <rPr>
        <sz val="10"/>
        <rFont val="宋体"/>
        <charset val="134"/>
      </rPr>
      <t>的账户</t>
    </r>
  </si>
  <si>
    <t>输入8位包含大写字母和数字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</si>
  <si>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123462</t>
    </r>
    <r>
      <rPr>
        <sz val="10"/>
        <rFont val="宋体"/>
        <charset val="134"/>
      </rPr>
      <t>的账户</t>
    </r>
  </si>
  <si>
    <t>输入8位包含符号和数字</t>
  </si>
  <si>
    <t>联系人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</si>
  <si>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123463</t>
    </r>
    <r>
      <rPr>
        <sz val="10"/>
        <rFont val="宋体"/>
        <charset val="134"/>
      </rPr>
      <t>的账户</t>
    </r>
  </si>
  <si>
    <t>提示联系人不能为空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</si>
  <si>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123464</t>
    </r>
    <r>
      <rPr>
        <sz val="10"/>
        <rFont val="宋体"/>
        <charset val="134"/>
      </rPr>
      <t>的账户</t>
    </r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</si>
  <si>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123465</t>
    </r>
    <r>
      <rPr>
        <sz val="10"/>
        <rFont val="宋体"/>
        <charset val="134"/>
      </rPr>
      <t>的账户</t>
    </r>
  </si>
  <si>
    <t>输入7位字符点击保存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</si>
  <si>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123466</t>
    </r>
    <r>
      <rPr>
        <sz val="10"/>
        <rFont val="宋体"/>
        <charset val="134"/>
      </rPr>
      <t>的账户</t>
    </r>
  </si>
  <si>
    <t>输入31位字符点击保存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</si>
  <si>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123467</t>
    </r>
    <r>
      <rPr>
        <sz val="10"/>
        <rFont val="宋体"/>
        <charset val="134"/>
      </rPr>
      <t>的账户</t>
    </r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</si>
  <si>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123468</t>
    </r>
    <r>
      <rPr>
        <sz val="10"/>
        <rFont val="宋体"/>
        <charset val="134"/>
      </rPr>
      <t>的账户</t>
    </r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</si>
  <si>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123469</t>
    </r>
    <r>
      <rPr>
        <sz val="10"/>
        <rFont val="宋体"/>
        <charset val="134"/>
      </rPr>
      <t>的账户</t>
    </r>
  </si>
  <si>
    <t>联系方式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</si>
  <si>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123470</t>
    </r>
    <r>
      <rPr>
        <sz val="10"/>
        <rFont val="宋体"/>
        <charset val="134"/>
      </rPr>
      <t>的账户</t>
    </r>
  </si>
  <si>
    <t>提示联系方式不能为空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</si>
  <si>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123471</t>
    </r>
    <r>
      <rPr>
        <sz val="10"/>
        <rFont val="宋体"/>
        <charset val="134"/>
      </rPr>
      <t>的账户</t>
    </r>
  </si>
  <si>
    <t>输入123-4567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</si>
  <si>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123472</t>
    </r>
    <r>
      <rPr>
        <sz val="10"/>
        <rFont val="宋体"/>
        <charset val="134"/>
      </rPr>
      <t>的账户</t>
    </r>
  </si>
  <si>
    <t>输入12-123</t>
  </si>
  <si>
    <t>提示请输入您的电话码，
它的格式是xxx-xxxx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</si>
  <si>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123473</t>
    </r>
    <r>
      <rPr>
        <sz val="10"/>
        <rFont val="宋体"/>
        <charset val="134"/>
      </rPr>
      <t>的账户</t>
    </r>
  </si>
  <si>
    <t>输入1234-456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</si>
  <si>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123474</t>
    </r>
    <r>
      <rPr>
        <sz val="10"/>
        <rFont val="宋体"/>
        <charset val="134"/>
      </rPr>
      <t>的账户</t>
    </r>
  </si>
  <si>
    <t>输入1234567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</si>
  <si>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123475</t>
    </r>
    <r>
      <rPr>
        <sz val="10"/>
        <rFont val="宋体"/>
        <charset val="134"/>
      </rPr>
      <t>的账户</t>
    </r>
  </si>
  <si>
    <t>输入包含字母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</si>
  <si>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123476</t>
    </r>
    <r>
      <rPr>
        <sz val="10"/>
        <rFont val="宋体"/>
        <charset val="134"/>
      </rPr>
      <t>的账户</t>
    </r>
  </si>
  <si>
    <t>输入包含符号</t>
  </si>
  <si>
    <t>来源方式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</si>
  <si>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123477</t>
    </r>
    <r>
      <rPr>
        <sz val="10"/>
        <rFont val="宋体"/>
        <charset val="134"/>
      </rPr>
      <t>的账户</t>
    </r>
  </si>
  <si>
    <t>不选择</t>
  </si>
  <si>
    <t>提示来源方式不能为空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</si>
  <si>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123478</t>
    </r>
    <r>
      <rPr>
        <sz val="10"/>
        <rFont val="宋体"/>
        <charset val="134"/>
      </rPr>
      <t>的账户</t>
    </r>
  </si>
  <si>
    <t>选择邮件推广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</si>
  <si>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123479</t>
    </r>
    <r>
      <rPr>
        <sz val="10"/>
        <rFont val="宋体"/>
        <charset val="134"/>
      </rPr>
      <t>的账户</t>
    </r>
  </si>
  <si>
    <t>选择其他</t>
  </si>
  <si>
    <t>创建人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</si>
  <si>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123480</t>
    </r>
    <r>
      <rPr>
        <sz val="10"/>
        <rFont val="宋体"/>
        <charset val="134"/>
      </rPr>
      <t>的账户</t>
    </r>
  </si>
  <si>
    <t>不能修改，为当前登录用户名称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</si>
  <si>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123481</t>
    </r>
    <r>
      <rPr>
        <sz val="10"/>
        <rFont val="宋体"/>
        <charset val="134"/>
      </rPr>
      <t>的账户</t>
    </r>
  </si>
  <si>
    <t>不为当前登录用户名称</t>
  </si>
  <si>
    <t>错误不能保存</t>
  </si>
  <si>
    <t>可以修改</t>
  </si>
  <si>
    <t>创建时间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</si>
  <si>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123482</t>
    </r>
    <r>
      <rPr>
        <sz val="10"/>
        <rFont val="宋体"/>
        <charset val="134"/>
      </rPr>
      <t>的账户</t>
    </r>
  </si>
  <si>
    <t>不能修改，为当前系统时间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</si>
  <si>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123483</t>
    </r>
    <r>
      <rPr>
        <sz val="10"/>
        <rFont val="宋体"/>
        <charset val="134"/>
      </rPr>
      <t>的账户</t>
    </r>
  </si>
  <si>
    <t>不为当前系统时间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</si>
  <si>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123484</t>
    </r>
    <r>
      <rPr>
        <sz val="10"/>
        <rFont val="宋体"/>
        <charset val="134"/>
      </rPr>
      <t>的账户</t>
    </r>
  </si>
  <si>
    <t>状态</t>
  </si>
  <si>
    <t>不能修改，为初始化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</si>
  <si>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123485</t>
    </r>
    <r>
      <rPr>
        <sz val="10"/>
        <rFont val="宋体"/>
        <charset val="134"/>
      </rPr>
      <t>的账户</t>
    </r>
  </si>
  <si>
    <t>不为初始化</t>
  </si>
  <si>
    <r>
      <rPr>
        <sz val="10"/>
        <rFont val="宋体"/>
        <charset val="134"/>
      </rPr>
      <t>存在权限为销售，账号为</t>
    </r>
    <r>
      <rPr>
        <sz val="10"/>
        <rFont val="Arial"/>
        <charset val="134"/>
      </rPr>
      <t>testxs</t>
    </r>
    <r>
      <rPr>
        <sz val="10"/>
        <rFont val="宋体"/>
        <charset val="134"/>
      </rPr>
      <t>，密码为</t>
    </r>
    <r>
      <rPr>
        <sz val="10"/>
        <rFont val="Arial"/>
        <charset val="134"/>
      </rPr>
      <t>123486</t>
    </r>
    <r>
      <rPr>
        <sz val="10"/>
        <rFont val="宋体"/>
        <charset val="134"/>
      </rPr>
      <t>的账户</t>
    </r>
  </si>
  <si>
    <t>缺陷列表</t>
  </si>
  <si>
    <t>ID</t>
  </si>
  <si>
    <r>
      <rPr>
        <b/>
        <sz val="10"/>
        <rFont val="Tahoma"/>
        <charset val="134"/>
      </rPr>
      <t>Bug</t>
    </r>
    <r>
      <rPr>
        <b/>
        <sz val="10"/>
        <rFont val="宋体"/>
        <charset val="134"/>
      </rPr>
      <t>标题</t>
    </r>
  </si>
  <si>
    <r>
      <rPr>
        <b/>
        <sz val="10"/>
        <rFont val="Arial"/>
        <charset val="134"/>
      </rPr>
      <t xml:space="preserve">               </t>
    </r>
    <r>
      <rPr>
        <b/>
        <sz val="10"/>
        <rFont val="宋体"/>
        <charset val="134"/>
      </rPr>
      <t>数量</t>
    </r>
    <r>
      <rPr>
        <b/>
        <sz val="10"/>
        <rFont val="Arial"/>
        <charset val="134"/>
      </rPr>
      <t xml:space="preserve">
</t>
    </r>
    <r>
      <rPr>
        <b/>
        <sz val="10"/>
        <rFont val="宋体"/>
        <charset val="134"/>
      </rPr>
      <t>结果</t>
    </r>
  </si>
  <si>
    <t>测试模块_01</t>
  </si>
  <si>
    <t>首页UI</t>
  </si>
  <si>
    <r>
      <rPr>
        <sz val="10"/>
        <rFont val="Arial"/>
        <charset val="134"/>
      </rPr>
      <t xml:space="preserve">1. </t>
    </r>
    <r>
      <rPr>
        <sz val="10"/>
        <rFont val="宋体"/>
        <charset val="134"/>
      </rPr>
      <t xml:space="preserve">打开测试机。
</t>
    </r>
    <r>
      <rPr>
        <sz val="10"/>
        <rFont val="Arial"/>
        <charset val="134"/>
      </rPr>
      <t xml:space="preserve">2. </t>
    </r>
    <r>
      <rPr>
        <sz val="10"/>
        <rFont val="宋体"/>
        <charset val="134"/>
      </rPr>
      <t>安装测试软件。</t>
    </r>
  </si>
  <si>
    <r>
      <rPr>
        <sz val="10"/>
        <rFont val="Arial"/>
        <charset val="134"/>
      </rPr>
      <t xml:space="preserve">1. </t>
    </r>
    <r>
      <rPr>
        <sz val="10"/>
        <rFont val="宋体"/>
        <charset val="134"/>
      </rPr>
      <t>打开测试软件。</t>
    </r>
  </si>
  <si>
    <t>初始页正常加载</t>
  </si>
  <si>
    <r>
      <rPr>
        <sz val="10"/>
        <rFont val="Arial"/>
        <charset val="134"/>
      </rPr>
      <t xml:space="preserve">1. </t>
    </r>
    <r>
      <rPr>
        <sz val="10"/>
        <rFont val="宋体"/>
        <charset val="134"/>
      </rPr>
      <t xml:space="preserve">打开测试软件。
</t>
    </r>
    <r>
      <rPr>
        <sz val="10"/>
        <rFont val="Arial"/>
        <charset val="134"/>
      </rPr>
      <t xml:space="preserve">2. </t>
    </r>
    <r>
      <rPr>
        <sz val="10"/>
        <rFont val="宋体"/>
        <charset val="134"/>
      </rPr>
      <t>等待首页加载。</t>
    </r>
  </si>
  <si>
    <t>首页框架正常加载</t>
  </si>
  <si>
    <t>缺陷ID：未能链接到服务器</t>
  </si>
  <si>
    <t>首页各模块正常加载</t>
  </si>
  <si>
    <t>此版本不实现此功能，等待下个版本迭代</t>
  </si>
  <si>
    <r>
      <rPr>
        <b/>
        <sz val="10"/>
        <rFont val="宋体"/>
        <charset val="134"/>
      </rPr>
      <t>测试模块</t>
    </r>
    <r>
      <rPr>
        <b/>
        <sz val="10"/>
        <rFont val="Arial"/>
        <charset val="134"/>
      </rPr>
      <t>_02</t>
    </r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</si>
</sst>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%"/>
  </numFmts>
  <fonts count="63">
    <font>
      <sz val="11"/>
      <color theme="1"/>
      <name val="宋体"/>
      <charset val="134"/>
      <scheme val="minor"/>
    </font>
    <font>
      <sz val="12"/>
      <name val="Arial"/>
      <charset val="134"/>
    </font>
    <font>
      <sz val="12"/>
      <name val="Times New Roman"/>
      <charset val="134"/>
    </font>
    <font>
      <b/>
      <i/>
      <sz val="14"/>
      <name val="宋体"/>
      <charset val="134"/>
    </font>
    <font>
      <b/>
      <i/>
      <sz val="14"/>
      <name val="Arial"/>
      <charset val="134"/>
    </font>
    <font>
      <b/>
      <sz val="10"/>
      <name val="Arial"/>
      <charset val="134"/>
    </font>
    <font>
      <b/>
      <sz val="10"/>
      <name val="宋体"/>
      <charset val="134"/>
    </font>
    <font>
      <b/>
      <sz val="9"/>
      <name val="宋体"/>
      <charset val="134"/>
    </font>
    <font>
      <b/>
      <sz val="9"/>
      <name val="Arial"/>
      <charset val="134"/>
    </font>
    <font>
      <b/>
      <sz val="9"/>
      <color indexed="8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0"/>
      <color indexed="8"/>
      <name val="Arial"/>
      <charset val="134"/>
    </font>
    <font>
      <sz val="12"/>
      <name val="宋体"/>
      <charset val="134"/>
    </font>
    <font>
      <b/>
      <sz val="14"/>
      <color indexed="9"/>
      <name val="宋体"/>
      <charset val="134"/>
    </font>
    <font>
      <b/>
      <sz val="14"/>
      <color indexed="9"/>
      <name val="Tahoma"/>
      <charset val="134"/>
    </font>
    <font>
      <b/>
      <sz val="10"/>
      <name val="Tahoma"/>
      <charset val="134"/>
    </font>
    <font>
      <sz val="14"/>
      <name val="Arial"/>
      <charset val="134"/>
    </font>
    <font>
      <b/>
      <sz val="14"/>
      <name val="Arial"/>
      <charset val="134"/>
    </font>
    <font>
      <b/>
      <sz val="14"/>
      <name val="宋体"/>
      <charset val="134"/>
    </font>
    <font>
      <b/>
      <sz val="14"/>
      <color indexed="8"/>
      <name val="宋体"/>
      <charset val="134"/>
    </font>
    <font>
      <sz val="10"/>
      <color theme="1"/>
      <name val="宋体"/>
      <charset val="134"/>
      <scheme val="minor"/>
    </font>
    <font>
      <sz val="12"/>
      <name val="Arial"/>
      <charset val="134"/>
    </font>
    <font>
      <sz val="10"/>
      <color indexed="8"/>
      <name val="宋体"/>
      <charset val="134"/>
    </font>
    <font>
      <sz val="14"/>
      <name val="宋体"/>
      <charset val="134"/>
    </font>
    <font>
      <b/>
      <sz val="20"/>
      <name val="宋体"/>
      <charset val="134"/>
    </font>
    <font>
      <b/>
      <sz val="20"/>
      <name val="Arial"/>
      <charset val="134"/>
    </font>
    <font>
      <sz val="11"/>
      <name val="宋体"/>
      <charset val="134"/>
    </font>
    <font>
      <sz val="11"/>
      <name val="Arial"/>
      <charset val="134"/>
    </font>
    <font>
      <b/>
      <sz val="11"/>
      <name val="宋体"/>
      <charset val="134"/>
    </font>
    <font>
      <b/>
      <sz val="11"/>
      <name val="Arial"/>
      <charset val="134"/>
    </font>
    <font>
      <b/>
      <sz val="11"/>
      <color indexed="57"/>
      <name val="Arial"/>
      <charset val="134"/>
    </font>
    <font>
      <b/>
      <sz val="11"/>
      <color indexed="10"/>
      <name val="Arial"/>
      <charset val="134"/>
    </font>
    <font>
      <b/>
      <sz val="11"/>
      <color indexed="52"/>
      <name val="Arial"/>
      <charset val="134"/>
    </font>
    <font>
      <b/>
      <sz val="11"/>
      <color theme="1"/>
      <name val="Arial"/>
      <charset val="134"/>
    </font>
    <font>
      <b/>
      <sz val="11"/>
      <color indexed="40"/>
      <name val="Arial"/>
      <charset val="134"/>
    </font>
    <font>
      <u/>
      <sz val="12"/>
      <color indexed="12"/>
      <name val="宋体"/>
      <charset val="134"/>
    </font>
    <font>
      <b/>
      <sz val="11"/>
      <color indexed="8"/>
      <name val="Arial"/>
      <charset val="134"/>
    </font>
    <font>
      <u/>
      <sz val="10"/>
      <color indexed="12"/>
      <name val="Arial"/>
      <charset val="134"/>
    </font>
    <font>
      <sz val="12"/>
      <color indexed="53"/>
      <name val="宋体"/>
      <charset val="134"/>
    </font>
    <font>
      <b/>
      <sz val="18"/>
      <color indexed="9"/>
      <name val="宋体"/>
      <charset val="134"/>
    </font>
    <font>
      <b/>
      <sz val="18"/>
      <color indexed="9"/>
      <name val="Arial"/>
      <charset val="134"/>
    </font>
    <font>
      <b/>
      <sz val="10"/>
      <color indexed="9"/>
      <name val="宋体"/>
      <charset val="134"/>
    </font>
    <font>
      <b/>
      <sz val="10"/>
      <color indexed="9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5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5" fillId="16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7" fillId="19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0" fillId="20" borderId="43" applyNumberFormat="0" applyFont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44" applyNumberFormat="0" applyFill="0" applyAlignment="0" applyProtection="0">
      <alignment vertical="center"/>
    </xf>
    <xf numFmtId="0" fontId="55" fillId="0" borderId="44" applyNumberFormat="0" applyFill="0" applyAlignment="0" applyProtection="0">
      <alignment vertical="center"/>
    </xf>
    <xf numFmtId="0" fontId="47" fillId="22" borderId="0" applyNumberFormat="0" applyBorder="0" applyAlignment="0" applyProtection="0">
      <alignment vertical="center"/>
    </xf>
    <xf numFmtId="0" fontId="50" fillId="0" borderId="45" applyNumberFormat="0" applyFill="0" applyAlignment="0" applyProtection="0">
      <alignment vertical="center"/>
    </xf>
    <xf numFmtId="0" fontId="47" fillId="23" borderId="0" applyNumberFormat="0" applyBorder="0" applyAlignment="0" applyProtection="0">
      <alignment vertical="center"/>
    </xf>
    <xf numFmtId="0" fontId="56" fillId="24" borderId="46" applyNumberFormat="0" applyAlignment="0" applyProtection="0">
      <alignment vertical="center"/>
    </xf>
    <xf numFmtId="0" fontId="57" fillId="24" borderId="42" applyNumberFormat="0" applyAlignment="0" applyProtection="0">
      <alignment vertical="center"/>
    </xf>
    <xf numFmtId="0" fontId="58" fillId="25" borderId="47" applyNumberFormat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7" fillId="27" borderId="0" applyNumberFormat="0" applyBorder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60" fillId="0" borderId="49" applyNumberFormat="0" applyFill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2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7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47" fillId="42" borderId="0" applyNumberFormat="0" applyBorder="0" applyAlignment="0" applyProtection="0">
      <alignment vertical="center"/>
    </xf>
    <xf numFmtId="0" fontId="47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2" fillId="0" borderId="0" applyBorder="0"/>
  </cellStyleXfs>
  <cellXfs count="231">
    <xf numFmtId="0" fontId="0" fillId="0" borderId="0" xfId="0">
      <alignment vertical="center"/>
    </xf>
    <xf numFmtId="0" fontId="1" fillId="0" borderId="0" xfId="0" applyFont="1" applyFill="1" applyAlignment="1"/>
    <xf numFmtId="0" fontId="1" fillId="0" borderId="0" xfId="0" applyFont="1" applyFill="1" applyBorder="1" applyAlignment="1"/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Font="1" applyFill="1" applyAlignment="1"/>
    <xf numFmtId="49" fontId="3" fillId="3" borderId="1" xfId="0" applyNumberFormat="1" applyFont="1" applyFill="1" applyBorder="1" applyAlignment="1">
      <alignment vertical="top"/>
    </xf>
    <xf numFmtId="49" fontId="4" fillId="3" borderId="2" xfId="0" applyNumberFormat="1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Alignment="1">
      <alignment vertical="top" wrapText="1"/>
    </xf>
    <xf numFmtId="49" fontId="1" fillId="2" borderId="0" xfId="0" applyNumberFormat="1" applyFont="1" applyFill="1" applyAlignment="1">
      <alignment horizontal="left" vertical="top" wrapText="1"/>
    </xf>
    <xf numFmtId="49" fontId="1" fillId="2" borderId="0" xfId="0" applyNumberFormat="1" applyFont="1" applyFill="1" applyAlignment="1">
      <alignment vertical="center" wrapText="1"/>
    </xf>
    <xf numFmtId="0" fontId="5" fillId="0" borderId="4" xfId="0" applyFont="1" applyFill="1" applyBorder="1" applyAlignment="1">
      <alignment horizontal="center" wrapText="1"/>
    </xf>
    <xf numFmtId="0" fontId="6" fillId="0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vertical="center" wrapText="1"/>
    </xf>
    <xf numFmtId="0" fontId="9" fillId="5" borderId="5" xfId="0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vertical="top" wrapText="1"/>
    </xf>
    <xf numFmtId="0" fontId="7" fillId="6" borderId="5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49" fontId="6" fillId="3" borderId="6" xfId="0" applyNumberFormat="1" applyFont="1" applyFill="1" applyBorder="1" applyAlignment="1">
      <alignment vertical="top" wrapText="1"/>
    </xf>
    <xf numFmtId="49" fontId="5" fillId="3" borderId="7" xfId="0" applyNumberFormat="1" applyFont="1" applyFill="1" applyBorder="1" applyAlignment="1">
      <alignment vertical="top" wrapText="1"/>
    </xf>
    <xf numFmtId="49" fontId="5" fillId="3" borderId="8" xfId="0" applyNumberFormat="1" applyFont="1" applyFill="1" applyBorder="1" applyAlignment="1">
      <alignment vertical="top" wrapText="1"/>
    </xf>
    <xf numFmtId="0" fontId="1" fillId="2" borderId="0" xfId="0" applyFont="1" applyFill="1" applyBorder="1" applyAlignment="1"/>
    <xf numFmtId="0" fontId="10" fillId="0" borderId="6" xfId="0" applyFont="1" applyFill="1" applyBorder="1" applyAlignment="1"/>
    <xf numFmtId="0" fontId="11" fillId="0" borderId="7" xfId="0" applyFont="1" applyFill="1" applyBorder="1" applyAlignment="1"/>
    <xf numFmtId="0" fontId="11" fillId="0" borderId="8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 wrapText="1"/>
    </xf>
    <xf numFmtId="0" fontId="6" fillId="8" borderId="5" xfId="0" applyNumberFormat="1" applyFont="1" applyFill="1" applyBorder="1" applyAlignment="1">
      <alignment horizontal="center" vertical="center" wrapText="1"/>
    </xf>
    <xf numFmtId="49" fontId="5" fillId="8" borderId="5" xfId="0" applyNumberFormat="1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 wrapText="1"/>
    </xf>
    <xf numFmtId="0" fontId="11" fillId="2" borderId="5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vertical="center" wrapText="1"/>
    </xf>
    <xf numFmtId="0" fontId="12" fillId="0" borderId="5" xfId="0" applyNumberFormat="1" applyFont="1" applyFill="1" applyBorder="1" applyAlignment="1">
      <alignment horizontal="center"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9" fontId="5" fillId="3" borderId="6" xfId="0" applyNumberFormat="1" applyFont="1" applyFill="1" applyBorder="1" applyAlignment="1">
      <alignment vertical="top" wrapText="1"/>
    </xf>
    <xf numFmtId="49" fontId="5" fillId="3" borderId="7" xfId="0" applyNumberFormat="1" applyFont="1" applyFill="1" applyBorder="1" applyAlignment="1">
      <alignment vertical="center" wrapText="1"/>
    </xf>
    <xf numFmtId="49" fontId="5" fillId="3" borderId="8" xfId="0" applyNumberFormat="1" applyFont="1" applyFill="1" applyBorder="1" applyAlignment="1">
      <alignment vertical="center" wrapText="1"/>
    </xf>
    <xf numFmtId="0" fontId="2" fillId="9" borderId="9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" fillId="9" borderId="9" xfId="0" applyFont="1" applyFill="1" applyBorder="1" applyAlignment="1"/>
    <xf numFmtId="0" fontId="2" fillId="9" borderId="0" xfId="0" applyFont="1" applyFill="1" applyBorder="1" applyAlignment="1">
      <alignment vertical="center"/>
    </xf>
    <xf numFmtId="0" fontId="1" fillId="9" borderId="0" xfId="0" applyFont="1" applyFill="1" applyBorder="1" applyAlignment="1"/>
    <xf numFmtId="0" fontId="13" fillId="0" borderId="0" xfId="0" applyFont="1" applyFill="1" applyAlignment="1"/>
    <xf numFmtId="0" fontId="14" fillId="10" borderId="5" xfId="50" applyFont="1" applyFill="1" applyBorder="1" applyAlignment="1">
      <alignment horizontal="center" vertical="center" wrapText="1"/>
    </xf>
    <xf numFmtId="0" fontId="15" fillId="10" borderId="5" xfId="50" applyFont="1" applyFill="1" applyBorder="1" applyAlignment="1">
      <alignment horizontal="center" vertical="center" wrapText="1"/>
    </xf>
    <xf numFmtId="0" fontId="15" fillId="10" borderId="10" xfId="50" applyFont="1" applyFill="1" applyBorder="1" applyAlignment="1">
      <alignment horizontal="center" vertical="center" wrapText="1"/>
    </xf>
    <xf numFmtId="0" fontId="2" fillId="0" borderId="0" xfId="50" applyAlignment="1">
      <alignment horizontal="center" vertical="center" wrapText="1"/>
    </xf>
    <xf numFmtId="0" fontId="16" fillId="10" borderId="5" xfId="50" applyFont="1" applyFill="1" applyBorder="1" applyAlignment="1">
      <alignment horizontal="center" vertical="center" wrapText="1"/>
    </xf>
    <xf numFmtId="0" fontId="6" fillId="10" borderId="5" xfId="50" applyFont="1" applyFill="1" applyBorder="1" applyAlignment="1">
      <alignment horizontal="center" vertical="center" wrapText="1"/>
    </xf>
    <xf numFmtId="0" fontId="0" fillId="0" borderId="5" xfId="0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vertical="top" wrapText="1"/>
    </xf>
    <xf numFmtId="49" fontId="5" fillId="3" borderId="5" xfId="0" applyNumberFormat="1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49" fontId="5" fillId="8" borderId="8" xfId="0" applyNumberFormat="1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8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14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8" xfId="0" applyBorder="1">
      <alignment vertical="center"/>
    </xf>
    <xf numFmtId="0" fontId="17" fillId="0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left" vertical="top" wrapText="1"/>
    </xf>
    <xf numFmtId="49" fontId="17" fillId="2" borderId="0" xfId="0" applyNumberFormat="1" applyFont="1" applyFill="1" applyAlignment="1">
      <alignment vertical="top" wrapText="1"/>
    </xf>
    <xf numFmtId="49" fontId="17" fillId="2" borderId="0" xfId="0" applyNumberFormat="1" applyFont="1" applyFill="1" applyAlignment="1">
      <alignment vertical="center" wrapText="1"/>
    </xf>
    <xf numFmtId="0" fontId="18" fillId="0" borderId="4" xfId="0" applyFont="1" applyFill="1" applyBorder="1" applyAlignment="1">
      <alignment horizontal="center" wrapText="1"/>
    </xf>
    <xf numFmtId="0" fontId="19" fillId="0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49" fontId="17" fillId="2" borderId="0" xfId="0" applyNumberFormat="1" applyFont="1" applyFill="1" applyBorder="1" applyAlignment="1">
      <alignment vertical="center" wrapText="1"/>
    </xf>
    <xf numFmtId="0" fontId="20" fillId="5" borderId="5" xfId="0" applyFont="1" applyFill="1" applyBorder="1" applyAlignment="1">
      <alignment horizontal="center"/>
    </xf>
    <xf numFmtId="0" fontId="19" fillId="6" borderId="5" xfId="0" applyFont="1" applyFill="1" applyBorder="1" applyAlignment="1">
      <alignment horizontal="center"/>
    </xf>
    <xf numFmtId="0" fontId="19" fillId="7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 vertical="center" wrapText="1"/>
    </xf>
    <xf numFmtId="0" fontId="21" fillId="0" borderId="5" xfId="0" applyFont="1" applyBorder="1">
      <alignment vertical="center"/>
    </xf>
    <xf numFmtId="0" fontId="21" fillId="0" borderId="5" xfId="0" applyFont="1" applyBorder="1" applyAlignment="1">
      <alignment vertical="center" wrapText="1"/>
    </xf>
    <xf numFmtId="0" fontId="21" fillId="0" borderId="0" xfId="0" applyFont="1" applyBorder="1">
      <alignment vertical="center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22" fillId="0" borderId="0" xfId="0" applyFont="1" applyFill="1" applyAlignment="1"/>
    <xf numFmtId="49" fontId="5" fillId="3" borderId="6" xfId="0" applyNumberFormat="1" applyFont="1" applyFill="1" applyBorder="1" applyAlignment="1">
      <alignment vertical="center" wrapText="1"/>
    </xf>
    <xf numFmtId="0" fontId="6" fillId="8" borderId="6" xfId="0" applyNumberFormat="1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left"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/>
    <xf numFmtId="0" fontId="1" fillId="0" borderId="5" xfId="0" applyFont="1" applyFill="1" applyBorder="1" applyAlignment="1"/>
    <xf numFmtId="0" fontId="10" fillId="0" borderId="5" xfId="0" applyFont="1" applyFill="1" applyBorder="1" applyAlignment="1"/>
    <xf numFmtId="0" fontId="10" fillId="0" borderId="5" xfId="0" applyFont="1" applyFill="1" applyBorder="1" applyAlignment="1">
      <alignment wrapText="1"/>
    </xf>
    <xf numFmtId="0" fontId="0" fillId="0" borderId="6" xfId="0" applyBorder="1">
      <alignment vertical="center"/>
    </xf>
    <xf numFmtId="0" fontId="11" fillId="0" borderId="6" xfId="0" applyFont="1" applyFill="1" applyBorder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2" fillId="2" borderId="0" xfId="0" applyFont="1" applyFill="1" applyAlignment="1"/>
    <xf numFmtId="0" fontId="13" fillId="0" borderId="0" xfId="0" applyFont="1" applyFill="1" applyAlignment="1">
      <alignment vertical="center"/>
    </xf>
    <xf numFmtId="0" fontId="21" fillId="11" borderId="0" xfId="0" applyFont="1" applyFill="1" applyAlignment="1">
      <alignment vertical="center"/>
    </xf>
    <xf numFmtId="0" fontId="21" fillId="0" borderId="0" xfId="0" applyFont="1">
      <alignment vertical="center"/>
    </xf>
    <xf numFmtId="0" fontId="17" fillId="0" borderId="0" xfId="0" applyFont="1" applyFill="1" applyBorder="1" applyAlignment="1">
      <alignment horizontal="center" vertical="center"/>
    </xf>
    <xf numFmtId="49" fontId="19" fillId="3" borderId="6" xfId="0" applyNumberFormat="1" applyFont="1" applyFill="1" applyBorder="1" applyAlignment="1">
      <alignment vertical="top" wrapText="1"/>
    </xf>
    <xf numFmtId="49" fontId="18" fillId="3" borderId="7" xfId="0" applyNumberFormat="1" applyFont="1" applyFill="1" applyBorder="1" applyAlignment="1">
      <alignment vertical="top" wrapText="1"/>
    </xf>
    <xf numFmtId="49" fontId="18" fillId="3" borderId="5" xfId="0" applyNumberFormat="1" applyFont="1" applyFill="1" applyBorder="1" applyAlignment="1">
      <alignment vertical="top" wrapText="1"/>
    </xf>
    <xf numFmtId="0" fontId="17" fillId="0" borderId="7" xfId="0" applyFont="1" applyFill="1" applyBorder="1" applyAlignment="1"/>
    <xf numFmtId="0" fontId="17" fillId="0" borderId="5" xfId="0" applyFont="1" applyFill="1" applyBorder="1" applyAlignment="1"/>
    <xf numFmtId="0" fontId="10" fillId="0" borderId="10" xfId="0" applyFont="1" applyFill="1" applyBorder="1" applyAlignment="1">
      <alignment horizontal="center" vertical="center" wrapText="1"/>
    </xf>
    <xf numFmtId="0" fontId="23" fillId="0" borderId="5" xfId="0" applyNumberFormat="1" applyFont="1" applyFill="1" applyBorder="1" applyAlignment="1">
      <alignment horizontal="center" vertical="center" wrapText="1"/>
    </xf>
    <xf numFmtId="0" fontId="17" fillId="0" borderId="6" xfId="0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 wrapText="1"/>
    </xf>
    <xf numFmtId="0" fontId="24" fillId="0" borderId="6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vertical="center" wrapText="1"/>
    </xf>
    <xf numFmtId="0" fontId="17" fillId="0" borderId="12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/>
    </xf>
    <xf numFmtId="0" fontId="2" fillId="9" borderId="0" xfId="0" applyFont="1" applyFill="1" applyAlignment="1">
      <alignment horizontal="center" vertical="center"/>
    </xf>
    <xf numFmtId="49" fontId="6" fillId="9" borderId="0" xfId="0" applyNumberFormat="1" applyFont="1" applyFill="1" applyAlignment="1">
      <alignment vertical="top" wrapText="1"/>
    </xf>
    <xf numFmtId="49" fontId="5" fillId="9" borderId="15" xfId="0" applyNumberFormat="1" applyFont="1" applyFill="1" applyBorder="1" applyAlignment="1">
      <alignment vertical="center" wrapText="1"/>
    </xf>
    <xf numFmtId="49" fontId="5" fillId="9" borderId="0" xfId="0" applyNumberFormat="1" applyFont="1" applyFill="1" applyAlignment="1">
      <alignment vertical="center" wrapText="1"/>
    </xf>
    <xf numFmtId="49" fontId="5" fillId="9" borderId="5" xfId="0" applyNumberFormat="1" applyFont="1" applyFill="1" applyBorder="1" applyAlignment="1">
      <alignment vertical="center" wrapText="1"/>
    </xf>
    <xf numFmtId="0" fontId="11" fillId="8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left" vertical="center" wrapText="1"/>
    </xf>
    <xf numFmtId="0" fontId="10" fillId="0" borderId="10" xfId="0" applyFont="1" applyFill="1" applyBorder="1" applyAlignment="1">
      <alignment vertical="center" wrapText="1"/>
    </xf>
    <xf numFmtId="0" fontId="12" fillId="0" borderId="10" xfId="0" applyNumberFormat="1" applyFont="1" applyFill="1" applyBorder="1" applyAlignment="1">
      <alignment horizontal="center" vertical="center" wrapText="1"/>
    </xf>
    <xf numFmtId="0" fontId="11" fillId="0" borderId="16" xfId="0" applyNumberFormat="1" applyFont="1" applyFill="1" applyBorder="1" applyAlignment="1">
      <alignment horizontal="center" vertical="center" wrapText="1"/>
    </xf>
    <xf numFmtId="49" fontId="10" fillId="9" borderId="5" xfId="0" applyNumberFormat="1" applyFont="1" applyFill="1" applyBorder="1" applyAlignment="1">
      <alignment vertical="center" wrapText="1"/>
    </xf>
    <xf numFmtId="49" fontId="5" fillId="9" borderId="6" xfId="0" applyNumberFormat="1" applyFont="1" applyFill="1" applyBorder="1" applyAlignment="1">
      <alignment vertical="center" wrapText="1"/>
    </xf>
    <xf numFmtId="0" fontId="11" fillId="0" borderId="0" xfId="0" applyFont="1" applyFill="1" applyAlignment="1"/>
    <xf numFmtId="0" fontId="25" fillId="3" borderId="1" xfId="0" applyFont="1" applyFill="1" applyBorder="1" applyAlignment="1">
      <alignment horizontal="left"/>
    </xf>
    <xf numFmtId="0" fontId="26" fillId="3" borderId="2" xfId="0" applyFont="1" applyFill="1" applyBorder="1" applyAlignment="1">
      <alignment horizontal="left"/>
    </xf>
    <xf numFmtId="0" fontId="26" fillId="3" borderId="3" xfId="0" applyFont="1" applyFill="1" applyBorder="1" applyAlignment="1">
      <alignment horizontal="left"/>
    </xf>
    <xf numFmtId="0" fontId="26" fillId="3" borderId="0" xfId="0" applyFont="1" applyFill="1" applyBorder="1" applyAlignment="1">
      <alignment horizontal="left"/>
    </xf>
    <xf numFmtId="0" fontId="27" fillId="6" borderId="10" xfId="0" applyFont="1" applyFill="1" applyBorder="1" applyAlignment="1">
      <alignment vertical="top" wrapText="1"/>
    </xf>
    <xf numFmtId="0" fontId="5" fillId="6" borderId="10" xfId="0" applyFont="1" applyFill="1" applyBorder="1" applyAlignment="1">
      <alignment vertical="top" wrapText="1"/>
    </xf>
    <xf numFmtId="0" fontId="27" fillId="8" borderId="5" xfId="0" applyFont="1" applyFill="1" applyBorder="1" applyAlignment="1">
      <alignment vertical="top" wrapText="1"/>
    </xf>
    <xf numFmtId="0" fontId="5" fillId="8" borderId="5" xfId="0" applyFont="1" applyFill="1" applyBorder="1" applyAlignment="1">
      <alignment vertical="top" wrapText="1"/>
    </xf>
    <xf numFmtId="0" fontId="5" fillId="8" borderId="0" xfId="0" applyFont="1" applyFill="1" applyBorder="1" applyAlignment="1">
      <alignment vertical="top" wrapText="1"/>
    </xf>
    <xf numFmtId="0" fontId="27" fillId="6" borderId="5" xfId="0" applyFont="1" applyFill="1" applyBorder="1" applyAlignment="1">
      <alignment vertical="top" wrapText="1"/>
    </xf>
    <xf numFmtId="176" fontId="5" fillId="6" borderId="5" xfId="0" applyNumberFormat="1" applyFont="1" applyFill="1" applyBorder="1" applyAlignment="1">
      <alignment horizontal="left" vertical="top" wrapText="1"/>
    </xf>
    <xf numFmtId="0" fontId="28" fillId="6" borderId="10" xfId="0" applyFont="1" applyFill="1" applyBorder="1" applyAlignment="1">
      <alignment vertical="top" wrapText="1"/>
    </xf>
    <xf numFmtId="0" fontId="27" fillId="8" borderId="12" xfId="0" applyFont="1" applyFill="1" applyBorder="1" applyAlignment="1">
      <alignment vertical="top" wrapText="1"/>
    </xf>
    <xf numFmtId="14" fontId="5" fillId="8" borderId="8" xfId="0" applyNumberFormat="1" applyFont="1" applyFill="1" applyBorder="1" applyAlignment="1">
      <alignment horizontal="left" vertical="top" wrapText="1"/>
    </xf>
    <xf numFmtId="14" fontId="5" fillId="8" borderId="0" xfId="0" applyNumberFormat="1" applyFont="1" applyFill="1" applyBorder="1" applyAlignment="1">
      <alignment horizontal="left" vertical="top" wrapText="1"/>
    </xf>
    <xf numFmtId="0" fontId="5" fillId="6" borderId="5" xfId="0" applyFont="1" applyFill="1" applyBorder="1" applyAlignment="1">
      <alignment vertical="top" wrapText="1"/>
    </xf>
    <xf numFmtId="0" fontId="28" fillId="8" borderId="12" xfId="0" applyFont="1" applyFill="1" applyBorder="1" applyAlignment="1">
      <alignment vertical="top" wrapText="1"/>
    </xf>
    <xf numFmtId="0" fontId="5" fillId="8" borderId="8" xfId="0" applyFont="1" applyFill="1" applyBorder="1" applyAlignment="1">
      <alignment vertical="top" wrapText="1"/>
    </xf>
    <xf numFmtId="0" fontId="5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6" fillId="12" borderId="5" xfId="0" applyFont="1" applyFill="1" applyBorder="1" applyAlignment="1">
      <alignment horizontal="center" vertical="center"/>
    </xf>
    <xf numFmtId="0" fontId="29" fillId="12" borderId="5" xfId="0" applyFont="1" applyFill="1" applyBorder="1" applyAlignment="1">
      <alignment horizontal="center"/>
    </xf>
    <xf numFmtId="0" fontId="30" fillId="12" borderId="5" xfId="0" applyFont="1" applyFill="1" applyBorder="1" applyAlignment="1">
      <alignment horizontal="center" wrapText="1"/>
    </xf>
    <xf numFmtId="0" fontId="29" fillId="12" borderId="5" xfId="0" applyFont="1" applyFill="1" applyBorder="1" applyAlignment="1">
      <alignment horizontal="center" wrapText="1"/>
    </xf>
    <xf numFmtId="0" fontId="5" fillId="12" borderId="5" xfId="0" applyFont="1" applyFill="1" applyBorder="1" applyAlignment="1">
      <alignment horizontal="center" vertical="center"/>
    </xf>
    <xf numFmtId="9" fontId="31" fillId="0" borderId="6" xfId="0" applyNumberFormat="1" applyFont="1" applyFill="1" applyBorder="1" applyAlignment="1">
      <alignment horizontal="center" vertical="top" wrapText="1"/>
    </xf>
    <xf numFmtId="177" fontId="32" fillId="0" borderId="6" xfId="11" applyNumberFormat="1" applyFont="1" applyFill="1" applyBorder="1" applyAlignment="1">
      <alignment horizontal="center" vertical="top" wrapText="1"/>
    </xf>
    <xf numFmtId="177" fontId="33" fillId="0" borderId="5" xfId="0" applyNumberFormat="1" applyFont="1" applyFill="1" applyBorder="1" applyAlignment="1">
      <alignment horizontal="center" vertical="top" wrapText="1"/>
    </xf>
    <xf numFmtId="177" fontId="34" fillId="0" borderId="5" xfId="0" applyNumberFormat="1" applyFont="1" applyFill="1" applyBorder="1" applyAlignment="1">
      <alignment horizontal="center" vertical="top" wrapText="1"/>
    </xf>
    <xf numFmtId="0" fontId="30" fillId="0" borderId="12" xfId="0" applyFont="1" applyFill="1" applyBorder="1" applyAlignment="1">
      <alignment horizontal="center"/>
    </xf>
    <xf numFmtId="0" fontId="35" fillId="0" borderId="12" xfId="0" applyFont="1" applyFill="1" applyBorder="1" applyAlignment="1">
      <alignment horizontal="center"/>
    </xf>
    <xf numFmtId="0" fontId="36" fillId="0" borderId="5" xfId="10" applyFont="1" applyBorder="1" applyAlignment="1" applyProtection="1"/>
    <xf numFmtId="9" fontId="32" fillId="0" borderId="6" xfId="11" applyFont="1" applyFill="1" applyBorder="1" applyAlignment="1">
      <alignment horizontal="center" vertical="top" wrapText="1"/>
    </xf>
    <xf numFmtId="9" fontId="33" fillId="0" borderId="5" xfId="0" applyNumberFormat="1" applyFont="1" applyFill="1" applyBorder="1" applyAlignment="1">
      <alignment horizontal="center" vertical="top" wrapText="1"/>
    </xf>
    <xf numFmtId="9" fontId="34" fillId="0" borderId="5" xfId="0" applyNumberFormat="1" applyFont="1" applyFill="1" applyBorder="1" applyAlignment="1">
      <alignment horizontal="center" vertical="top" wrapText="1"/>
    </xf>
    <xf numFmtId="0" fontId="37" fillId="0" borderId="5" xfId="0" applyFont="1" applyFill="1" applyBorder="1" applyAlignment="1">
      <alignment horizontal="center"/>
    </xf>
    <xf numFmtId="0" fontId="35" fillId="0" borderId="5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0" fontId="38" fillId="0" borderId="0" xfId="45" applyBorder="1" applyAlignment="1" applyProtection="1"/>
    <xf numFmtId="9" fontId="11" fillId="0" borderId="0" xfId="0" applyNumberFormat="1" applyFont="1" applyFill="1" applyBorder="1" applyAlignment="1">
      <alignment horizontal="center" vertical="top" wrapText="1"/>
    </xf>
    <xf numFmtId="0" fontId="39" fillId="0" borderId="0" xfId="0" applyFont="1" applyFill="1" applyAlignment="1"/>
    <xf numFmtId="0" fontId="11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wrapText="1"/>
    </xf>
    <xf numFmtId="0" fontId="11" fillId="0" borderId="0" xfId="0" applyFont="1" applyFill="1" applyBorder="1" applyAlignment="1"/>
    <xf numFmtId="0" fontId="40" fillId="13" borderId="17" xfId="0" applyFont="1" applyFill="1" applyBorder="1" applyAlignment="1">
      <alignment horizontal="center"/>
    </xf>
    <xf numFmtId="0" fontId="41" fillId="13" borderId="18" xfId="0" applyFont="1" applyFill="1" applyBorder="1" applyAlignment="1">
      <alignment horizontal="center"/>
    </xf>
    <xf numFmtId="0" fontId="2" fillId="14" borderId="19" xfId="0" applyFont="1" applyFill="1" applyBorder="1" applyAlignment="1"/>
    <xf numFmtId="0" fontId="2" fillId="14" borderId="0" xfId="0" applyFont="1" applyFill="1" applyBorder="1" applyAlignment="1"/>
    <xf numFmtId="0" fontId="6" fillId="14" borderId="0" xfId="0" applyFont="1" applyFill="1" applyBorder="1" applyAlignment="1"/>
    <xf numFmtId="0" fontId="10" fillId="14" borderId="0" xfId="0" applyFont="1" applyFill="1" applyBorder="1" applyAlignment="1">
      <alignment horizontal="left"/>
    </xf>
    <xf numFmtId="14" fontId="11" fillId="14" borderId="0" xfId="0" applyNumberFormat="1" applyFont="1" applyFill="1" applyBorder="1" applyAlignment="1">
      <alignment horizontal="left"/>
    </xf>
    <xf numFmtId="0" fontId="11" fillId="14" borderId="0" xfId="0" applyFont="1" applyFill="1" applyBorder="1" applyAlignment="1"/>
    <xf numFmtId="0" fontId="10" fillId="14" borderId="0" xfId="0" applyFont="1" applyFill="1" applyBorder="1" applyAlignment="1"/>
    <xf numFmtId="0" fontId="5" fillId="14" borderId="0" xfId="0" applyFont="1" applyFill="1" applyBorder="1" applyAlignment="1"/>
    <xf numFmtId="0" fontId="2" fillId="14" borderId="20" xfId="0" applyFont="1" applyFill="1" applyBorder="1" applyAlignment="1"/>
    <xf numFmtId="0" fontId="2" fillId="14" borderId="21" xfId="0" applyFont="1" applyFill="1" applyBorder="1" applyAlignment="1"/>
    <xf numFmtId="0" fontId="42" fillId="13" borderId="22" xfId="0" applyFont="1" applyFill="1" applyBorder="1" applyAlignment="1">
      <alignment horizontal="center"/>
    </xf>
    <xf numFmtId="0" fontId="42" fillId="13" borderId="23" xfId="0" applyFont="1" applyFill="1" applyBorder="1" applyAlignment="1">
      <alignment horizontal="center"/>
    </xf>
    <xf numFmtId="0" fontId="42" fillId="13" borderId="17" xfId="0" applyFont="1" applyFill="1" applyBorder="1" applyAlignment="1">
      <alignment horizontal="center"/>
    </xf>
    <xf numFmtId="0" fontId="43" fillId="13" borderId="18" xfId="0" applyFont="1" applyFill="1" applyBorder="1" applyAlignment="1">
      <alignment horizontal="center"/>
    </xf>
    <xf numFmtId="0" fontId="11" fillId="14" borderId="24" xfId="0" applyNumberFormat="1" applyFont="1" applyFill="1" applyBorder="1" applyAlignment="1">
      <alignment horizontal="center"/>
    </xf>
    <xf numFmtId="14" fontId="11" fillId="14" borderId="25" xfId="0" applyNumberFormat="1" applyFont="1" applyFill="1" applyBorder="1" applyAlignment="1">
      <alignment horizontal="center"/>
    </xf>
    <xf numFmtId="0" fontId="10" fillId="14" borderId="5" xfId="0" applyFont="1" applyFill="1" applyBorder="1" applyAlignment="1"/>
    <xf numFmtId="0" fontId="10" fillId="14" borderId="26" xfId="0" applyFont="1" applyFill="1" applyBorder="1" applyAlignment="1">
      <alignment horizontal="left"/>
    </xf>
    <xf numFmtId="0" fontId="11" fillId="14" borderId="27" xfId="0" applyFont="1" applyFill="1" applyBorder="1" applyAlignment="1">
      <alignment horizontal="left"/>
    </xf>
    <xf numFmtId="0" fontId="11" fillId="14" borderId="28" xfId="0" applyNumberFormat="1" applyFont="1" applyFill="1" applyBorder="1" applyAlignment="1">
      <alignment horizontal="center"/>
    </xf>
    <xf numFmtId="0" fontId="11" fillId="14" borderId="5" xfId="0" applyFont="1" applyFill="1" applyBorder="1" applyAlignment="1"/>
    <xf numFmtId="0" fontId="11" fillId="14" borderId="29" xfId="0" applyFont="1" applyFill="1" applyBorder="1" applyAlignment="1">
      <alignment horizontal="left"/>
    </xf>
    <xf numFmtId="0" fontId="11" fillId="14" borderId="30" xfId="0" applyFont="1" applyFill="1" applyBorder="1" applyAlignment="1">
      <alignment horizontal="left"/>
    </xf>
    <xf numFmtId="14" fontId="11" fillId="14" borderId="31" xfId="0" applyNumberFormat="1" applyFont="1" applyFill="1" applyBorder="1" applyAlignment="1">
      <alignment horizontal="center"/>
    </xf>
    <xf numFmtId="0" fontId="2" fillId="14" borderId="32" xfId="0" applyFont="1" applyFill="1" applyBorder="1" applyAlignment="1">
      <alignment horizontal="left"/>
    </xf>
    <xf numFmtId="0" fontId="2" fillId="14" borderId="28" xfId="0" applyNumberFormat="1" applyFont="1" applyFill="1" applyBorder="1" applyAlignment="1">
      <alignment horizontal="center"/>
    </xf>
    <xf numFmtId="0" fontId="2" fillId="14" borderId="33" xfId="0" applyFont="1" applyFill="1" applyBorder="1" applyAlignment="1">
      <alignment horizontal="center"/>
    </xf>
    <xf numFmtId="0" fontId="2" fillId="14" borderId="34" xfId="0" applyNumberFormat="1" applyFont="1" applyFill="1" applyBorder="1" applyAlignment="1">
      <alignment horizontal="center"/>
    </xf>
    <xf numFmtId="0" fontId="2" fillId="14" borderId="35" xfId="0" applyFont="1" applyFill="1" applyBorder="1" applyAlignment="1">
      <alignment horizontal="center"/>
    </xf>
    <xf numFmtId="0" fontId="2" fillId="14" borderId="36" xfId="0" applyFont="1" applyFill="1" applyBorder="1" applyAlignment="1">
      <alignment horizontal="left"/>
    </xf>
    <xf numFmtId="0" fontId="41" fillId="13" borderId="37" xfId="0" applyFont="1" applyFill="1" applyBorder="1" applyAlignment="1">
      <alignment horizontal="center"/>
    </xf>
    <xf numFmtId="0" fontId="2" fillId="14" borderId="38" xfId="0" applyFont="1" applyFill="1" applyBorder="1" applyAlignment="1"/>
    <xf numFmtId="0" fontId="2" fillId="14" borderId="39" xfId="0" applyFont="1" applyFill="1" applyBorder="1" applyAlignment="1"/>
    <xf numFmtId="0" fontId="43" fillId="13" borderId="37" xfId="0" applyFont="1" applyFill="1" applyBorder="1" applyAlignment="1">
      <alignment horizontal="center"/>
    </xf>
    <xf numFmtId="0" fontId="11" fillId="14" borderId="40" xfId="0" applyFont="1" applyFill="1" applyBorder="1" applyAlignment="1">
      <alignment horizontal="left"/>
    </xf>
    <xf numFmtId="0" fontId="11" fillId="14" borderId="41" xfId="0" applyFont="1" applyFill="1" applyBorder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超链接_smoke and integration test suit" xfId="45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Orange_HOMESCREEN_Test cases" xfId="50"/>
  </cellStyles>
  <dxfs count="6">
    <dxf>
      <font>
        <b val="1"/>
        <i val="0"/>
        <color indexed="57"/>
      </font>
    </dxf>
    <dxf>
      <font>
        <b val="1"/>
        <i val="0"/>
        <color indexed="10"/>
      </font>
    </dxf>
    <dxf>
      <font>
        <color indexed="8"/>
      </font>
      <fill>
        <patternFill patternType="solid">
          <bgColor rgb="FFFFCC00"/>
        </patternFill>
      </fill>
    </dxf>
    <dxf>
      <font>
        <color indexed="8"/>
      </font>
      <fill>
        <patternFill patternType="solid">
          <bgColor indexed="10"/>
        </patternFill>
      </fill>
    </dxf>
    <dxf>
      <font>
        <color indexed="8"/>
      </font>
      <fill>
        <patternFill patternType="solid">
          <bgColor indexed="11"/>
        </patternFill>
      </fill>
    </dxf>
    <dxf>
      <fill>
        <patternFill patternType="solid">
          <bgColor rgb="FF00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450" b="1" i="0" u="none" strike="noStrike" kern="1200" baseline="0">
                <a:solidFill>
                  <a:srgbClr val="FFFFFF"/>
                </a:solidFill>
                <a:latin typeface="Arial" panose="020B0604020202020204"/>
                <a:ea typeface="Arial" panose="020B0604020202020204"/>
                <a:cs typeface="Arial" panose="020B0604020202020204"/>
              </a:defRPr>
            </a:pPr>
            <a:r>
              <a:rPr lang="zh-CN" altLang="en-US"/>
              <a:t>评价管理测试案例状态</a:t>
            </a:r>
            <a:endParaRPr lang="en-US" altLang="zh-CN"/>
          </a:p>
        </c:rich>
      </c:tx>
      <c:layout>
        <c:manualLayout>
          <c:xMode val="edge"/>
          <c:yMode val="edge"/>
          <c:x val="0.326565683437902"/>
          <c:y val="0.033163265306122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35025934304169"/>
          <c:y val="0.354591836734694"/>
          <c:w val="0.296108780319341"/>
          <c:h val="0.446428571428571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16"/>
          <c:dPt>
            <c:idx val="0"/>
            <c:bubble3D val="0"/>
            <c:explosion val="9"/>
            <c:spPr>
              <a:solidFill>
                <a:srgbClr val="00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explosion val="9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explosion val="10"/>
            <c:spPr>
              <a:solidFill>
                <a:srgbClr val="FF99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chemeClr val="bg1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0.293870101986044"/>
                  <c:y val="-0.00718898128588779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200" b="1" i="0" u="none" strike="noStrike" kern="1200" baseline="0">
                      <a:solidFill>
                        <a:srgbClr val="00FF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Arial" panose="020B0604020202020204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200" b="1" i="0" u="none" strike="noStrike" kern="1200" baseline="0">
                      <a:solidFill>
                        <a:srgbClr val="FF00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Arial" panose="020B0604020202020204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.0797208803005904"/>
                  <c:y val="0.20295914110287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zh-CN" sz="1200" b="1" i="0" u="none" strike="noStrike" kern="1200" baseline="0">
                      <a:solidFill>
                        <a:srgbClr val="FFCC00"/>
                      </a:solidFill>
                      <a:latin typeface="微软雅黑" panose="020B0503020204020204" pitchFamily="34" charset="-122"/>
                      <a:ea typeface="微软雅黑" panose="020B0503020204020204" pitchFamily="34" charset="-122"/>
                      <a:cs typeface="Arial" panose="020B0604020202020204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1200" b="1" i="0" u="none" strike="noStrike" kern="1200" baseline="0">
                    <a:solidFill>
                      <a:schemeClr val="bg1"/>
                    </a:solidFill>
                    <a:latin typeface="微软雅黑" panose="020B0503020204020204" pitchFamily="34" charset="-122"/>
                    <a:ea typeface="微软雅黑" panose="020B0503020204020204" pitchFamily="34" charset="-122"/>
                    <a:cs typeface="Arial" panose="020B0604020202020204"/>
                  </a:defRPr>
                </a:pPr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[1]统计!$B$9:$E$9</c:f>
              <c:strCache>
                <c:ptCount val="4"/>
                <c:pt idx="0">
                  <c:v>通过率</c:v>
                </c:pt>
                <c:pt idx="1">
                  <c:v>失败率</c:v>
                </c:pt>
                <c:pt idx="2">
                  <c:v>阻滞率</c:v>
                </c:pt>
                <c:pt idx="3">
                  <c:v>未执行</c:v>
                </c:pt>
              </c:strCache>
            </c:strRef>
          </c:cat>
          <c:val>
            <c:numRef>
              <c:f>[1]统计!$B$10:$E$10</c:f>
              <c:numCache>
                <c:formatCode>0%</c:formatCode>
                <c:ptCount val="4"/>
                <c:pt idx="0">
                  <c:v>0.183333333333333</c:v>
                </c:pt>
                <c:pt idx="1" c:formatCode="0.0%">
                  <c:v>0.0166666666666667</c:v>
                </c:pt>
                <c:pt idx="2" c:formatCode="0.0%">
                  <c:v>0</c:v>
                </c:pt>
                <c:pt idx="3" c:formatCode="0.0%">
                  <c:v>0.8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65746636742871"/>
          <c:y val="0.387230623313253"/>
          <c:w val="0.120718678281157"/>
          <c:h val="0.235218485621211"/>
        </c:manualLayout>
      </c:layout>
      <c:overlay val="0"/>
      <c:spPr>
        <a:solidFill>
          <a:srgbClr val="FFFF99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110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</a:p>
      </c:txPr>
    </c:legend>
    <c:plotVisOnly val="1"/>
    <c:dispBlanksAs val="zero"/>
    <c:showDLblsOverMax val="0"/>
  </c:chart>
  <c:spPr>
    <a:solidFill>
      <a:srgbClr val="000080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20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29691611424"/>
          <c:y val="0.133391076115486"/>
          <c:w val="0.45633856807976"/>
          <c:h val="0.74155030621172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FFCC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numRef>
              <c:f>[1]修改记录!$B$4:$B$7</c:f>
              <c:numCache>
                <c:formatCode>General</c:formatCode>
                <c:ptCount val="4"/>
              </c:numCache>
            </c:numRef>
          </c:cat>
          <c:val>
            <c:numRef>
              <c:f>[1]修改记录!$C$4:$C$7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29691611424"/>
          <c:y val="0.133391076115486"/>
          <c:w val="0.45633856807976"/>
          <c:h val="0.74155030621172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FFCC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numRef>
              <c:f>[1]修改记录!$B$4:$B$7</c:f>
              <c:numCache>
                <c:formatCode>General</c:formatCode>
                <c:ptCount val="4"/>
              </c:numCache>
            </c:numRef>
          </c:cat>
          <c:val>
            <c:numRef>
              <c:f>[1]修改记录!$C$4:$C$7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29691611424"/>
          <c:y val="0.133391076115486"/>
          <c:w val="0.45633856807976"/>
          <c:h val="0.74155030621172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FFCC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numRef>
              <c:f>[1]修改记录!$B$4:$B$7</c:f>
              <c:numCache>
                <c:formatCode>General</c:formatCode>
                <c:ptCount val="4"/>
              </c:numCache>
            </c:numRef>
          </c:cat>
          <c:val>
            <c:numRef>
              <c:f>[1]修改记录!$C$4:$C$7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29691611424"/>
          <c:y val="0.133391076115486"/>
          <c:w val="0.45633856807976"/>
          <c:h val="0.74155030621172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FFCC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elete val="1"/>
          </c:dLbls>
          <c:cat>
            <c:numRef>
              <c:f>[1]修改记录!$B$4:$B$7</c:f>
              <c:numCache>
                <c:formatCode>General</c:formatCode>
                <c:ptCount val="4"/>
              </c:numCache>
            </c:numRef>
          </c:cat>
          <c:val>
            <c:numRef>
              <c:f>[1]修改记录!$C$4:$C$7</c:f>
              <c:numCache>
                <c:formatCode>General</c:formatCode>
                <c:ptCount val="4"/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7129691611424"/>
          <c:y val="0.133391076115486"/>
          <c:w val="0.45633856807976"/>
          <c:h val="0.741550306211724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00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solidFill>
                <a:srgbClr val="FFCC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solidFill>
                <a:schemeClr val="bg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[1]模板!$B$4:$B$7</c:f>
              <c:strCache>
                <c:ptCount val="4"/>
                <c:pt idx="0">
                  <c:v>通过</c:v>
                </c:pt>
                <c:pt idx="1">
                  <c:v>失败</c:v>
                </c:pt>
                <c:pt idx="2">
                  <c:v>阻滞</c:v>
                </c:pt>
                <c:pt idx="3">
                  <c:v>未测试</c:v>
                </c:pt>
              </c:strCache>
            </c:strRef>
          </c:cat>
          <c:val>
            <c:numRef>
              <c:f>[1]模板!$C$4:$C$7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49218520902076"/>
          <c:y val="0.149073199183435"/>
          <c:w val="0.19444032672628"/>
          <c:h val="0.710186060075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&#32479;&#35745;!A1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&#32479;&#35745;!A1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&#32479;&#35745;!A1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571500</xdr:colOff>
      <xdr:row>18</xdr:row>
      <xdr:rowOff>0</xdr:rowOff>
    </xdr:from>
    <xdr:to>
      <xdr:col>4</xdr:col>
      <xdr:colOff>285750</xdr:colOff>
      <xdr:row>40</xdr:row>
      <xdr:rowOff>66676</xdr:rowOff>
    </xdr:to>
    <xdr:graphicFrame>
      <xdr:nvGraphicFramePr>
        <xdr:cNvPr id="2" name="图表 1"/>
        <xdr:cNvGraphicFramePr/>
      </xdr:nvGraphicFramePr>
      <xdr:xfrm>
        <a:off x="571500" y="3790950"/>
        <a:ext cx="5915025" cy="36290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76200</xdr:colOff>
      <xdr:row>0</xdr:row>
      <xdr:rowOff>0</xdr:rowOff>
    </xdr:from>
    <xdr:to>
      <xdr:col>5</xdr:col>
      <xdr:colOff>781050</xdr:colOff>
      <xdr:row>1</xdr:row>
      <xdr:rowOff>28575</xdr:rowOff>
    </xdr:to>
    <xdr:pic>
      <xdr:nvPicPr>
        <xdr:cNvPr id="2" name="Picture 1" descr="bouton back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19870" y="0"/>
          <a:ext cx="7048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223837</xdr:colOff>
      <xdr:row>1</xdr:row>
      <xdr:rowOff>161925</xdr:rowOff>
    </xdr:from>
    <xdr:to>
      <xdr:col>5</xdr:col>
      <xdr:colOff>9525</xdr:colOff>
      <xdr:row>10</xdr:row>
      <xdr:rowOff>0</xdr:rowOff>
    </xdr:to>
    <xdr:graphicFrame>
      <xdr:nvGraphicFramePr>
        <xdr:cNvPr id="3" name="图表 2"/>
        <xdr:cNvGraphicFramePr/>
      </xdr:nvGraphicFramePr>
      <xdr:xfrm>
        <a:off x="5774055" y="409575"/>
        <a:ext cx="3279140" cy="2162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223837</xdr:colOff>
      <xdr:row>1</xdr:row>
      <xdr:rowOff>161925</xdr:rowOff>
    </xdr:from>
    <xdr:to>
      <xdr:col>5</xdr:col>
      <xdr:colOff>9525</xdr:colOff>
      <xdr:row>10</xdr:row>
      <xdr:rowOff>0</xdr:rowOff>
    </xdr:to>
    <xdr:graphicFrame>
      <xdr:nvGraphicFramePr>
        <xdr:cNvPr id="4" name="图表 3"/>
        <xdr:cNvGraphicFramePr/>
      </xdr:nvGraphicFramePr>
      <xdr:xfrm>
        <a:off x="4947920" y="409575"/>
        <a:ext cx="4043680" cy="2162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223837</xdr:colOff>
      <xdr:row>1</xdr:row>
      <xdr:rowOff>161925</xdr:rowOff>
    </xdr:from>
    <xdr:to>
      <xdr:col>5</xdr:col>
      <xdr:colOff>9525</xdr:colOff>
      <xdr:row>10</xdr:row>
      <xdr:rowOff>0</xdr:rowOff>
    </xdr:to>
    <xdr:graphicFrame>
      <xdr:nvGraphicFramePr>
        <xdr:cNvPr id="2" name="图表 1"/>
        <xdr:cNvGraphicFramePr/>
      </xdr:nvGraphicFramePr>
      <xdr:xfrm>
        <a:off x="6216650" y="409575"/>
        <a:ext cx="2519680" cy="21621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222885</xdr:colOff>
      <xdr:row>1</xdr:row>
      <xdr:rowOff>161290</xdr:rowOff>
    </xdr:from>
    <xdr:to>
      <xdr:col>6</xdr:col>
      <xdr:colOff>635635</xdr:colOff>
      <xdr:row>10</xdr:row>
      <xdr:rowOff>0</xdr:rowOff>
    </xdr:to>
    <xdr:graphicFrame>
      <xdr:nvGraphicFramePr>
        <xdr:cNvPr id="2" name="图表 1"/>
        <xdr:cNvGraphicFramePr/>
      </xdr:nvGraphicFramePr>
      <xdr:xfrm>
        <a:off x="4194810" y="408940"/>
        <a:ext cx="2965450" cy="2162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47625</xdr:colOff>
      <xdr:row>0</xdr:row>
      <xdr:rowOff>38100</xdr:rowOff>
    </xdr:from>
    <xdr:to>
      <xdr:col>4</xdr:col>
      <xdr:colOff>19050</xdr:colOff>
      <xdr:row>1</xdr:row>
      <xdr:rowOff>66675</xdr:rowOff>
    </xdr:to>
    <xdr:pic>
      <xdr:nvPicPr>
        <xdr:cNvPr id="2" name="Picture 1" descr="bouton back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115550" y="38100"/>
          <a:ext cx="6572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76200</xdr:colOff>
      <xdr:row>0</xdr:row>
      <xdr:rowOff>0</xdr:rowOff>
    </xdr:from>
    <xdr:to>
      <xdr:col>5</xdr:col>
      <xdr:colOff>781050</xdr:colOff>
      <xdr:row>1</xdr:row>
      <xdr:rowOff>28575</xdr:rowOff>
    </xdr:to>
    <xdr:pic>
      <xdr:nvPicPr>
        <xdr:cNvPr id="2" name="Picture 1" descr="bouton back">
          <a:hlinkClick xmlns:r="http://schemas.openxmlformats.org/officeDocument/2006/relationships" r:id="rId2"/>
        </xdr:cNvPr>
        <xdr:cNvPicPr>
          <a:picLocks noChangeAspect="1" noChangeArrowheads="1"/>
        </xdr:cNvPicPr>
      </xdr:nvPicPr>
      <xdr:blipFill>
        <a:blip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839075" y="0"/>
          <a:ext cx="704850" cy="276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223837</xdr:colOff>
      <xdr:row>1</xdr:row>
      <xdr:rowOff>161925</xdr:rowOff>
    </xdr:from>
    <xdr:to>
      <xdr:col>5</xdr:col>
      <xdr:colOff>9525</xdr:colOff>
      <xdr:row>10</xdr:row>
      <xdr:rowOff>0</xdr:rowOff>
    </xdr:to>
    <xdr:graphicFrame>
      <xdr:nvGraphicFramePr>
        <xdr:cNvPr id="3" name="图表 2"/>
        <xdr:cNvGraphicFramePr/>
      </xdr:nvGraphicFramePr>
      <xdr:xfrm>
        <a:off x="4976495" y="409575"/>
        <a:ext cx="2795905" cy="1685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admin\Desktop\aeaicrm\aeaicrm\05%20&#27979;&#35797;&#29992;&#20363;\00%20&#21016;&#27704;&#39134;%20aeaicrm&#27979;&#35797;&#29992;&#20363;edition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修改记录"/>
      <sheetName val="统计"/>
      <sheetName val="客户信息"/>
      <sheetName val="客户信息_new"/>
      <sheetName val="线索管理"/>
      <sheetName val="订单管理"/>
      <sheetName val="缺陷列表"/>
      <sheetName val="模板"/>
    </sheetNames>
    <sheetDataSet>
      <sheetData sheetId="0">
        <row r="7">
          <cell r="C7" t="str">
            <v>评价管理测试案例</v>
          </cell>
        </row>
      </sheetData>
      <sheetData sheetId="1">
        <row r="9">
          <cell r="B9" t="str">
            <v>通过率</v>
          </cell>
          <cell r="C9" t="str">
            <v>失败率</v>
          </cell>
          <cell r="D9" t="str">
            <v>阻滞率</v>
          </cell>
          <cell r="E9" t="str">
            <v>未执行</v>
          </cell>
        </row>
        <row r="10">
          <cell r="B10">
            <v>0.183333333333333</v>
          </cell>
          <cell r="C10">
            <v>0.0166666666666667</v>
          </cell>
          <cell r="D10">
            <v>0</v>
          </cell>
          <cell r="E10">
            <v>0.8</v>
          </cell>
        </row>
      </sheetData>
      <sheetData sheetId="2">
        <row r="4">
          <cell r="C4">
            <v>11</v>
          </cell>
        </row>
        <row r="5">
          <cell r="C5">
            <v>1</v>
          </cell>
        </row>
        <row r="6">
          <cell r="C6">
            <v>0</v>
          </cell>
        </row>
        <row r="7">
          <cell r="C7">
            <v>8</v>
          </cell>
        </row>
        <row r="8">
          <cell r="C8">
            <v>0</v>
          </cell>
        </row>
        <row r="9">
          <cell r="C9">
            <v>20</v>
          </cell>
        </row>
        <row r="10">
          <cell r="C10">
            <v>20</v>
          </cell>
        </row>
      </sheetData>
      <sheetData sheetId="3"/>
      <sheetData sheetId="4"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20</v>
          </cell>
        </row>
        <row r="8">
          <cell r="C8">
            <v>0</v>
          </cell>
        </row>
        <row r="9">
          <cell r="C9">
            <v>20</v>
          </cell>
        </row>
        <row r="10">
          <cell r="C10">
            <v>20</v>
          </cell>
        </row>
      </sheetData>
      <sheetData sheetId="5">
        <row r="4">
          <cell r="C4">
            <v>0</v>
          </cell>
        </row>
        <row r="5">
          <cell r="C5">
            <v>0</v>
          </cell>
        </row>
        <row r="6">
          <cell r="C6">
            <v>0</v>
          </cell>
        </row>
        <row r="7">
          <cell r="C7">
            <v>9</v>
          </cell>
        </row>
        <row r="8">
          <cell r="C8">
            <v>0</v>
          </cell>
        </row>
        <row r="9">
          <cell r="C9">
            <v>9</v>
          </cell>
        </row>
        <row r="10">
          <cell r="C10">
            <v>9</v>
          </cell>
        </row>
      </sheetData>
      <sheetData sheetId="6"/>
      <sheetData sheetId="7">
        <row r="4">
          <cell r="B4" t="str">
            <v>通过</v>
          </cell>
          <cell r="C4">
            <v>1</v>
          </cell>
        </row>
        <row r="5">
          <cell r="B5" t="str">
            <v>失败</v>
          </cell>
          <cell r="C5">
            <v>1</v>
          </cell>
        </row>
        <row r="6">
          <cell r="B6" t="str">
            <v>阻滞</v>
          </cell>
          <cell r="C6">
            <v>1</v>
          </cell>
        </row>
        <row r="7">
          <cell r="B7" t="str">
            <v>未测试</v>
          </cell>
          <cell r="C7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I33"/>
  <sheetViews>
    <sheetView workbookViewId="0">
      <selection activeCell="G15" sqref="G15"/>
    </sheetView>
  </sheetViews>
  <sheetFormatPr defaultColWidth="9" defaultRowHeight="14.25"/>
  <cols>
    <col min="1" max="1" width="7.625" style="55" customWidth="1"/>
    <col min="2" max="2" width="9.5" style="55" customWidth="1"/>
    <col min="3" max="3" width="11.25" style="55" customWidth="1"/>
    <col min="4" max="4" width="27.125" style="55" customWidth="1"/>
    <col min="5" max="5" width="12.25" style="55" customWidth="1"/>
    <col min="6" max="6" width="13.75" style="55" customWidth="1"/>
    <col min="7" max="8" width="9" style="55"/>
    <col min="9" max="9" width="23.875" style="55" customWidth="1"/>
    <col min="10" max="16384" width="9" style="55"/>
  </cols>
  <sheetData>
    <row r="3" s="55" customFormat="1" spans="3:6">
      <c r="C3" s="187"/>
      <c r="D3" s="187"/>
      <c r="E3" s="187"/>
      <c r="F3" s="187"/>
    </row>
    <row r="4" s="55" customFormat="1" spans="3:6">
      <c r="C4" s="188"/>
      <c r="D4" s="188"/>
      <c r="E4" s="188"/>
      <c r="F4" s="188"/>
    </row>
    <row r="5" s="55" customFormat="1" spans="3:6">
      <c r="C5" s="188"/>
      <c r="D5" s="189"/>
      <c r="E5" s="190"/>
      <c r="F5" s="190"/>
    </row>
    <row r="6" s="55" customFormat="1" ht="15" spans="3:6">
      <c r="C6" s="188"/>
      <c r="D6" s="191"/>
      <c r="E6" s="192"/>
      <c r="F6" s="192"/>
    </row>
    <row r="7" s="55" customFormat="1" ht="22.5" customHeight="1" spans="3:9">
      <c r="C7" s="193" t="s">
        <v>0</v>
      </c>
      <c r="D7" s="194"/>
      <c r="E7" s="194"/>
      <c r="F7" s="194"/>
      <c r="G7" s="194"/>
      <c r="H7" s="194"/>
      <c r="I7" s="225"/>
    </row>
    <row r="8" s="55" customFormat="1" ht="15.75" spans="3:9">
      <c r="C8" s="195"/>
      <c r="D8" s="196"/>
      <c r="E8" s="196"/>
      <c r="F8" s="196"/>
      <c r="G8" s="196"/>
      <c r="H8" s="196"/>
      <c r="I8" s="226"/>
    </row>
    <row r="9" s="55" customFormat="1" ht="15.75" spans="3:9">
      <c r="C9" s="195"/>
      <c r="D9" s="196"/>
      <c r="E9" s="196"/>
      <c r="F9" s="196"/>
      <c r="G9" s="196"/>
      <c r="H9" s="196"/>
      <c r="I9" s="226"/>
    </row>
    <row r="10" s="55" customFormat="1" ht="15.75" customHeight="1" spans="3:9">
      <c r="C10" s="195"/>
      <c r="D10" s="196"/>
      <c r="E10" s="197" t="s">
        <v>1</v>
      </c>
      <c r="F10" s="198" t="s">
        <v>2</v>
      </c>
      <c r="G10" s="196"/>
      <c r="H10" s="196"/>
      <c r="I10" s="226"/>
    </row>
    <row r="11" s="55" customFormat="1" ht="15.75" spans="3:9">
      <c r="C11" s="195"/>
      <c r="D11" s="196"/>
      <c r="E11" s="197" t="s">
        <v>3</v>
      </c>
      <c r="F11" s="199" t="s">
        <v>4</v>
      </c>
      <c r="G11" s="196"/>
      <c r="H11" s="196"/>
      <c r="I11" s="226"/>
    </row>
    <row r="12" s="55" customFormat="1" ht="15.75" spans="3:9">
      <c r="C12" s="195"/>
      <c r="D12" s="196"/>
      <c r="E12" s="197" t="s">
        <v>5</v>
      </c>
      <c r="F12" s="200" t="s">
        <v>6</v>
      </c>
      <c r="G12" s="196"/>
      <c r="H12" s="196"/>
      <c r="I12" s="226"/>
    </row>
    <row r="13" s="55" customFormat="1" ht="15.75" spans="3:9">
      <c r="C13" s="195"/>
      <c r="D13" s="196"/>
      <c r="E13" s="197" t="s">
        <v>7</v>
      </c>
      <c r="F13" s="201" t="s">
        <v>8</v>
      </c>
      <c r="G13" s="202"/>
      <c r="H13" s="196"/>
      <c r="I13" s="226"/>
    </row>
    <row r="14" s="55" customFormat="1" ht="15.75" spans="3:9">
      <c r="C14" s="195"/>
      <c r="D14" s="196"/>
      <c r="E14" s="197" t="s">
        <v>9</v>
      </c>
      <c r="F14" s="200"/>
      <c r="G14" s="202"/>
      <c r="H14" s="196"/>
      <c r="I14" s="226"/>
    </row>
    <row r="15" s="55" customFormat="1" ht="15.75" spans="3:9">
      <c r="C15" s="195"/>
      <c r="D15" s="196"/>
      <c r="E15" s="202"/>
      <c r="F15" s="200"/>
      <c r="G15" s="196"/>
      <c r="H15" s="196"/>
      <c r="I15" s="226"/>
    </row>
    <row r="16" s="55" customFormat="1" ht="15.75" spans="3:9">
      <c r="C16" s="195"/>
      <c r="D16" s="196"/>
      <c r="E16" s="196"/>
      <c r="F16" s="196"/>
      <c r="G16" s="196"/>
      <c r="H16" s="196"/>
      <c r="I16" s="226"/>
    </row>
    <row r="17" s="55" customFormat="1" ht="16.5" spans="3:9">
      <c r="C17" s="203"/>
      <c r="D17" s="204"/>
      <c r="E17" s="204"/>
      <c r="F17" s="204"/>
      <c r="G17" s="204"/>
      <c r="H17" s="204"/>
      <c r="I17" s="227"/>
    </row>
    <row r="21" s="55" customFormat="1" ht="15"/>
    <row r="22" s="55" customFormat="1" ht="23.25" spans="3:9">
      <c r="C22" s="193" t="s">
        <v>10</v>
      </c>
      <c r="D22" s="194"/>
      <c r="E22" s="194"/>
      <c r="F22" s="194"/>
      <c r="G22" s="194"/>
      <c r="H22" s="194"/>
      <c r="I22" s="225"/>
    </row>
    <row r="23" s="55" customFormat="1" ht="15" spans="3:9">
      <c r="C23" s="205" t="s">
        <v>5</v>
      </c>
      <c r="D23" s="205" t="s">
        <v>11</v>
      </c>
      <c r="E23" s="206" t="s">
        <v>12</v>
      </c>
      <c r="F23" s="207" t="s">
        <v>13</v>
      </c>
      <c r="G23" s="208"/>
      <c r="H23" s="208"/>
      <c r="I23" s="228"/>
    </row>
    <row r="24" s="55" customFormat="1" spans="3:9">
      <c r="C24" s="209" t="s">
        <v>6</v>
      </c>
      <c r="D24" s="210" t="s">
        <v>4</v>
      </c>
      <c r="E24" s="211" t="s">
        <v>2</v>
      </c>
      <c r="F24" s="212" t="s">
        <v>14</v>
      </c>
      <c r="G24" s="213"/>
      <c r="H24" s="213"/>
      <c r="I24" s="229"/>
    </row>
    <row r="25" s="55" customFormat="1" spans="3:9">
      <c r="C25" s="214"/>
      <c r="D25" s="210"/>
      <c r="E25" s="215"/>
      <c r="F25" s="216"/>
      <c r="G25" s="217"/>
      <c r="H25" s="217"/>
      <c r="I25" s="230"/>
    </row>
    <row r="26" s="55" customFormat="1" spans="3:9">
      <c r="C26" s="214"/>
      <c r="D26" s="218"/>
      <c r="E26" s="215"/>
      <c r="F26" s="216"/>
      <c r="G26" s="217"/>
      <c r="H26" s="217"/>
      <c r="I26" s="230"/>
    </row>
    <row r="27" s="55" customFormat="1" spans="3:9">
      <c r="C27" s="214"/>
      <c r="D27" s="218"/>
      <c r="E27" s="215"/>
      <c r="F27" s="216"/>
      <c r="G27" s="217"/>
      <c r="H27" s="217"/>
      <c r="I27" s="230"/>
    </row>
    <row r="28" s="55" customFormat="1" spans="3:9">
      <c r="C28" s="214"/>
      <c r="D28" s="218"/>
      <c r="E28" s="215"/>
      <c r="F28" s="216"/>
      <c r="G28" s="217"/>
      <c r="H28" s="217"/>
      <c r="I28" s="230"/>
    </row>
    <row r="29" s="55" customFormat="1" ht="15.75" spans="3:9">
      <c r="C29" s="214"/>
      <c r="D29" s="218"/>
      <c r="E29" s="215"/>
      <c r="F29" s="219"/>
      <c r="G29" s="219"/>
      <c r="H29" s="219"/>
      <c r="I29" s="219"/>
    </row>
    <row r="30" s="55" customFormat="1" ht="15.75" spans="3:9">
      <c r="C30" s="220"/>
      <c r="D30" s="221"/>
      <c r="E30" s="221"/>
      <c r="F30" s="219"/>
      <c r="G30" s="219"/>
      <c r="H30" s="219"/>
      <c r="I30" s="219"/>
    </row>
    <row r="31" s="55" customFormat="1" ht="15.75" spans="3:9">
      <c r="C31" s="220"/>
      <c r="D31" s="221"/>
      <c r="E31" s="221"/>
      <c r="F31" s="219"/>
      <c r="G31" s="219"/>
      <c r="H31" s="219"/>
      <c r="I31" s="219"/>
    </row>
    <row r="32" s="55" customFormat="1" ht="15.75" spans="3:9">
      <c r="C32" s="220"/>
      <c r="D32" s="221"/>
      <c r="E32" s="221"/>
      <c r="F32" s="219"/>
      <c r="G32" s="219"/>
      <c r="H32" s="219"/>
      <c r="I32" s="219"/>
    </row>
    <row r="33" s="55" customFormat="1" ht="16.5" spans="3:9">
      <c r="C33" s="222"/>
      <c r="D33" s="223"/>
      <c r="E33" s="223"/>
      <c r="F33" s="224"/>
      <c r="G33" s="224"/>
      <c r="H33" s="224"/>
      <c r="I33" s="224"/>
    </row>
  </sheetData>
  <mergeCells count="13">
    <mergeCell ref="C7:I7"/>
    <mergeCell ref="C22:I22"/>
    <mergeCell ref="F23:I23"/>
    <mergeCell ref="F24:I24"/>
    <mergeCell ref="F25:I25"/>
    <mergeCell ref="F26:I26"/>
    <mergeCell ref="F27:I27"/>
    <mergeCell ref="F28:I28"/>
    <mergeCell ref="F29:I29"/>
    <mergeCell ref="F30:I30"/>
    <mergeCell ref="F31:I31"/>
    <mergeCell ref="F32:I32"/>
    <mergeCell ref="F33:I3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A1" sqref="$A1:$XFD1048576"/>
    </sheetView>
  </sheetViews>
  <sheetFormatPr defaultColWidth="10" defaultRowHeight="12.75" outlineLevelCol="7"/>
  <cols>
    <col min="1" max="1" width="24.375" style="146" customWidth="1"/>
    <col min="2" max="2" width="24.5" style="146" customWidth="1"/>
    <col min="3" max="3" width="16" style="146" customWidth="1"/>
    <col min="4" max="5" width="16.5" style="146" customWidth="1"/>
    <col min="6" max="6" width="25.625" style="146" customWidth="1"/>
    <col min="7" max="7" width="15.375" style="146" customWidth="1"/>
    <col min="8" max="8" width="12.25" style="146" customWidth="1"/>
    <col min="9" max="16384" width="10" style="146"/>
  </cols>
  <sheetData>
    <row r="1" s="146" customFormat="1" ht="27" spans="1:5">
      <c r="A1" s="147" t="s">
        <v>0</v>
      </c>
      <c r="B1" s="148"/>
      <c r="C1" s="148"/>
      <c r="D1" s="149"/>
      <c r="E1" s="150"/>
    </row>
    <row r="2" s="146" customFormat="1" ht="15" customHeight="1"/>
    <row r="3" s="146" customFormat="1" ht="14.25" customHeight="1" spans="1:5">
      <c r="A3" s="151" t="s">
        <v>15</v>
      </c>
      <c r="B3" s="152"/>
      <c r="C3" s="153" t="s">
        <v>16</v>
      </c>
      <c r="D3" s="154"/>
      <c r="E3" s="155"/>
    </row>
    <row r="4" s="146" customFormat="1" ht="13.5" spans="1:5">
      <c r="A4" s="156" t="s">
        <v>17</v>
      </c>
      <c r="B4" s="157"/>
      <c r="C4" s="153" t="s">
        <v>18</v>
      </c>
      <c r="D4" s="154"/>
      <c r="E4" s="155"/>
    </row>
    <row r="5" s="146" customFormat="1" ht="14.25" spans="1:5">
      <c r="A5" s="158" t="s">
        <v>19</v>
      </c>
      <c r="B5" s="152"/>
      <c r="C5" s="159" t="s">
        <v>20</v>
      </c>
      <c r="D5" s="154"/>
      <c r="E5" s="155"/>
    </row>
    <row r="6" s="146" customFormat="1" ht="14.25" spans="1:5">
      <c r="A6" s="158" t="s">
        <v>21</v>
      </c>
      <c r="B6" s="152"/>
      <c r="C6" s="159" t="s">
        <v>22</v>
      </c>
      <c r="D6" s="160"/>
      <c r="E6" s="161"/>
    </row>
    <row r="7" s="146" customFormat="1" ht="14.25" spans="1:5">
      <c r="A7" s="156" t="s">
        <v>23</v>
      </c>
      <c r="B7" s="162"/>
      <c r="C7" s="163"/>
      <c r="D7" s="164"/>
      <c r="E7" s="155"/>
    </row>
    <row r="8" s="146" customFormat="1" spans="3:5">
      <c r="C8" s="165"/>
      <c r="D8" s="166"/>
      <c r="E8" s="166"/>
    </row>
    <row r="9" s="146" customFormat="1" ht="30" spans="1:8">
      <c r="A9" s="167" t="s">
        <v>24</v>
      </c>
      <c r="B9" s="168" t="s">
        <v>25</v>
      </c>
      <c r="C9" s="168" t="s">
        <v>26</v>
      </c>
      <c r="D9" s="168" t="s">
        <v>27</v>
      </c>
      <c r="E9" s="168" t="s">
        <v>28</v>
      </c>
      <c r="F9" s="169" t="s">
        <v>29</v>
      </c>
      <c r="G9" s="170" t="s">
        <v>30</v>
      </c>
      <c r="H9" s="170" t="s">
        <v>31</v>
      </c>
    </row>
    <row r="10" s="146" customFormat="1" ht="15" spans="1:8">
      <c r="A10" s="171"/>
      <c r="B10" s="172">
        <f>AVERAGE(B13:B15)</f>
        <v>0.183333333333333</v>
      </c>
      <c r="C10" s="173">
        <f>AVERAGE(C13:C15)</f>
        <v>0.0166666666666667</v>
      </c>
      <c r="D10" s="174">
        <f>AVERAGE(D13:D15)</f>
        <v>0</v>
      </c>
      <c r="E10" s="175">
        <f>AVERAGE(E13:E15)</f>
        <v>0.8</v>
      </c>
      <c r="F10" s="176">
        <f t="shared" ref="F10:H10" si="0">SUM(F13:F15)</f>
        <v>49</v>
      </c>
      <c r="G10" s="177">
        <f t="shared" si="0"/>
        <v>0</v>
      </c>
      <c r="H10" s="176">
        <f t="shared" si="0"/>
        <v>49</v>
      </c>
    </row>
    <row r="12" s="146" customFormat="1" ht="30" spans="1:8">
      <c r="A12" s="168" t="s">
        <v>32</v>
      </c>
      <c r="B12" s="168" t="s">
        <v>25</v>
      </c>
      <c r="C12" s="168" t="s">
        <v>26</v>
      </c>
      <c r="D12" s="168" t="s">
        <v>27</v>
      </c>
      <c r="E12" s="168" t="s">
        <v>28</v>
      </c>
      <c r="F12" s="169" t="s">
        <v>29</v>
      </c>
      <c r="G12" s="170" t="s">
        <v>30</v>
      </c>
      <c r="H12" s="170" t="s">
        <v>31</v>
      </c>
    </row>
    <row r="13" s="146" customFormat="1" ht="15" customHeight="1" spans="1:8">
      <c r="A13" s="178" t="s">
        <v>33</v>
      </c>
      <c r="B13" s="172">
        <f>[1]客户信息!$C$4/[1]客户信息!$C$9</f>
        <v>0.55</v>
      </c>
      <c r="C13" s="179">
        <f>[1]客户信息!$C$5/[1]客户信息!$C$9</f>
        <v>0.05</v>
      </c>
      <c r="D13" s="180">
        <f>[1]客户信息!$C$6/[1]客户信息!$C$9</f>
        <v>0</v>
      </c>
      <c r="E13" s="181">
        <f>[1]客户信息!$C$7/[1]客户信息!$C$9</f>
        <v>0.4</v>
      </c>
      <c r="F13" s="182">
        <f>SUM([1]客户信息!$C$9)</f>
        <v>20</v>
      </c>
      <c r="G13" s="183">
        <f>SUM([1]客户信息!$C$8)</f>
        <v>0</v>
      </c>
      <c r="H13" s="184">
        <f>SUM([1]客户信息!$C10)</f>
        <v>20</v>
      </c>
    </row>
    <row r="14" s="146" customFormat="1" ht="15" customHeight="1" spans="1:8">
      <c r="A14" s="178" t="s">
        <v>34</v>
      </c>
      <c r="B14" s="172">
        <f>[1]线索管理!$C$4/[1]线索管理!$C$9</f>
        <v>0</v>
      </c>
      <c r="C14" s="179">
        <f>[1]线索管理!$C$5/[1]线索管理!$C$9</f>
        <v>0</v>
      </c>
      <c r="D14" s="180">
        <f>[1]线索管理!$C$6/[1]线索管理!$C$9</f>
        <v>0</v>
      </c>
      <c r="E14" s="181">
        <f>[1]线索管理!$C$7/[1]线索管理!$C10</f>
        <v>1</v>
      </c>
      <c r="F14" s="182">
        <f>SUM([1]线索管理!$C$9)</f>
        <v>20</v>
      </c>
      <c r="G14" s="183">
        <f>SUM([1]线索管理!$C$8)</f>
        <v>0</v>
      </c>
      <c r="H14" s="184">
        <f>SUM([1]线索管理!$C10)</f>
        <v>20</v>
      </c>
    </row>
    <row r="15" s="146" customFormat="1" ht="15" customHeight="1" spans="1:8">
      <c r="A15" s="178" t="s">
        <v>35</v>
      </c>
      <c r="B15" s="172">
        <f>[1]订单管理!$C$4/[1]订单管理!$C$9</f>
        <v>0</v>
      </c>
      <c r="C15" s="179">
        <f>[1]订单管理!$C$5/[1]订单管理!$C$9</f>
        <v>0</v>
      </c>
      <c r="D15" s="180">
        <f>[1]订单管理!$C$6/[1]订单管理!$C$9</f>
        <v>0</v>
      </c>
      <c r="E15" s="181">
        <f>[1]订单管理!$C$7/[1]订单管理!$C10</f>
        <v>1</v>
      </c>
      <c r="F15" s="182">
        <f>SUM([1]订单管理!$C$9)</f>
        <v>9</v>
      </c>
      <c r="G15" s="183">
        <f>SUM([1]订单管理!$C$8)</f>
        <v>0</v>
      </c>
      <c r="H15" s="184">
        <f>SUM([1]订单管理!$C10)</f>
        <v>9</v>
      </c>
    </row>
    <row r="16" s="146" customFormat="1" ht="15" customHeight="1" spans="1:2">
      <c r="A16" s="185"/>
      <c r="B16" s="186"/>
    </row>
  </sheetData>
  <mergeCells count="2">
    <mergeCell ref="A1:D1"/>
    <mergeCell ref="A9:A10"/>
  </mergeCells>
  <conditionalFormatting sqref="B16">
    <cfRule type="cellIs" dxfId="0" priority="2" stopIfTrue="1" operator="greaterThanOrEqual">
      <formula>0.95</formula>
    </cfRule>
    <cfRule type="cellIs" dxfId="1" priority="1" stopIfTrue="1" operator="lessThan">
      <formula>0.95</formula>
    </cfRule>
  </conditionalFormatting>
  <hyperlinks>
    <hyperlink ref="A13" location="模块1!A1" display="模块1"/>
    <hyperlink ref="A14" location="模块2!A1" display="模块2"/>
    <hyperlink ref="A15" location="模块3!A1" display="模块3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87"/>
  <sheetViews>
    <sheetView topLeftCell="A57" workbookViewId="0">
      <selection activeCell="C66" sqref="C66"/>
    </sheetView>
  </sheetViews>
  <sheetFormatPr defaultColWidth="9" defaultRowHeight="13.5"/>
  <cols>
    <col min="1" max="1" width="4.45833333333333" customWidth="1"/>
    <col min="2" max="2" width="27.6166666666667" customWidth="1"/>
    <col min="3" max="3" width="40.7666666666667" customWidth="1"/>
    <col min="4" max="4" width="28.8416666666667" customWidth="1"/>
    <col min="5" max="5" width="17" customWidth="1"/>
    <col min="6" max="6" width="43.15" customWidth="1"/>
    <col min="7" max="7" width="14.8416666666667" customWidth="1"/>
  </cols>
  <sheetData>
    <row r="1" ht="19.5" spans="1:7">
      <c r="A1" s="83"/>
      <c r="B1" s="6" t="s">
        <v>36</v>
      </c>
      <c r="C1" s="7"/>
      <c r="D1" s="7"/>
      <c r="E1" s="8"/>
      <c r="F1" s="9"/>
      <c r="G1" s="9"/>
    </row>
    <row r="2" ht="18" spans="1:7">
      <c r="A2" s="83"/>
      <c r="B2" s="84"/>
      <c r="C2" s="85"/>
      <c r="D2" s="86"/>
      <c r="E2" s="86"/>
      <c r="F2" s="9"/>
      <c r="G2" s="5"/>
    </row>
    <row r="3" ht="37.5" spans="1:7">
      <c r="A3" s="83"/>
      <c r="B3" s="87" t="s">
        <v>37</v>
      </c>
      <c r="C3" s="88" t="s">
        <v>38</v>
      </c>
      <c r="D3" s="86"/>
      <c r="E3" s="86"/>
      <c r="F3" s="9"/>
      <c r="G3" s="5"/>
    </row>
    <row r="4" ht="18.75" spans="1:7">
      <c r="A4" s="83"/>
      <c r="B4" s="89" t="s">
        <v>39</v>
      </c>
      <c r="C4" s="90"/>
      <c r="D4" s="91"/>
      <c r="E4" s="86"/>
      <c r="F4" s="9"/>
      <c r="G4" s="5"/>
    </row>
    <row r="5" ht="18.75" spans="1:7">
      <c r="A5" s="83"/>
      <c r="B5" s="92" t="s">
        <v>40</v>
      </c>
      <c r="C5" s="90"/>
      <c r="D5" s="86"/>
      <c r="E5" s="86"/>
      <c r="F5" s="18"/>
      <c r="G5" s="5"/>
    </row>
    <row r="6" ht="18.75" spans="1:7">
      <c r="A6" s="83"/>
      <c r="B6" s="93" t="s">
        <v>41</v>
      </c>
      <c r="C6" s="90"/>
      <c r="D6" s="86"/>
      <c r="E6" s="86"/>
      <c r="F6" s="9"/>
      <c r="G6" s="5"/>
    </row>
    <row r="7" ht="18.75" spans="1:7">
      <c r="A7" s="83"/>
      <c r="B7" s="88" t="s">
        <v>42</v>
      </c>
      <c r="C7" s="90"/>
      <c r="D7" s="86"/>
      <c r="E7" s="86"/>
      <c r="F7" s="9"/>
      <c r="G7" s="5"/>
    </row>
    <row r="8" ht="18.75" spans="1:7">
      <c r="A8" s="83"/>
      <c r="B8" s="94" t="s">
        <v>43</v>
      </c>
      <c r="C8" s="90"/>
      <c r="D8" s="86"/>
      <c r="E8" s="86"/>
      <c r="F8" s="9"/>
      <c r="G8" s="5"/>
    </row>
    <row r="9" ht="18.75" spans="1:7">
      <c r="A9" s="83"/>
      <c r="B9" s="88" t="s">
        <v>44</v>
      </c>
      <c r="C9" s="90"/>
      <c r="D9" s="86"/>
      <c r="E9" s="86"/>
      <c r="F9" s="9"/>
      <c r="G9" s="5"/>
    </row>
    <row r="10" ht="15" spans="1:7">
      <c r="A10" s="4"/>
      <c r="B10" s="22" t="s">
        <v>45</v>
      </c>
      <c r="C10" s="15"/>
      <c r="D10" s="11"/>
      <c r="E10" s="11"/>
      <c r="F10" s="9"/>
      <c r="G10" s="5"/>
    </row>
    <row r="11" ht="15" spans="1:7">
      <c r="A11" s="4"/>
      <c r="B11" s="10"/>
      <c r="C11" s="10"/>
      <c r="D11" s="9"/>
      <c r="E11" s="11"/>
      <c r="F11" s="11"/>
      <c r="G11" s="9"/>
    </row>
    <row r="12" ht="18.75" spans="1:7">
      <c r="A12" s="119"/>
      <c r="B12" s="120" t="s">
        <v>46</v>
      </c>
      <c r="C12" s="121"/>
      <c r="D12" s="121"/>
      <c r="E12" s="121"/>
      <c r="F12" s="121"/>
      <c r="G12" s="122"/>
    </row>
    <row r="13" ht="18" spans="1:7">
      <c r="A13" s="119"/>
      <c r="B13" s="28" t="s">
        <v>47</v>
      </c>
      <c r="C13" s="123"/>
      <c r="D13" s="123"/>
      <c r="E13" s="123"/>
      <c r="F13" s="123"/>
      <c r="G13" s="124"/>
    </row>
    <row r="14" s="118" customFormat="1" ht="12.75" spans="1:7">
      <c r="A14" s="31"/>
      <c r="B14" s="32" t="s">
        <v>48</v>
      </c>
      <c r="C14" s="33" t="s">
        <v>49</v>
      </c>
      <c r="D14" s="33" t="s">
        <v>50</v>
      </c>
      <c r="E14" s="34" t="s">
        <v>51</v>
      </c>
      <c r="F14" s="104" t="s">
        <v>52</v>
      </c>
      <c r="G14" s="33" t="s">
        <v>53</v>
      </c>
    </row>
    <row r="15" ht="96" spans="1:7">
      <c r="A15" s="36">
        <v>1</v>
      </c>
      <c r="B15" s="125" t="s">
        <v>54</v>
      </c>
      <c r="C15" s="105" t="s">
        <v>55</v>
      </c>
      <c r="D15" s="39" t="s">
        <v>56</v>
      </c>
      <c r="E15" s="126" t="s">
        <v>42</v>
      </c>
      <c r="F15" s="127"/>
      <c r="G15" s="128"/>
    </row>
    <row r="16" ht="18.75" spans="1:7">
      <c r="A16" s="36">
        <v>2</v>
      </c>
      <c r="B16" s="129"/>
      <c r="C16" s="39" t="s">
        <v>57</v>
      </c>
      <c r="D16" s="39" t="s">
        <v>58</v>
      </c>
      <c r="E16" s="126" t="s">
        <v>42</v>
      </c>
      <c r="F16" s="130"/>
      <c r="G16" s="128"/>
    </row>
    <row r="17" ht="18.75" spans="1:7">
      <c r="A17" s="36">
        <v>3</v>
      </c>
      <c r="B17" s="129"/>
      <c r="C17" s="39" t="s">
        <v>59</v>
      </c>
      <c r="D17" s="39" t="s">
        <v>60</v>
      </c>
      <c r="E17" s="126" t="s">
        <v>42</v>
      </c>
      <c r="F17" s="130"/>
      <c r="G17" s="128"/>
    </row>
    <row r="18" ht="18" spans="1:7">
      <c r="A18" s="36">
        <v>4</v>
      </c>
      <c r="B18" s="129"/>
      <c r="C18" s="39" t="s">
        <v>61</v>
      </c>
      <c r="D18" s="39" t="s">
        <v>62</v>
      </c>
      <c r="E18" s="126" t="s">
        <v>42</v>
      </c>
      <c r="F18" s="131"/>
      <c r="G18" s="128"/>
    </row>
    <row r="19" ht="24.75" spans="1:7">
      <c r="A19" s="36">
        <v>5</v>
      </c>
      <c r="B19" s="132"/>
      <c r="C19" s="105" t="s">
        <v>63</v>
      </c>
      <c r="D19" s="39" t="s">
        <v>64</v>
      </c>
      <c r="E19" s="126" t="s">
        <v>42</v>
      </c>
      <c r="F19" s="127"/>
      <c r="G19" s="128"/>
    </row>
    <row r="20" ht="15" spans="1:7">
      <c r="A20" s="4"/>
      <c r="B20" s="1"/>
      <c r="C20" s="1"/>
      <c r="D20" s="1"/>
      <c r="E20" s="1"/>
      <c r="F20" s="1"/>
      <c r="G20" s="108"/>
    </row>
    <row r="21" ht="15.75" spans="1:7">
      <c r="A21" s="44"/>
      <c r="B21" s="24" t="s">
        <v>65</v>
      </c>
      <c r="C21" s="46"/>
      <c r="D21" s="46"/>
      <c r="E21" s="46"/>
      <c r="F21" s="46"/>
      <c r="G21" s="65"/>
    </row>
    <row r="22" ht="15.75" spans="1:7">
      <c r="A22" s="44"/>
      <c r="B22" s="133" t="s">
        <v>66</v>
      </c>
      <c r="C22" s="50"/>
      <c r="D22" s="50"/>
      <c r="E22" s="50"/>
      <c r="F22" s="50"/>
      <c r="G22" s="67"/>
    </row>
    <row r="23" ht="15.75" spans="1:7">
      <c r="A23" s="44"/>
      <c r="B23" s="32" t="s">
        <v>48</v>
      </c>
      <c r="C23" s="33" t="s">
        <v>49</v>
      </c>
      <c r="D23" s="33" t="s">
        <v>50</v>
      </c>
      <c r="E23" s="34" t="s">
        <v>51</v>
      </c>
      <c r="F23" s="104" t="s">
        <v>52</v>
      </c>
      <c r="G23" s="35" t="s">
        <v>53</v>
      </c>
    </row>
    <row r="24" ht="86.25" spans="1:7">
      <c r="A24" s="36">
        <v>1</v>
      </c>
      <c r="B24" s="99" t="s">
        <v>67</v>
      </c>
      <c r="C24" s="105" t="s">
        <v>68</v>
      </c>
      <c r="D24" s="39" t="s">
        <v>69</v>
      </c>
      <c r="E24" s="40" t="s">
        <v>42</v>
      </c>
      <c r="F24" s="106"/>
      <c r="G24" s="42"/>
    </row>
    <row r="25" spans="1:7">
      <c r="A25" s="36">
        <v>2</v>
      </c>
      <c r="B25" s="100"/>
      <c r="C25" s="105" t="s">
        <v>70</v>
      </c>
      <c r="D25" s="39" t="s">
        <v>71</v>
      </c>
      <c r="E25" s="40" t="s">
        <v>42</v>
      </c>
      <c r="F25" s="106"/>
      <c r="G25" s="42"/>
    </row>
    <row r="26" ht="24.75" spans="1:7">
      <c r="A26" s="36">
        <v>3</v>
      </c>
      <c r="B26" s="100"/>
      <c r="C26" s="105" t="s">
        <v>72</v>
      </c>
      <c r="D26" s="39" t="s">
        <v>73</v>
      </c>
      <c r="E26" s="40" t="s">
        <v>42</v>
      </c>
      <c r="F26" s="106"/>
      <c r="G26" s="42"/>
    </row>
    <row r="27" ht="24.75" spans="1:7">
      <c r="A27" s="36">
        <v>4</v>
      </c>
      <c r="B27" s="101"/>
      <c r="C27" s="105" t="s">
        <v>74</v>
      </c>
      <c r="D27" s="39" t="s">
        <v>75</v>
      </c>
      <c r="E27" s="40" t="s">
        <v>42</v>
      </c>
      <c r="F27" s="106"/>
      <c r="G27" s="42"/>
    </row>
    <row r="28" ht="15" spans="1:7">
      <c r="A28" s="4"/>
      <c r="B28" s="1"/>
      <c r="C28" s="1"/>
      <c r="D28" s="1"/>
      <c r="E28" s="1"/>
      <c r="F28" s="1"/>
      <c r="G28" s="108"/>
    </row>
    <row r="29" ht="15.75" spans="1:7">
      <c r="A29" s="44"/>
      <c r="B29" s="24" t="s">
        <v>76</v>
      </c>
      <c r="C29" s="46"/>
      <c r="D29" s="46"/>
      <c r="E29" s="46"/>
      <c r="F29" s="46"/>
      <c r="G29" s="65"/>
    </row>
    <row r="30" ht="15.75" spans="1:7">
      <c r="A30" s="44"/>
      <c r="B30" s="133" t="s">
        <v>77</v>
      </c>
      <c r="C30" s="50"/>
      <c r="D30" s="50"/>
      <c r="E30" s="50"/>
      <c r="F30" s="50"/>
      <c r="G30" s="67"/>
    </row>
    <row r="31" ht="15.75" spans="1:7">
      <c r="A31" s="44"/>
      <c r="B31" s="32" t="s">
        <v>48</v>
      </c>
      <c r="C31" s="33" t="s">
        <v>49</v>
      </c>
      <c r="D31" s="33" t="s">
        <v>50</v>
      </c>
      <c r="E31" s="34" t="s">
        <v>51</v>
      </c>
      <c r="F31" s="104" t="s">
        <v>52</v>
      </c>
      <c r="G31" s="35" t="s">
        <v>53</v>
      </c>
    </row>
    <row r="32" ht="96" spans="1:7">
      <c r="A32" s="36">
        <v>1</v>
      </c>
      <c r="B32" s="99" t="s">
        <v>67</v>
      </c>
      <c r="C32" s="105" t="s">
        <v>55</v>
      </c>
      <c r="D32" s="39" t="s">
        <v>56</v>
      </c>
      <c r="E32" s="40" t="s">
        <v>42</v>
      </c>
      <c r="F32" s="106"/>
      <c r="G32" s="42"/>
    </row>
    <row r="33" spans="1:7">
      <c r="A33" s="36">
        <v>2</v>
      </c>
      <c r="B33" s="100"/>
      <c r="C33" s="39" t="s">
        <v>57</v>
      </c>
      <c r="D33" s="39" t="s">
        <v>58</v>
      </c>
      <c r="E33" s="40" t="s">
        <v>42</v>
      </c>
      <c r="F33" s="106"/>
      <c r="G33" s="42"/>
    </row>
    <row r="34" spans="1:7">
      <c r="A34" s="36">
        <v>3</v>
      </c>
      <c r="B34" s="100"/>
      <c r="C34" s="39" t="s">
        <v>78</v>
      </c>
      <c r="D34" s="39" t="s">
        <v>60</v>
      </c>
      <c r="E34" s="40" t="s">
        <v>42</v>
      </c>
      <c r="F34" s="106"/>
      <c r="G34" s="42"/>
    </row>
    <row r="35" spans="1:7">
      <c r="A35" s="36">
        <v>4</v>
      </c>
      <c r="B35" s="100"/>
      <c r="C35" s="39" t="s">
        <v>79</v>
      </c>
      <c r="D35" s="39" t="s">
        <v>62</v>
      </c>
      <c r="E35" s="40" t="s">
        <v>42</v>
      </c>
      <c r="F35" s="106"/>
      <c r="G35" s="42"/>
    </row>
    <row r="36" ht="24" spans="1:7">
      <c r="A36" s="36">
        <v>5</v>
      </c>
      <c r="B36" s="101"/>
      <c r="C36" s="105" t="s">
        <v>63</v>
      </c>
      <c r="D36" s="39" t="s">
        <v>80</v>
      </c>
      <c r="E36" s="40" t="s">
        <v>42</v>
      </c>
      <c r="F36" s="107"/>
      <c r="G36" s="108"/>
    </row>
    <row r="37" ht="15.75" spans="1:7">
      <c r="A37" s="134"/>
      <c r="B37" s="135"/>
      <c r="C37" s="136"/>
      <c r="D37" s="136"/>
      <c r="E37" s="137"/>
      <c r="F37" s="137"/>
      <c r="G37" s="138"/>
    </row>
    <row r="38" ht="15.75" spans="1:7">
      <c r="A38" s="44"/>
      <c r="B38" s="24" t="s">
        <v>81</v>
      </c>
      <c r="C38" s="46"/>
      <c r="D38" s="46"/>
      <c r="E38" s="46"/>
      <c r="F38" s="46"/>
      <c r="G38" s="65"/>
    </row>
    <row r="39" ht="15.75" spans="1:7">
      <c r="A39" s="44"/>
      <c r="B39" s="133" t="s">
        <v>82</v>
      </c>
      <c r="C39" s="50"/>
      <c r="D39" s="50"/>
      <c r="E39" s="50"/>
      <c r="F39" s="50"/>
      <c r="G39" s="67"/>
    </row>
    <row r="40" ht="15.75" spans="1:7">
      <c r="A40" s="44"/>
      <c r="B40" s="32" t="s">
        <v>48</v>
      </c>
      <c r="C40" s="33" t="s">
        <v>49</v>
      </c>
      <c r="D40" s="33" t="s">
        <v>50</v>
      </c>
      <c r="E40" s="34" t="s">
        <v>51</v>
      </c>
      <c r="F40" s="104" t="s">
        <v>52</v>
      </c>
      <c r="G40" s="35" t="s">
        <v>53</v>
      </c>
    </row>
    <row r="41" ht="96" spans="1:7">
      <c r="A41" s="36">
        <v>1</v>
      </c>
      <c r="B41" s="99" t="s">
        <v>67</v>
      </c>
      <c r="C41" s="105" t="s">
        <v>55</v>
      </c>
      <c r="D41" s="39" t="s">
        <v>56</v>
      </c>
      <c r="E41" s="40" t="s">
        <v>42</v>
      </c>
      <c r="F41" s="106"/>
      <c r="G41" s="42"/>
    </row>
    <row r="42" spans="1:7">
      <c r="A42" s="36">
        <v>2</v>
      </c>
      <c r="B42" s="100"/>
      <c r="C42" s="39" t="s">
        <v>57</v>
      </c>
      <c r="D42" s="39" t="s">
        <v>58</v>
      </c>
      <c r="E42" s="40" t="s">
        <v>42</v>
      </c>
      <c r="F42" s="106"/>
      <c r="G42" s="42"/>
    </row>
    <row r="43" spans="1:7">
      <c r="A43" s="36">
        <v>3</v>
      </c>
      <c r="B43" s="100"/>
      <c r="C43" s="105" t="s">
        <v>83</v>
      </c>
      <c r="D43" s="39" t="s">
        <v>84</v>
      </c>
      <c r="E43" s="40" t="s">
        <v>42</v>
      </c>
      <c r="F43" s="106"/>
      <c r="G43" s="42"/>
    </row>
    <row r="44" ht="86.25" spans="1:7">
      <c r="A44" s="139">
        <v>4</v>
      </c>
      <c r="B44" s="100"/>
      <c r="C44" s="140" t="s">
        <v>85</v>
      </c>
      <c r="D44" s="141" t="s">
        <v>69</v>
      </c>
      <c r="E44" s="142" t="s">
        <v>42</v>
      </c>
      <c r="F44" s="143"/>
      <c r="G44" s="42"/>
    </row>
    <row r="45" ht="24.75" spans="1:7">
      <c r="A45" s="139">
        <v>5</v>
      </c>
      <c r="B45" s="100"/>
      <c r="C45" s="109" t="s">
        <v>86</v>
      </c>
      <c r="D45" s="110" t="s">
        <v>87</v>
      </c>
      <c r="E45" s="142" t="s">
        <v>42</v>
      </c>
      <c r="F45" s="107"/>
      <c r="G45" s="108"/>
    </row>
    <row r="46" spans="1:7">
      <c r="A46" s="139">
        <v>6</v>
      </c>
      <c r="B46" s="101"/>
      <c r="C46" s="144" t="s">
        <v>88</v>
      </c>
      <c r="D46" s="144" t="s">
        <v>89</v>
      </c>
      <c r="E46" s="142" t="s">
        <v>42</v>
      </c>
      <c r="F46" s="145"/>
      <c r="G46" s="138"/>
    </row>
    <row r="47" ht="15" spans="1:7">
      <c r="A47" s="1"/>
      <c r="B47" s="1"/>
      <c r="C47" s="1"/>
      <c r="D47" s="1"/>
      <c r="E47" s="1"/>
      <c r="F47" s="1"/>
      <c r="G47" s="108"/>
    </row>
    <row r="48" ht="15.75" spans="1:7">
      <c r="A48" s="44"/>
      <c r="B48" s="24" t="s">
        <v>90</v>
      </c>
      <c r="C48" s="46"/>
      <c r="D48" s="46"/>
      <c r="E48" s="46"/>
      <c r="F48" s="46"/>
      <c r="G48" s="65"/>
    </row>
    <row r="49" ht="15.75" spans="1:7">
      <c r="A49" s="44"/>
      <c r="B49" s="133" t="s">
        <v>91</v>
      </c>
      <c r="C49" s="50"/>
      <c r="D49" s="50"/>
      <c r="E49" s="50"/>
      <c r="F49" s="50"/>
      <c r="G49" s="67"/>
    </row>
    <row r="50" ht="15.75" spans="1:7">
      <c r="A50" s="44"/>
      <c r="B50" s="32" t="s">
        <v>48</v>
      </c>
      <c r="C50" s="33" t="s">
        <v>49</v>
      </c>
      <c r="D50" s="33" t="s">
        <v>50</v>
      </c>
      <c r="E50" s="34" t="s">
        <v>51</v>
      </c>
      <c r="F50" s="104" t="s">
        <v>52</v>
      </c>
      <c r="G50" s="35" t="s">
        <v>53</v>
      </c>
    </row>
    <row r="51" ht="96" spans="1:7">
      <c r="A51" s="36">
        <v>1</v>
      </c>
      <c r="B51" s="99" t="s">
        <v>92</v>
      </c>
      <c r="C51" s="105" t="s">
        <v>55</v>
      </c>
      <c r="D51" s="39" t="s">
        <v>56</v>
      </c>
      <c r="E51" s="40" t="s">
        <v>42</v>
      </c>
      <c r="F51" s="106"/>
      <c r="G51" s="42"/>
    </row>
    <row r="52" spans="1:7">
      <c r="A52" s="36">
        <v>2</v>
      </c>
      <c r="B52" s="100"/>
      <c r="C52" s="39" t="s">
        <v>57</v>
      </c>
      <c r="D52" s="39" t="s">
        <v>58</v>
      </c>
      <c r="E52" s="40" t="s">
        <v>42</v>
      </c>
      <c r="F52" s="106"/>
      <c r="G52" s="42"/>
    </row>
    <row r="53" spans="1:7">
      <c r="A53" s="36">
        <v>3</v>
      </c>
      <c r="B53" s="100"/>
      <c r="C53" s="39" t="s">
        <v>93</v>
      </c>
      <c r="D53" s="39" t="s">
        <v>84</v>
      </c>
      <c r="E53" s="40" t="s">
        <v>42</v>
      </c>
      <c r="F53" s="106"/>
      <c r="G53" s="42"/>
    </row>
    <row r="54" spans="1:7">
      <c r="A54" s="36">
        <v>4</v>
      </c>
      <c r="B54" s="100"/>
      <c r="C54" s="39" t="s">
        <v>94</v>
      </c>
      <c r="D54" s="39" t="s">
        <v>95</v>
      </c>
      <c r="E54" s="40" t="s">
        <v>42</v>
      </c>
      <c r="F54" s="106"/>
      <c r="G54" s="42"/>
    </row>
    <row r="55" ht="15" spans="1:7">
      <c r="A55" s="36">
        <v>5</v>
      </c>
      <c r="B55" s="100"/>
      <c r="C55" s="105" t="s">
        <v>96</v>
      </c>
      <c r="D55" s="39" t="s">
        <v>97</v>
      </c>
      <c r="E55" s="40" t="s">
        <v>42</v>
      </c>
      <c r="F55" s="107"/>
      <c r="G55" s="108"/>
    </row>
    <row r="56" ht="15" spans="1:7">
      <c r="A56" s="36">
        <v>6</v>
      </c>
      <c r="B56" s="100"/>
      <c r="C56" s="109" t="s">
        <v>98</v>
      </c>
      <c r="D56" s="109" t="s">
        <v>99</v>
      </c>
      <c r="E56" s="40" t="s">
        <v>42</v>
      </c>
      <c r="F56" s="107"/>
      <c r="G56" s="108"/>
    </row>
    <row r="57" ht="15" spans="1:7">
      <c r="A57" s="36">
        <v>7</v>
      </c>
      <c r="B57" s="100"/>
      <c r="C57" s="109" t="s">
        <v>100</v>
      </c>
      <c r="D57" s="109" t="s">
        <v>101</v>
      </c>
      <c r="E57" s="40" t="s">
        <v>42</v>
      </c>
      <c r="F57" s="107"/>
      <c r="G57" s="108"/>
    </row>
    <row r="58" ht="25.5" spans="1:7">
      <c r="A58" s="36">
        <v>8</v>
      </c>
      <c r="B58" s="101"/>
      <c r="C58" s="66" t="s">
        <v>88</v>
      </c>
      <c r="D58" s="110" t="s">
        <v>102</v>
      </c>
      <c r="E58" s="40" t="s">
        <v>42</v>
      </c>
      <c r="F58" s="107"/>
      <c r="G58" s="108"/>
    </row>
    <row r="59" ht="15" spans="1:7">
      <c r="A59" s="1"/>
      <c r="B59" s="1"/>
      <c r="C59" s="1"/>
      <c r="D59" s="1"/>
      <c r="E59" s="1"/>
      <c r="F59" s="1"/>
      <c r="G59" s="108"/>
    </row>
    <row r="60" s="102" customFormat="1" ht="15" spans="1:48">
      <c r="A60" s="113"/>
      <c r="B60" s="114" t="s">
        <v>103</v>
      </c>
      <c r="C60" s="102"/>
      <c r="D60" s="102"/>
      <c r="E60" s="102"/>
      <c r="F60" s="102"/>
      <c r="G60" s="102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</row>
    <row r="61" s="102" customFormat="1" ht="15" spans="1:48">
      <c r="A61" s="113"/>
      <c r="B61" s="114" t="s">
        <v>104</v>
      </c>
      <c r="C61" s="102"/>
      <c r="D61" s="102"/>
      <c r="E61" s="102"/>
      <c r="F61" s="102"/>
      <c r="G61" s="102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</row>
    <row r="62" s="102" customFormat="1" ht="15" spans="1:48">
      <c r="A62" s="113"/>
      <c r="B62" s="114" t="s">
        <v>105</v>
      </c>
      <c r="C62" s="102"/>
      <c r="D62" s="102"/>
      <c r="E62" s="102"/>
      <c r="F62" s="102"/>
      <c r="G62" s="102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</row>
    <row r="63" s="102" customFormat="1" ht="15" spans="1:48">
      <c r="A63" s="113"/>
      <c r="B63" s="114" t="s">
        <v>106</v>
      </c>
      <c r="C63" s="102"/>
      <c r="D63" s="102"/>
      <c r="E63" s="102"/>
      <c r="F63" s="102"/>
      <c r="G63" s="102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</row>
    <row r="64" s="102" customFormat="1" ht="15" spans="1:48">
      <c r="A64" s="113"/>
      <c r="B64" s="114" t="s">
        <v>107</v>
      </c>
      <c r="C64" s="102"/>
      <c r="D64" s="102"/>
      <c r="E64" s="102"/>
      <c r="F64" s="102"/>
      <c r="G64" s="102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</row>
    <row r="65" s="102" customFormat="1" ht="15" spans="1:48">
      <c r="A65" s="113"/>
      <c r="B65" s="114" t="s">
        <v>108</v>
      </c>
      <c r="C65" s="102"/>
      <c r="D65" s="102"/>
      <c r="E65" s="102"/>
      <c r="F65" s="102"/>
      <c r="G65" s="102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</row>
    <row r="66" s="102" customFormat="1" ht="15" spans="1:48">
      <c r="A66" s="113"/>
      <c r="B66" s="114" t="s">
        <v>109</v>
      </c>
      <c r="C66" s="102"/>
      <c r="D66" s="102"/>
      <c r="E66" s="102"/>
      <c r="F66" s="102"/>
      <c r="G66" s="102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</row>
    <row r="67" s="102" customFormat="1" ht="15" spans="1:48">
      <c r="A67" s="113"/>
      <c r="B67" s="114" t="s">
        <v>110</v>
      </c>
      <c r="C67" s="102"/>
      <c r="D67" s="102"/>
      <c r="E67" s="102"/>
      <c r="F67" s="102"/>
      <c r="G67" s="102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</row>
    <row r="68" s="102" customFormat="1" ht="15" spans="1:48">
      <c r="A68" s="113"/>
      <c r="B68" s="114" t="s">
        <v>111</v>
      </c>
      <c r="C68" s="102"/>
      <c r="D68" s="102"/>
      <c r="E68" s="102"/>
      <c r="F68" s="102"/>
      <c r="G68" s="102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</row>
    <row r="69" s="102" customFormat="1" ht="15" spans="1:48">
      <c r="A69" s="113"/>
      <c r="B69" s="114" t="s">
        <v>112</v>
      </c>
      <c r="C69" s="102"/>
      <c r="D69" s="102"/>
      <c r="E69" s="102"/>
      <c r="F69" s="102"/>
      <c r="G69" s="102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</row>
    <row r="70" s="102" customFormat="1" ht="15" spans="1:48">
      <c r="A70" s="113"/>
      <c r="B70" s="114" t="s">
        <v>113</v>
      </c>
      <c r="C70" s="102"/>
      <c r="D70" s="102"/>
      <c r="E70" s="102"/>
      <c r="F70" s="102"/>
      <c r="G70" s="102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</row>
    <row r="71" s="102" customFormat="1" ht="15" spans="1:48">
      <c r="A71" s="113"/>
      <c r="B71" s="116"/>
      <c r="C71" s="102"/>
      <c r="D71" s="102"/>
      <c r="E71" s="102"/>
      <c r="F71" s="102"/>
      <c r="G71" s="102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</row>
    <row r="72" s="102" customFormat="1" ht="15" spans="1:48">
      <c r="A72" s="113"/>
      <c r="B72" s="114" t="s">
        <v>114</v>
      </c>
      <c r="C72" s="102"/>
      <c r="D72" s="102"/>
      <c r="E72" s="102"/>
      <c r="F72" s="102"/>
      <c r="G72" s="102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</row>
    <row r="73" s="102" customFormat="1" ht="15" spans="1:48">
      <c r="A73" s="113"/>
      <c r="B73" s="114" t="s">
        <v>115</v>
      </c>
      <c r="C73" s="102"/>
      <c r="D73" s="102"/>
      <c r="E73" s="102"/>
      <c r="F73" s="102"/>
      <c r="G73" s="102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</row>
    <row r="74" s="102" customFormat="1" ht="15" spans="1:48">
      <c r="A74" s="113"/>
      <c r="B74" s="114" t="s">
        <v>116</v>
      </c>
      <c r="C74" s="102"/>
      <c r="D74" s="102"/>
      <c r="E74" s="102"/>
      <c r="F74" s="102"/>
      <c r="G74" s="102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</row>
    <row r="75" s="102" customFormat="1" ht="15" spans="1:48">
      <c r="A75" s="113"/>
      <c r="B75" s="117" t="s">
        <v>117</v>
      </c>
      <c r="C75" s="102"/>
      <c r="D75" s="102"/>
      <c r="E75" s="102"/>
      <c r="F75" s="102"/>
      <c r="G75" s="102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</row>
    <row r="76" s="102" customFormat="1" ht="15" spans="1:48">
      <c r="A76" s="113"/>
      <c r="B76" s="114" t="s">
        <v>118</v>
      </c>
      <c r="C76" s="102"/>
      <c r="D76" s="102"/>
      <c r="E76" s="102"/>
      <c r="F76" s="102"/>
      <c r="G76" s="102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</row>
    <row r="77" s="102" customFormat="1" ht="15" spans="1:48">
      <c r="A77" s="113"/>
      <c r="B77" s="114" t="s">
        <v>119</v>
      </c>
      <c r="C77" s="102"/>
      <c r="D77" s="102"/>
      <c r="E77" s="102"/>
      <c r="F77" s="102"/>
      <c r="G77" s="102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</row>
    <row r="78" s="102" customFormat="1" ht="15" spans="1:48">
      <c r="A78" s="113"/>
      <c r="B78" s="114" t="s">
        <v>120</v>
      </c>
      <c r="C78" s="102"/>
      <c r="D78" s="102"/>
      <c r="E78" s="102"/>
      <c r="F78" s="102"/>
      <c r="G78" s="102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</row>
    <row r="79" s="102" customFormat="1" ht="15" spans="1:48">
      <c r="A79" s="113"/>
      <c r="B79" s="114" t="s">
        <v>121</v>
      </c>
      <c r="C79" s="102"/>
      <c r="D79" s="102"/>
      <c r="E79" s="102"/>
      <c r="F79" s="102"/>
      <c r="G79" s="102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</row>
    <row r="80" s="102" customFormat="1" ht="15" spans="1:48">
      <c r="A80" s="113"/>
      <c r="B80" s="114" t="s">
        <v>122</v>
      </c>
      <c r="C80" s="102"/>
      <c r="D80" s="102"/>
      <c r="E80" s="102"/>
      <c r="F80" s="102"/>
      <c r="G80" s="102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</row>
    <row r="81" s="102" customFormat="1" ht="15" spans="1:48">
      <c r="A81" s="113"/>
      <c r="B81" s="114" t="s">
        <v>123</v>
      </c>
      <c r="C81" s="102"/>
      <c r="D81" s="102"/>
      <c r="E81" s="102"/>
      <c r="F81" s="102"/>
      <c r="G81" s="102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</row>
    <row r="82" s="102" customFormat="1" ht="15" spans="1:48">
      <c r="A82" s="113"/>
      <c r="B82" s="114" t="s">
        <v>124</v>
      </c>
      <c r="C82" s="102"/>
      <c r="D82" s="102"/>
      <c r="E82" s="102"/>
      <c r="F82" s="102"/>
      <c r="G82" s="102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</row>
    <row r="83" s="102" customFormat="1" ht="15" spans="1:48">
      <c r="A83" s="113"/>
      <c r="B83" s="114" t="s">
        <v>125</v>
      </c>
      <c r="C83" s="102"/>
      <c r="D83" s="102"/>
      <c r="E83" s="102"/>
      <c r="F83" s="102"/>
      <c r="G83" s="102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</row>
    <row r="84" s="102" customFormat="1" ht="15" spans="1:48">
      <c r="A84" s="113"/>
      <c r="B84" s="114"/>
      <c r="C84" s="102"/>
      <c r="D84" s="102"/>
      <c r="E84" s="102"/>
      <c r="F84" s="102"/>
      <c r="G84" s="102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</row>
    <row r="85" s="102" customFormat="1" ht="15" spans="1:48">
      <c r="A85" s="113"/>
      <c r="B85" s="114" t="s">
        <v>126</v>
      </c>
      <c r="C85" s="102"/>
      <c r="D85" s="102"/>
      <c r="E85" s="102"/>
      <c r="F85" s="102"/>
      <c r="G85" s="102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</row>
    <row r="86" s="102" customFormat="1" ht="15" spans="1:48">
      <c r="A86" s="113"/>
      <c r="B86" s="114" t="s">
        <v>127</v>
      </c>
      <c r="C86" s="102"/>
      <c r="D86" s="102"/>
      <c r="E86" s="102"/>
      <c r="F86" s="102"/>
      <c r="G86" s="102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</row>
    <row r="87" s="102" customFormat="1" ht="15" spans="1:48">
      <c r="A87" s="113"/>
      <c r="B87" s="114" t="s">
        <v>127</v>
      </c>
      <c r="C87" s="102"/>
      <c r="D87" s="102"/>
      <c r="E87" s="102"/>
      <c r="F87" s="102"/>
      <c r="G87" s="102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</row>
  </sheetData>
  <mergeCells count="5">
    <mergeCell ref="B15:B19"/>
    <mergeCell ref="B24:B27"/>
    <mergeCell ref="B32:B36"/>
    <mergeCell ref="B41:B46"/>
    <mergeCell ref="B51:B58"/>
  </mergeCells>
  <conditionalFormatting sqref="E32:E36">
    <cfRule type="cellIs" dxfId="2" priority="60" stopIfTrue="1" operator="equal">
      <formula>"阻滞"</formula>
    </cfRule>
    <cfRule type="cellIs" dxfId="3" priority="59" stopIfTrue="1" operator="equal">
      <formula>"失败"</formula>
    </cfRule>
    <cfRule type="cellIs" dxfId="4" priority="58" stopIfTrue="1" operator="equal">
      <formula>"通过"</formula>
    </cfRule>
    <cfRule type="cellIs" dxfId="5" priority="57" stopIfTrue="1" operator="equal">
      <formula>"待定"</formula>
    </cfRule>
  </conditionalFormatting>
  <conditionalFormatting sqref="E41:E46">
    <cfRule type="cellIs" dxfId="2" priority="56" stopIfTrue="1" operator="equal">
      <formula>"阻滞"</formula>
    </cfRule>
    <cfRule type="cellIs" dxfId="3" priority="55" stopIfTrue="1" operator="equal">
      <formula>"失败"</formula>
    </cfRule>
    <cfRule type="cellIs" dxfId="4" priority="54" stopIfTrue="1" operator="equal">
      <formula>"通过"</formula>
    </cfRule>
    <cfRule type="cellIs" dxfId="5" priority="53" stopIfTrue="1" operator="equal">
      <formula>"待定"</formula>
    </cfRule>
  </conditionalFormatting>
  <conditionalFormatting sqref="E51:E58">
    <cfRule type="cellIs" dxfId="2" priority="52" stopIfTrue="1" operator="equal">
      <formula>"阻滞"</formula>
    </cfRule>
    <cfRule type="cellIs" dxfId="3" priority="51" stopIfTrue="1" operator="equal">
      <formula>"失败"</formula>
    </cfRule>
    <cfRule type="cellIs" dxfId="4" priority="50" stopIfTrue="1" operator="equal">
      <formula>"通过"</formula>
    </cfRule>
    <cfRule type="cellIs" dxfId="5" priority="49" stopIfTrue="1" operator="equal">
      <formula>"待定"</formula>
    </cfRule>
  </conditionalFormatting>
  <conditionalFormatting sqref="E15:E19 E24:E27">
    <cfRule type="cellIs" dxfId="2" priority="64" stopIfTrue="1" operator="equal">
      <formula>"阻滞"</formula>
    </cfRule>
    <cfRule type="cellIs" dxfId="3" priority="63" stopIfTrue="1" operator="equal">
      <formula>"失败"</formula>
    </cfRule>
    <cfRule type="cellIs" dxfId="4" priority="62" stopIfTrue="1" operator="equal">
      <formula>"通过"</formula>
    </cfRule>
    <cfRule type="cellIs" dxfId="5" priority="61" stopIfTrue="1" operator="equal">
      <formula>"待定"</formula>
    </cfRule>
  </conditionalFormatting>
  <dataValidations count="2">
    <dataValidation showInputMessage="1" showErrorMessage="1" sqref="F19 F14:F17 F23:F27 F31:F35 F40:F44 F50:F54 F58:F59"/>
    <dataValidation type="list" showInputMessage="1" showErrorMessage="1" sqref="E19 E54 E59 E15:E18 E24:E27 E32:E34 E35:E36 E41:E43 E44:E46 E51:E53 E55:E58">
      <formula1>"通过,失败,阻滞,待定,未测试"</formula1>
    </dataValidation>
  </dataValidation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X86"/>
  <sheetViews>
    <sheetView tabSelected="1" zoomScale="130" zoomScaleNormal="130" topLeftCell="A54" workbookViewId="0">
      <selection activeCell="C60" sqref="C60"/>
    </sheetView>
  </sheetViews>
  <sheetFormatPr defaultColWidth="9" defaultRowHeight="13.5"/>
  <cols>
    <col min="1" max="1" width="2.25" customWidth="1"/>
    <col min="2" max="2" width="24.75" customWidth="1"/>
    <col min="3" max="3" width="35" customWidth="1"/>
    <col min="4" max="4" width="41.25" customWidth="1"/>
    <col min="5" max="5" width="14.625" customWidth="1"/>
    <col min="6" max="6" width="4.125" customWidth="1"/>
    <col min="7" max="7" width="5.75" customWidth="1"/>
  </cols>
  <sheetData>
    <row r="1" ht="19.5" spans="1:5">
      <c r="A1" s="83"/>
      <c r="B1" s="6" t="s">
        <v>36</v>
      </c>
      <c r="C1" s="7"/>
      <c r="D1" s="7"/>
      <c r="E1" s="8"/>
    </row>
    <row r="2" ht="18" spans="1:5">
      <c r="A2" s="83"/>
      <c r="B2" s="84"/>
      <c r="C2" s="85"/>
      <c r="D2" s="86"/>
      <c r="E2" s="86"/>
    </row>
    <row r="3" ht="37.5" spans="1:5">
      <c r="A3" s="83"/>
      <c r="B3" s="87" t="s">
        <v>37</v>
      </c>
      <c r="C3" s="88" t="s">
        <v>38</v>
      </c>
      <c r="D3" s="86"/>
      <c r="E3" s="86"/>
    </row>
    <row r="4" ht="18.75" spans="1:5">
      <c r="A4" s="83"/>
      <c r="B4" s="89" t="s">
        <v>39</v>
      </c>
      <c r="C4" s="90"/>
      <c r="D4" s="91"/>
      <c r="E4" s="86"/>
    </row>
    <row r="5" ht="18.75" spans="1:5">
      <c r="A5" s="83"/>
      <c r="B5" s="92" t="s">
        <v>40</v>
      </c>
      <c r="C5" s="90"/>
      <c r="D5" s="86"/>
      <c r="E5" s="86"/>
    </row>
    <row r="6" ht="18.75" spans="1:5">
      <c r="A6" s="83"/>
      <c r="B6" s="93" t="s">
        <v>41</v>
      </c>
      <c r="C6" s="90"/>
      <c r="D6" s="86"/>
      <c r="E6" s="86"/>
    </row>
    <row r="7" ht="18.75" spans="1:5">
      <c r="A7" s="83"/>
      <c r="B7" s="88" t="s">
        <v>42</v>
      </c>
      <c r="C7" s="90"/>
      <c r="D7" s="86"/>
      <c r="E7" s="86"/>
    </row>
    <row r="8" ht="18.75" spans="1:5">
      <c r="A8" s="83"/>
      <c r="B8" s="94" t="s">
        <v>43</v>
      </c>
      <c r="C8" s="90"/>
      <c r="D8" s="86"/>
      <c r="E8" s="86"/>
    </row>
    <row r="9" ht="18.75" spans="1:5">
      <c r="A9" s="83"/>
      <c r="B9" s="88" t="s">
        <v>44</v>
      </c>
      <c r="C9" s="90"/>
      <c r="D9" s="86"/>
      <c r="E9" s="86"/>
    </row>
    <row r="10" ht="15" spans="1:5">
      <c r="A10" s="4"/>
      <c r="B10" s="22" t="s">
        <v>45</v>
      </c>
      <c r="C10" s="15"/>
      <c r="D10" s="11"/>
      <c r="E10" s="11"/>
    </row>
    <row r="12" ht="15.75" spans="1:7">
      <c r="A12" s="63"/>
      <c r="B12" s="64" t="s">
        <v>128</v>
      </c>
      <c r="C12" s="65"/>
      <c r="D12" s="65"/>
      <c r="E12" s="65"/>
      <c r="F12" s="103"/>
      <c r="G12" s="65"/>
    </row>
    <row r="13" ht="15.75" spans="1:7">
      <c r="A13" s="63"/>
      <c r="B13" s="66" t="s">
        <v>129</v>
      </c>
      <c r="C13" s="67"/>
      <c r="D13" s="67"/>
      <c r="E13" s="67"/>
      <c r="F13" s="49"/>
      <c r="G13" s="67"/>
    </row>
    <row r="14" ht="15.75" spans="1:7">
      <c r="A14" s="63"/>
      <c r="B14" s="32" t="s">
        <v>48</v>
      </c>
      <c r="C14" s="33" t="s">
        <v>49</v>
      </c>
      <c r="D14" s="33" t="s">
        <v>50</v>
      </c>
      <c r="E14" s="34" t="s">
        <v>51</v>
      </c>
      <c r="F14" s="104" t="s">
        <v>52</v>
      </c>
      <c r="G14" s="35" t="s">
        <v>53</v>
      </c>
    </row>
    <row r="15" ht="24" spans="1:7">
      <c r="A15" s="36">
        <v>1</v>
      </c>
      <c r="B15" s="95" t="s">
        <v>130</v>
      </c>
      <c r="C15" s="105" t="s">
        <v>131</v>
      </c>
      <c r="D15" s="39" t="s">
        <v>132</v>
      </c>
      <c r="E15" s="40" t="s">
        <v>42</v>
      </c>
      <c r="F15" s="106"/>
      <c r="G15" s="42"/>
    </row>
    <row r="16" spans="1:7">
      <c r="A16" s="36">
        <v>2</v>
      </c>
      <c r="B16" s="95"/>
      <c r="C16" s="39" t="s">
        <v>133</v>
      </c>
      <c r="D16" s="39" t="s">
        <v>134</v>
      </c>
      <c r="E16" s="40" t="s">
        <v>42</v>
      </c>
      <c r="F16" s="106"/>
      <c r="G16" s="42"/>
    </row>
    <row r="17" ht="84" spans="1:7">
      <c r="A17" s="36">
        <v>3</v>
      </c>
      <c r="B17" s="95"/>
      <c r="C17" s="39" t="s">
        <v>135</v>
      </c>
      <c r="D17" s="39" t="s">
        <v>136</v>
      </c>
      <c r="E17" s="40" t="s">
        <v>42</v>
      </c>
      <c r="F17" s="106"/>
      <c r="G17" s="42"/>
    </row>
    <row r="18" spans="1:7">
      <c r="A18" s="36">
        <v>4</v>
      </c>
      <c r="B18" s="95"/>
      <c r="C18" s="39" t="s">
        <v>137</v>
      </c>
      <c r="D18" s="39" t="s">
        <v>138</v>
      </c>
      <c r="E18" s="40" t="s">
        <v>42</v>
      </c>
      <c r="F18" s="106"/>
      <c r="G18" s="42"/>
    </row>
    <row r="19" ht="24" spans="1:7">
      <c r="A19" s="36">
        <v>5</v>
      </c>
      <c r="B19" s="95"/>
      <c r="C19" s="105" t="s">
        <v>139</v>
      </c>
      <c r="D19" s="39" t="s">
        <v>140</v>
      </c>
      <c r="E19" s="40" t="s">
        <v>42</v>
      </c>
      <c r="F19" s="107"/>
      <c r="G19" s="108"/>
    </row>
    <row r="20" ht="15" spans="1:7">
      <c r="A20" s="36">
        <v>6</v>
      </c>
      <c r="B20" s="95"/>
      <c r="C20" s="109" t="s">
        <v>141</v>
      </c>
      <c r="D20" s="109" t="s">
        <v>142</v>
      </c>
      <c r="E20" s="40" t="s">
        <v>42</v>
      </c>
      <c r="F20" s="107"/>
      <c r="G20" s="108"/>
    </row>
    <row r="21" ht="24" spans="1:7">
      <c r="A21" s="36">
        <v>7</v>
      </c>
      <c r="B21" s="95"/>
      <c r="C21" s="109" t="s">
        <v>143</v>
      </c>
      <c r="D21" s="110" t="s">
        <v>144</v>
      </c>
      <c r="E21" s="40" t="s">
        <v>42</v>
      </c>
      <c r="F21" s="107"/>
      <c r="G21" s="108"/>
    </row>
    <row r="22" ht="15" spans="1:7">
      <c r="A22" s="36">
        <v>8</v>
      </c>
      <c r="B22" s="95"/>
      <c r="C22" s="66" t="s">
        <v>137</v>
      </c>
      <c r="D22" s="110" t="s">
        <v>145</v>
      </c>
      <c r="E22" s="40" t="s">
        <v>42</v>
      </c>
      <c r="F22" s="107"/>
      <c r="G22" s="108"/>
    </row>
    <row r="23" ht="15" spans="1:7">
      <c r="A23" s="1"/>
      <c r="B23" s="1"/>
      <c r="C23" s="1"/>
      <c r="D23" s="1"/>
      <c r="E23" s="1"/>
      <c r="F23" s="1"/>
      <c r="G23" s="108"/>
    </row>
    <row r="24" ht="15.75" spans="1:7">
      <c r="A24" s="63"/>
      <c r="B24" s="64" t="s">
        <v>146</v>
      </c>
      <c r="C24" s="65"/>
      <c r="D24" s="65"/>
      <c r="E24" s="65"/>
      <c r="F24" s="103"/>
      <c r="G24" s="65"/>
    </row>
    <row r="25" ht="15.75" spans="1:7">
      <c r="A25" s="63"/>
      <c r="B25" s="66" t="s">
        <v>147</v>
      </c>
      <c r="C25" s="67"/>
      <c r="D25" s="67"/>
      <c r="E25" s="67"/>
      <c r="F25" s="49"/>
      <c r="G25" s="67"/>
    </row>
    <row r="26" ht="15.75" spans="1:7">
      <c r="A26" s="63"/>
      <c r="B26" s="32" t="s">
        <v>48</v>
      </c>
      <c r="C26" s="33" t="s">
        <v>49</v>
      </c>
      <c r="D26" s="33" t="s">
        <v>50</v>
      </c>
      <c r="E26" s="34" t="s">
        <v>51</v>
      </c>
      <c r="F26" s="104" t="s">
        <v>52</v>
      </c>
      <c r="G26" s="35" t="s">
        <v>53</v>
      </c>
    </row>
    <row r="27" ht="24" spans="1:7">
      <c r="A27" s="36">
        <v>1</v>
      </c>
      <c r="B27" s="95" t="s">
        <v>148</v>
      </c>
      <c r="C27" s="105" t="s">
        <v>149</v>
      </c>
      <c r="D27" s="39" t="s">
        <v>132</v>
      </c>
      <c r="E27" s="40" t="s">
        <v>42</v>
      </c>
      <c r="F27" s="106"/>
      <c r="G27" s="42"/>
    </row>
    <row r="28" spans="1:7">
      <c r="A28" s="36">
        <v>2</v>
      </c>
      <c r="B28" s="95"/>
      <c r="C28" s="39" t="s">
        <v>133</v>
      </c>
      <c r="D28" s="39" t="s">
        <v>134</v>
      </c>
      <c r="E28" s="40" t="s">
        <v>42</v>
      </c>
      <c r="F28" s="106"/>
      <c r="G28" s="42"/>
    </row>
    <row r="29" ht="48" spans="1:7">
      <c r="A29" s="36">
        <v>3</v>
      </c>
      <c r="B29" s="95"/>
      <c r="C29" s="39" t="s">
        <v>135</v>
      </c>
      <c r="D29" s="39" t="s">
        <v>150</v>
      </c>
      <c r="E29" s="40" t="s">
        <v>42</v>
      </c>
      <c r="F29" s="106"/>
      <c r="G29" s="42"/>
    </row>
    <row r="30" spans="1:7">
      <c r="A30" s="36">
        <v>4</v>
      </c>
      <c r="B30" s="95"/>
      <c r="C30" s="39" t="s">
        <v>151</v>
      </c>
      <c r="D30" s="39" t="s">
        <v>152</v>
      </c>
      <c r="E30" s="40" t="s">
        <v>42</v>
      </c>
      <c r="F30" s="106"/>
      <c r="G30" s="42"/>
    </row>
    <row r="31" ht="15" spans="1:7">
      <c r="A31" s="1"/>
      <c r="B31" s="1"/>
      <c r="C31" s="1"/>
      <c r="D31" s="1"/>
      <c r="E31" s="1"/>
      <c r="F31" s="1"/>
      <c r="G31" s="108"/>
    </row>
    <row r="32" ht="15.75" spans="1:7">
      <c r="A32" s="63"/>
      <c r="B32" s="64" t="s">
        <v>153</v>
      </c>
      <c r="C32" s="65"/>
      <c r="D32" s="65"/>
      <c r="E32" s="65"/>
      <c r="F32" s="103"/>
      <c r="G32" s="65"/>
    </row>
    <row r="33" ht="15.75" spans="1:7">
      <c r="A33" s="63"/>
      <c r="B33" s="66" t="s">
        <v>154</v>
      </c>
      <c r="C33" s="67"/>
      <c r="D33" s="67"/>
      <c r="E33" s="67"/>
      <c r="F33" s="49"/>
      <c r="G33" s="67"/>
    </row>
    <row r="34" ht="15.75" spans="1:7">
      <c r="A34" s="63"/>
      <c r="B34" s="32" t="s">
        <v>48</v>
      </c>
      <c r="C34" s="33" t="s">
        <v>49</v>
      </c>
      <c r="D34" s="33" t="s">
        <v>50</v>
      </c>
      <c r="E34" s="34" t="s">
        <v>51</v>
      </c>
      <c r="F34" s="104" t="s">
        <v>52</v>
      </c>
      <c r="G34" s="35" t="s">
        <v>53</v>
      </c>
    </row>
    <row r="35" ht="24" spans="1:7">
      <c r="A35" s="36">
        <v>1</v>
      </c>
      <c r="B35" s="95" t="s">
        <v>155</v>
      </c>
      <c r="C35" s="105" t="s">
        <v>149</v>
      </c>
      <c r="D35" s="39" t="s">
        <v>132</v>
      </c>
      <c r="E35" s="40" t="s">
        <v>42</v>
      </c>
      <c r="F35" s="106"/>
      <c r="G35" s="42"/>
    </row>
    <row r="36" spans="1:7">
      <c r="A36" s="36">
        <v>2</v>
      </c>
      <c r="B36" s="95"/>
      <c r="C36" s="39" t="s">
        <v>133</v>
      </c>
      <c r="D36" s="39" t="s">
        <v>134</v>
      </c>
      <c r="E36" s="40" t="s">
        <v>42</v>
      </c>
      <c r="F36" s="106"/>
      <c r="G36" s="42"/>
    </row>
    <row r="37" ht="72" spans="1:7">
      <c r="A37" s="36">
        <v>3</v>
      </c>
      <c r="B37" s="95"/>
      <c r="C37" s="39" t="s">
        <v>135</v>
      </c>
      <c r="D37" s="39" t="s">
        <v>156</v>
      </c>
      <c r="E37" s="40" t="s">
        <v>42</v>
      </c>
      <c r="F37" s="106"/>
      <c r="G37" s="42"/>
    </row>
    <row r="38" ht="24" spans="1:7">
      <c r="A38" s="36">
        <v>4</v>
      </c>
      <c r="B38" s="95"/>
      <c r="C38" s="39" t="s">
        <v>157</v>
      </c>
      <c r="D38" s="39" t="s">
        <v>158</v>
      </c>
      <c r="E38" s="40" t="s">
        <v>42</v>
      </c>
      <c r="F38" s="106"/>
      <c r="G38" s="42"/>
    </row>
    <row r="39" ht="15" spans="1:7">
      <c r="A39" s="1"/>
      <c r="B39" s="1"/>
      <c r="C39" s="1"/>
      <c r="D39" s="1"/>
      <c r="E39" s="1"/>
      <c r="F39" s="1"/>
      <c r="G39" s="108"/>
    </row>
    <row r="40" ht="15.75" spans="1:7">
      <c r="A40" s="63"/>
      <c r="B40" s="64" t="s">
        <v>159</v>
      </c>
      <c r="C40" s="65"/>
      <c r="D40" s="65"/>
      <c r="E40" s="65"/>
      <c r="F40" s="103"/>
      <c r="G40" s="65"/>
    </row>
    <row r="41" ht="15.75" spans="1:7">
      <c r="A41" s="63"/>
      <c r="B41" s="66" t="s">
        <v>160</v>
      </c>
      <c r="C41" s="67"/>
      <c r="D41" s="67"/>
      <c r="E41" s="67"/>
      <c r="F41" s="49"/>
      <c r="G41" s="67"/>
    </row>
    <row r="42" ht="15.75" spans="1:7">
      <c r="A42" s="63"/>
      <c r="B42" s="32" t="s">
        <v>48</v>
      </c>
      <c r="C42" s="33" t="s">
        <v>49</v>
      </c>
      <c r="D42" s="33" t="s">
        <v>50</v>
      </c>
      <c r="E42" s="34" t="s">
        <v>51</v>
      </c>
      <c r="F42" s="104" t="s">
        <v>52</v>
      </c>
      <c r="G42" s="35" t="s">
        <v>53</v>
      </c>
    </row>
    <row r="43" spans="1:7">
      <c r="A43" s="36">
        <v>1</v>
      </c>
      <c r="B43" s="99" t="s">
        <v>155</v>
      </c>
      <c r="C43" s="39" t="s">
        <v>133</v>
      </c>
      <c r="D43" s="39" t="s">
        <v>134</v>
      </c>
      <c r="E43" s="40" t="s">
        <v>42</v>
      </c>
      <c r="F43" s="106"/>
      <c r="G43" s="42"/>
    </row>
    <row r="44" ht="72" spans="1:7">
      <c r="A44" s="36">
        <v>2</v>
      </c>
      <c r="B44" s="100"/>
      <c r="C44" s="39" t="s">
        <v>135</v>
      </c>
      <c r="D44" s="39" t="s">
        <v>156</v>
      </c>
      <c r="E44" s="40" t="s">
        <v>42</v>
      </c>
      <c r="F44" s="106"/>
      <c r="G44" s="42"/>
    </row>
    <row r="45" spans="1:7">
      <c r="A45" s="36">
        <v>3</v>
      </c>
      <c r="B45" s="100"/>
      <c r="C45" s="39" t="s">
        <v>161</v>
      </c>
      <c r="D45" s="39" t="s">
        <v>162</v>
      </c>
      <c r="E45" s="40" t="s">
        <v>42</v>
      </c>
      <c r="F45" s="106"/>
      <c r="G45" s="42"/>
    </row>
    <row r="46" ht="14.05" customHeight="1" spans="1:7">
      <c r="A46" s="36">
        <v>4</v>
      </c>
      <c r="B46" s="100"/>
      <c r="C46" s="39" t="s">
        <v>163</v>
      </c>
      <c r="D46" s="39" t="s">
        <v>164</v>
      </c>
      <c r="E46" s="40" t="s">
        <v>42</v>
      </c>
      <c r="F46" s="106"/>
      <c r="G46" s="42"/>
    </row>
    <row r="47" spans="1:7">
      <c r="A47" s="36">
        <v>5</v>
      </c>
      <c r="B47" s="100"/>
      <c r="C47" s="96" t="s">
        <v>165</v>
      </c>
      <c r="D47" s="96" t="s">
        <v>166</v>
      </c>
      <c r="E47" s="40" t="s">
        <v>42</v>
      </c>
      <c r="F47" s="111"/>
      <c r="G47" s="62"/>
    </row>
    <row r="48" ht="24" spans="1:7">
      <c r="A48" s="36">
        <v>6</v>
      </c>
      <c r="B48" s="101"/>
      <c r="C48" s="39" t="s">
        <v>167</v>
      </c>
      <c r="D48" s="97" t="s">
        <v>168</v>
      </c>
      <c r="E48" s="40" t="s">
        <v>42</v>
      </c>
      <c r="F48" s="111"/>
      <c r="G48" s="62"/>
    </row>
    <row r="49" spans="7:7">
      <c r="G49" s="62"/>
    </row>
    <row r="50" ht="15.75" spans="1:7">
      <c r="A50" s="63"/>
      <c r="B50" s="64" t="s">
        <v>169</v>
      </c>
      <c r="C50" s="65"/>
      <c r="D50" s="65"/>
      <c r="E50" s="65"/>
      <c r="F50" s="65"/>
      <c r="G50" s="65"/>
    </row>
    <row r="51" ht="15.75" spans="1:7">
      <c r="A51" s="63"/>
      <c r="B51" s="66" t="s">
        <v>170</v>
      </c>
      <c r="C51" s="67"/>
      <c r="D51" s="67"/>
      <c r="E51" s="67"/>
      <c r="F51" s="67"/>
      <c r="G51" s="67"/>
    </row>
    <row r="52" ht="15.75" spans="1:7">
      <c r="A52" s="63"/>
      <c r="B52" s="32" t="s">
        <v>48</v>
      </c>
      <c r="C52" s="33" t="s">
        <v>49</v>
      </c>
      <c r="D52" s="33" t="s">
        <v>50</v>
      </c>
      <c r="E52" s="34" t="s">
        <v>51</v>
      </c>
      <c r="F52" s="34" t="s">
        <v>52</v>
      </c>
      <c r="G52" s="35" t="s">
        <v>53</v>
      </c>
    </row>
    <row r="53" spans="1:7">
      <c r="A53" s="36">
        <v>1</v>
      </c>
      <c r="B53" s="95" t="s">
        <v>171</v>
      </c>
      <c r="C53" s="39" t="s">
        <v>133</v>
      </c>
      <c r="D53" s="39" t="s">
        <v>134</v>
      </c>
      <c r="E53" s="40" t="s">
        <v>42</v>
      </c>
      <c r="F53" s="41"/>
      <c r="G53" s="42"/>
    </row>
    <row r="54" ht="72" spans="1:102">
      <c r="A54" s="36">
        <v>2</v>
      </c>
      <c r="B54" s="95"/>
      <c r="C54" s="39" t="s">
        <v>135</v>
      </c>
      <c r="D54" s="39" t="s">
        <v>156</v>
      </c>
      <c r="E54" s="40" t="s">
        <v>42</v>
      </c>
      <c r="F54" s="41"/>
      <c r="G54" s="11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</row>
    <row r="55" spans="1:102">
      <c r="A55" s="36">
        <v>3</v>
      </c>
      <c r="B55" s="95"/>
      <c r="C55" s="39" t="s">
        <v>172</v>
      </c>
      <c r="D55" s="39" t="s">
        <v>173</v>
      </c>
      <c r="E55" s="40" t="s">
        <v>42</v>
      </c>
      <c r="F55" s="41"/>
      <c r="G55" s="11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</row>
    <row r="56" ht="24" spans="1:102">
      <c r="A56" s="36">
        <v>4</v>
      </c>
      <c r="B56" s="95"/>
      <c r="C56" s="39" t="s">
        <v>174</v>
      </c>
      <c r="D56" s="39" t="s">
        <v>175</v>
      </c>
      <c r="E56" s="40" t="s">
        <v>42</v>
      </c>
      <c r="F56" s="41"/>
      <c r="G56" s="11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</row>
    <row r="57" ht="24" spans="1:102">
      <c r="A57" s="36">
        <v>5</v>
      </c>
      <c r="B57" s="95"/>
      <c r="C57" s="96" t="s">
        <v>165</v>
      </c>
      <c r="D57" s="97" t="s">
        <v>176</v>
      </c>
      <c r="E57" s="40" t="s">
        <v>42</v>
      </c>
      <c r="F57" s="62"/>
      <c r="G57" s="111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</row>
    <row r="58" spans="8:102"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  <c r="AB58" s="62"/>
      <c r="AC58" s="62"/>
      <c r="AD58" s="62"/>
      <c r="AE58" s="62"/>
      <c r="AF58" s="62"/>
      <c r="AG58" s="62"/>
      <c r="AH58" s="62"/>
      <c r="AI58" s="62"/>
      <c r="AJ58" s="62"/>
      <c r="AK58" s="62"/>
      <c r="AL58" s="62"/>
      <c r="AM58" s="62"/>
      <c r="AN58" s="62"/>
      <c r="AO58" s="62"/>
      <c r="AP58" s="62"/>
      <c r="AQ58" s="62"/>
      <c r="AR58" s="62"/>
      <c r="AS58" s="62"/>
      <c r="AT58" s="62"/>
      <c r="AU58" s="62"/>
      <c r="AV58" s="62"/>
      <c r="AW58" s="62"/>
      <c r="AX58" s="62"/>
      <c r="AY58" s="62"/>
      <c r="AZ58" s="62"/>
      <c r="BA58" s="62"/>
      <c r="BB58" s="62"/>
      <c r="BC58" s="62"/>
      <c r="BD58" s="62"/>
      <c r="BE58" s="62"/>
      <c r="BF58" s="62"/>
      <c r="BG58" s="62"/>
      <c r="BH58" s="62"/>
      <c r="BI58" s="62"/>
      <c r="BJ58" s="62"/>
      <c r="BK58" s="62"/>
      <c r="BL58" s="62"/>
      <c r="BM58" s="62"/>
      <c r="BN58" s="62"/>
      <c r="BO58" s="62"/>
      <c r="BP58" s="62"/>
      <c r="BQ58" s="62"/>
      <c r="BR58" s="62"/>
      <c r="BS58" s="62"/>
      <c r="BT58" s="62"/>
      <c r="BU58" s="62"/>
      <c r="BV58" s="62"/>
      <c r="BW58" s="62"/>
      <c r="BX58" s="62"/>
      <c r="BY58" s="62"/>
      <c r="BZ58" s="62"/>
      <c r="CA58" s="62"/>
      <c r="CB58" s="62"/>
      <c r="CC58" s="62"/>
      <c r="CD58" s="62"/>
      <c r="CE58" s="62"/>
      <c r="CF58" s="62"/>
      <c r="CG58" s="62"/>
      <c r="CH58" s="62"/>
      <c r="CI58" s="62"/>
      <c r="CJ58" s="62"/>
      <c r="CK58" s="62"/>
      <c r="CL58" s="62"/>
      <c r="CM58" s="62"/>
      <c r="CN58" s="62"/>
      <c r="CO58" s="62"/>
      <c r="CP58" s="62"/>
      <c r="CQ58" s="62"/>
      <c r="CR58" s="62"/>
      <c r="CS58" s="62"/>
      <c r="CT58" s="62"/>
      <c r="CU58" s="62"/>
      <c r="CV58" s="62"/>
      <c r="CW58" s="62"/>
      <c r="CX58" s="62"/>
    </row>
    <row r="59" s="102" customFormat="1" ht="15" spans="1:48">
      <c r="A59" s="113"/>
      <c r="B59" s="114" t="s">
        <v>103</v>
      </c>
      <c r="C59" s="102"/>
      <c r="D59" s="102"/>
      <c r="E59" s="102"/>
      <c r="F59" s="102"/>
      <c r="G59" s="102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</row>
    <row r="60" s="102" customFormat="1" ht="15" spans="1:48">
      <c r="A60" s="113"/>
      <c r="B60" s="114" t="s">
        <v>104</v>
      </c>
      <c r="C60" s="102"/>
      <c r="D60" s="102"/>
      <c r="E60" s="102"/>
      <c r="F60" s="102"/>
      <c r="G60" s="102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</row>
    <row r="61" s="102" customFormat="1" ht="15" spans="1:48">
      <c r="A61" s="113"/>
      <c r="B61" s="114" t="s">
        <v>105</v>
      </c>
      <c r="C61" s="102"/>
      <c r="D61" s="102"/>
      <c r="E61" s="102"/>
      <c r="F61" s="102"/>
      <c r="G61" s="102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</row>
    <row r="62" s="102" customFormat="1" ht="15" spans="1:48">
      <c r="A62" s="113"/>
      <c r="B62" s="114" t="s">
        <v>106</v>
      </c>
      <c r="C62" s="102"/>
      <c r="D62" s="102"/>
      <c r="E62" s="102"/>
      <c r="F62" s="102"/>
      <c r="G62" s="102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</row>
    <row r="63" s="102" customFormat="1" ht="15" spans="1:48">
      <c r="A63" s="113"/>
      <c r="B63" s="114" t="s">
        <v>107</v>
      </c>
      <c r="C63" s="102"/>
      <c r="D63" s="102"/>
      <c r="E63" s="102"/>
      <c r="F63" s="102"/>
      <c r="G63" s="102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</row>
    <row r="64" s="102" customFormat="1" ht="15" spans="1:48">
      <c r="A64" s="113"/>
      <c r="B64" s="114" t="s">
        <v>108</v>
      </c>
      <c r="C64" s="102"/>
      <c r="D64" s="102"/>
      <c r="E64" s="102"/>
      <c r="F64" s="102"/>
      <c r="G64" s="102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</row>
    <row r="65" s="102" customFormat="1" ht="15" spans="1:48">
      <c r="A65" s="113"/>
      <c r="B65" s="114" t="s">
        <v>109</v>
      </c>
      <c r="C65" s="102"/>
      <c r="D65" s="102"/>
      <c r="E65" s="102"/>
      <c r="F65" s="102"/>
      <c r="G65" s="102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</row>
    <row r="66" s="102" customFormat="1" ht="15" spans="1:48">
      <c r="A66" s="113"/>
      <c r="B66" s="114" t="s">
        <v>110</v>
      </c>
      <c r="C66" s="102"/>
      <c r="D66" s="102"/>
      <c r="E66" s="102"/>
      <c r="F66" s="102"/>
      <c r="G66" s="102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</row>
    <row r="67" s="102" customFormat="1" ht="15" spans="1:48">
      <c r="A67" s="113"/>
      <c r="B67" s="114" t="s">
        <v>111</v>
      </c>
      <c r="C67" s="102"/>
      <c r="D67" s="102"/>
      <c r="E67" s="102"/>
      <c r="F67" s="102"/>
      <c r="G67" s="102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</row>
    <row r="68" s="102" customFormat="1" ht="15" spans="1:48">
      <c r="A68" s="113"/>
      <c r="B68" s="114" t="s">
        <v>112</v>
      </c>
      <c r="C68" s="102"/>
      <c r="D68" s="102"/>
      <c r="E68" s="102"/>
      <c r="F68" s="102"/>
      <c r="G68" s="102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</row>
    <row r="69" s="102" customFormat="1" ht="15" spans="1:48">
      <c r="A69" s="113"/>
      <c r="B69" s="114" t="s">
        <v>113</v>
      </c>
      <c r="C69" s="102"/>
      <c r="D69" s="102"/>
      <c r="E69" s="102"/>
      <c r="F69" s="102"/>
      <c r="G69" s="102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</row>
    <row r="70" s="102" customFormat="1" ht="15" spans="1:48">
      <c r="A70" s="113"/>
      <c r="B70" s="116"/>
      <c r="C70" s="102"/>
      <c r="D70" s="102"/>
      <c r="E70" s="102"/>
      <c r="F70" s="102"/>
      <c r="G70" s="102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</row>
    <row r="71" s="102" customFormat="1" ht="15" spans="1:48">
      <c r="A71" s="113"/>
      <c r="B71" s="114" t="s">
        <v>114</v>
      </c>
      <c r="C71" s="102"/>
      <c r="D71" s="102"/>
      <c r="E71" s="102"/>
      <c r="F71" s="102"/>
      <c r="G71" s="102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</row>
    <row r="72" s="102" customFormat="1" ht="15" spans="1:48">
      <c r="A72" s="113"/>
      <c r="B72" s="114" t="s">
        <v>115</v>
      </c>
      <c r="C72" s="102"/>
      <c r="D72" s="102"/>
      <c r="E72" s="102"/>
      <c r="F72" s="102"/>
      <c r="G72" s="102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</row>
    <row r="73" s="102" customFormat="1" ht="15" spans="1:48">
      <c r="A73" s="113"/>
      <c r="B73" s="114" t="s">
        <v>116</v>
      </c>
      <c r="C73" s="102"/>
      <c r="D73" s="102"/>
      <c r="E73" s="102"/>
      <c r="F73" s="102"/>
      <c r="G73" s="102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</row>
    <row r="74" s="102" customFormat="1" ht="15" spans="1:48">
      <c r="A74" s="113"/>
      <c r="B74" s="117" t="s">
        <v>117</v>
      </c>
      <c r="C74" s="102"/>
      <c r="D74" s="102"/>
      <c r="E74" s="102"/>
      <c r="F74" s="102"/>
      <c r="G74" s="102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</row>
    <row r="75" s="102" customFormat="1" ht="15" spans="1:48">
      <c r="A75" s="113"/>
      <c r="B75" s="114" t="s">
        <v>118</v>
      </c>
      <c r="C75" s="102"/>
      <c r="D75" s="102"/>
      <c r="E75" s="102"/>
      <c r="F75" s="102"/>
      <c r="G75" s="102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</row>
    <row r="76" s="102" customFormat="1" ht="15" spans="1:48">
      <c r="A76" s="113"/>
      <c r="B76" s="114" t="s">
        <v>119</v>
      </c>
      <c r="C76" s="102"/>
      <c r="D76" s="102"/>
      <c r="E76" s="102"/>
      <c r="F76" s="102"/>
      <c r="G76" s="102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</row>
    <row r="77" s="102" customFormat="1" ht="15" spans="1:48">
      <c r="A77" s="113"/>
      <c r="B77" s="114" t="s">
        <v>120</v>
      </c>
      <c r="C77" s="102"/>
      <c r="D77" s="102"/>
      <c r="E77" s="102"/>
      <c r="F77" s="102"/>
      <c r="G77" s="102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</row>
    <row r="78" s="102" customFormat="1" ht="15" spans="1:48">
      <c r="A78" s="113"/>
      <c r="B78" s="114" t="s">
        <v>121</v>
      </c>
      <c r="C78" s="102"/>
      <c r="D78" s="102"/>
      <c r="E78" s="102"/>
      <c r="F78" s="102"/>
      <c r="G78" s="102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</row>
    <row r="79" s="102" customFormat="1" ht="15" spans="1:48">
      <c r="A79" s="113"/>
      <c r="B79" s="114" t="s">
        <v>122</v>
      </c>
      <c r="C79" s="102"/>
      <c r="D79" s="102"/>
      <c r="E79" s="102"/>
      <c r="F79" s="102"/>
      <c r="G79" s="102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</row>
    <row r="80" s="102" customFormat="1" ht="15" spans="1:48">
      <c r="A80" s="113"/>
      <c r="B80" s="114" t="s">
        <v>123</v>
      </c>
      <c r="C80" s="102"/>
      <c r="D80" s="102"/>
      <c r="E80" s="102"/>
      <c r="F80" s="102"/>
      <c r="G80" s="102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</row>
    <row r="81" s="102" customFormat="1" ht="15" spans="1:48">
      <c r="A81" s="113"/>
      <c r="B81" s="114" t="s">
        <v>124</v>
      </c>
      <c r="C81" s="102"/>
      <c r="D81" s="102"/>
      <c r="E81" s="102"/>
      <c r="F81" s="102"/>
      <c r="G81" s="102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</row>
    <row r="82" s="102" customFormat="1" ht="15" spans="1:48">
      <c r="A82" s="113"/>
      <c r="B82" s="114" t="s">
        <v>125</v>
      </c>
      <c r="C82" s="102"/>
      <c r="D82" s="102"/>
      <c r="E82" s="102"/>
      <c r="F82" s="102"/>
      <c r="G82" s="102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</row>
    <row r="83" s="102" customFormat="1" ht="15" spans="1:48">
      <c r="A83" s="113"/>
      <c r="B83" s="114"/>
      <c r="C83" s="102"/>
      <c r="D83" s="102"/>
      <c r="E83" s="102"/>
      <c r="F83" s="102"/>
      <c r="G83" s="102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</row>
    <row r="84" s="102" customFormat="1" ht="15" spans="1:48">
      <c r="A84" s="113"/>
      <c r="B84" s="114" t="s">
        <v>126</v>
      </c>
      <c r="C84" s="102"/>
      <c r="D84" s="102"/>
      <c r="E84" s="102"/>
      <c r="F84" s="102"/>
      <c r="G84" s="102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</row>
    <row r="85" s="102" customFormat="1" ht="15" spans="1:48">
      <c r="A85" s="113"/>
      <c r="B85" s="114" t="s">
        <v>127</v>
      </c>
      <c r="C85" s="102"/>
      <c r="D85" s="102"/>
      <c r="E85" s="102"/>
      <c r="F85" s="102"/>
      <c r="G85" s="102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</row>
    <row r="86" s="102" customFormat="1" ht="15" spans="1:48">
      <c r="A86" s="113"/>
      <c r="B86" s="114" t="s">
        <v>127</v>
      </c>
      <c r="C86" s="102"/>
      <c r="D86" s="102"/>
      <c r="E86" s="102"/>
      <c r="F86" s="102"/>
      <c r="G86" s="102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</row>
  </sheetData>
  <mergeCells count="5">
    <mergeCell ref="B15:B22"/>
    <mergeCell ref="B27:B30"/>
    <mergeCell ref="B35:B38"/>
    <mergeCell ref="B43:B48"/>
    <mergeCell ref="B53:B57"/>
  </mergeCells>
  <conditionalFormatting sqref="E15:E22">
    <cfRule type="cellIs" dxfId="5" priority="17" stopIfTrue="1" operator="equal">
      <formula>"待定"</formula>
    </cfRule>
    <cfRule type="cellIs" dxfId="4" priority="18" stopIfTrue="1" operator="equal">
      <formula>"通过"</formula>
    </cfRule>
    <cfRule type="cellIs" dxfId="3" priority="19" stopIfTrue="1" operator="equal">
      <formula>"失败"</formula>
    </cfRule>
    <cfRule type="cellIs" dxfId="2" priority="20" stopIfTrue="1" operator="equal">
      <formula>"阻滞"</formula>
    </cfRule>
  </conditionalFormatting>
  <conditionalFormatting sqref="E27:E30">
    <cfRule type="cellIs" dxfId="5" priority="13" stopIfTrue="1" operator="equal">
      <formula>"待定"</formula>
    </cfRule>
    <cfRule type="cellIs" dxfId="4" priority="14" stopIfTrue="1" operator="equal">
      <formula>"通过"</formula>
    </cfRule>
    <cfRule type="cellIs" dxfId="3" priority="15" stopIfTrue="1" operator="equal">
      <formula>"失败"</formula>
    </cfRule>
    <cfRule type="cellIs" dxfId="2" priority="16" stopIfTrue="1" operator="equal">
      <formula>"阻滞"</formula>
    </cfRule>
  </conditionalFormatting>
  <conditionalFormatting sqref="E35:E38">
    <cfRule type="cellIs" dxfId="5" priority="9" stopIfTrue="1" operator="equal">
      <formula>"待定"</formula>
    </cfRule>
    <cfRule type="cellIs" dxfId="4" priority="10" stopIfTrue="1" operator="equal">
      <formula>"通过"</formula>
    </cfRule>
    <cfRule type="cellIs" dxfId="3" priority="11" stopIfTrue="1" operator="equal">
      <formula>"失败"</formula>
    </cfRule>
    <cfRule type="cellIs" dxfId="2" priority="12" stopIfTrue="1" operator="equal">
      <formula>"阻滞"</formula>
    </cfRule>
  </conditionalFormatting>
  <conditionalFormatting sqref="E43:E48">
    <cfRule type="cellIs" dxfId="5" priority="5" stopIfTrue="1" operator="equal">
      <formula>"待定"</formula>
    </cfRule>
    <cfRule type="cellIs" dxfId="4" priority="6" stopIfTrue="1" operator="equal">
      <formula>"通过"</formula>
    </cfRule>
    <cfRule type="cellIs" dxfId="3" priority="7" stopIfTrue="1" operator="equal">
      <formula>"失败"</formula>
    </cfRule>
    <cfRule type="cellIs" dxfId="2" priority="8" stopIfTrue="1" operator="equal">
      <formula>"阻滞"</formula>
    </cfRule>
  </conditionalFormatting>
  <conditionalFormatting sqref="E53:E57">
    <cfRule type="cellIs" dxfId="5" priority="1" stopIfTrue="1" operator="equal">
      <formula>"待定"</formula>
    </cfRule>
    <cfRule type="cellIs" dxfId="4" priority="2" stopIfTrue="1" operator="equal">
      <formula>"通过"</formula>
    </cfRule>
    <cfRule type="cellIs" dxfId="3" priority="3" stopIfTrue="1" operator="equal">
      <formula>"失败"</formula>
    </cfRule>
    <cfRule type="cellIs" dxfId="2" priority="4" stopIfTrue="1" operator="equal">
      <formula>"阻滞"</formula>
    </cfRule>
  </conditionalFormatting>
  <dataValidations count="2">
    <dataValidation showInputMessage="1" showErrorMessage="1" sqref="F22 F31 F39 F14:F18 F26:F30 F34:F38 F42:F46 F52:F56"/>
    <dataValidation type="list" showInputMessage="1" showErrorMessage="1" sqref="E18 E30 E31 E38 E39 E15:E17 E19:E22 E27:E29 E35:E37 E43:E45 E46:E48 E53:E55 E56:E57">
      <formula1>"通过,失败,阻滞,待定,未测试"</formula1>
    </dataValidation>
  </dataValidation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P57"/>
  <sheetViews>
    <sheetView zoomScale="130" zoomScaleNormal="130" topLeftCell="A47" workbookViewId="0">
      <selection activeCell="C56" sqref="C56"/>
    </sheetView>
  </sheetViews>
  <sheetFormatPr defaultColWidth="9" defaultRowHeight="13.5"/>
  <cols>
    <col min="1" max="1" width="2.25" customWidth="1"/>
    <col min="2" max="2" width="32.275" customWidth="1"/>
    <col min="3" max="3" width="44.125" customWidth="1"/>
    <col min="4" max="4" width="28.25" customWidth="1"/>
    <col min="5" max="5" width="7.625" customWidth="1"/>
    <col min="6" max="6" width="4.125" customWidth="1"/>
  </cols>
  <sheetData>
    <row r="1" ht="19.5" spans="1:5">
      <c r="A1" s="83"/>
      <c r="B1" s="6" t="s">
        <v>36</v>
      </c>
      <c r="C1" s="7"/>
      <c r="D1" s="7"/>
      <c r="E1" s="8"/>
    </row>
    <row r="2" ht="18" spans="1:5">
      <c r="A2" s="83"/>
      <c r="B2" s="84"/>
      <c r="C2" s="85"/>
      <c r="D2" s="86"/>
      <c r="E2" s="86"/>
    </row>
    <row r="3" ht="37.5" spans="1:5">
      <c r="A3" s="83"/>
      <c r="B3" s="87" t="s">
        <v>37</v>
      </c>
      <c r="C3" s="88" t="s">
        <v>38</v>
      </c>
      <c r="D3" s="86"/>
      <c r="E3" s="86"/>
    </row>
    <row r="4" ht="18.75" spans="1:5">
      <c r="A4" s="83"/>
      <c r="B4" s="89" t="s">
        <v>39</v>
      </c>
      <c r="C4" s="90"/>
      <c r="D4" s="91"/>
      <c r="E4" s="86"/>
    </row>
    <row r="5" ht="18.75" spans="1:5">
      <c r="A5" s="83"/>
      <c r="B5" s="92" t="s">
        <v>40</v>
      </c>
      <c r="C5" s="90"/>
      <c r="D5" s="86"/>
      <c r="E5" s="86"/>
    </row>
    <row r="6" ht="18.75" spans="1:5">
      <c r="A6" s="83"/>
      <c r="B6" s="93" t="s">
        <v>41</v>
      </c>
      <c r="C6" s="90"/>
      <c r="D6" s="86"/>
      <c r="E6" s="86"/>
    </row>
    <row r="7" ht="18.75" spans="1:5">
      <c r="A7" s="83"/>
      <c r="B7" s="88" t="s">
        <v>42</v>
      </c>
      <c r="C7" s="90"/>
      <c r="D7" s="86"/>
      <c r="E7" s="86"/>
    </row>
    <row r="8" ht="18.75" spans="1:5">
      <c r="A8" s="83"/>
      <c r="B8" s="94" t="s">
        <v>43</v>
      </c>
      <c r="C8" s="90"/>
      <c r="D8" s="86"/>
      <c r="E8" s="86"/>
    </row>
    <row r="9" ht="18.75" spans="1:5">
      <c r="A9" s="83"/>
      <c r="B9" s="88" t="s">
        <v>44</v>
      </c>
      <c r="C9" s="90"/>
      <c r="D9" s="86"/>
      <c r="E9" s="86"/>
    </row>
    <row r="10" ht="15" spans="1:5">
      <c r="A10" s="4"/>
      <c r="B10" s="22" t="s">
        <v>45</v>
      </c>
      <c r="C10" s="15"/>
      <c r="D10" s="11"/>
      <c r="E10" s="11"/>
    </row>
    <row r="12" ht="15.75" spans="1:7">
      <c r="A12" s="63"/>
      <c r="B12" s="64" t="s">
        <v>177</v>
      </c>
      <c r="C12" s="65"/>
      <c r="D12" s="65"/>
      <c r="E12" s="65"/>
      <c r="F12" s="65"/>
      <c r="G12" s="65"/>
    </row>
    <row r="13" ht="15.75" spans="1:7">
      <c r="A13" s="63"/>
      <c r="B13" s="66" t="s">
        <v>178</v>
      </c>
      <c r="C13" s="67"/>
      <c r="D13" s="67"/>
      <c r="E13" s="67"/>
      <c r="F13" s="67"/>
      <c r="G13" s="67"/>
    </row>
    <row r="14" ht="15.75" spans="1:7">
      <c r="A14" s="63"/>
      <c r="B14" s="32" t="s">
        <v>48</v>
      </c>
      <c r="C14" s="33" t="s">
        <v>49</v>
      </c>
      <c r="D14" s="33" t="s">
        <v>50</v>
      </c>
      <c r="E14" s="34" t="s">
        <v>51</v>
      </c>
      <c r="F14" s="34" t="s">
        <v>52</v>
      </c>
      <c r="G14" s="35" t="s">
        <v>53</v>
      </c>
    </row>
    <row r="15" spans="1:7">
      <c r="A15" s="36">
        <v>1</v>
      </c>
      <c r="B15" s="95" t="s">
        <v>179</v>
      </c>
      <c r="C15" s="39" t="s">
        <v>133</v>
      </c>
      <c r="D15" s="39" t="s">
        <v>134</v>
      </c>
      <c r="E15" s="40" t="s">
        <v>42</v>
      </c>
      <c r="F15" s="41"/>
      <c r="G15" s="42"/>
    </row>
    <row r="16" ht="36" spans="1:7">
      <c r="A16" s="36">
        <v>2</v>
      </c>
      <c r="B16" s="95"/>
      <c r="C16" s="39" t="s">
        <v>180</v>
      </c>
      <c r="D16" s="39" t="s">
        <v>181</v>
      </c>
      <c r="E16" s="40" t="s">
        <v>42</v>
      </c>
      <c r="F16" s="41"/>
      <c r="G16" s="42"/>
    </row>
    <row r="17" spans="1:7">
      <c r="A17" s="36">
        <v>3</v>
      </c>
      <c r="B17" s="95"/>
      <c r="C17" s="39" t="s">
        <v>182</v>
      </c>
      <c r="D17" s="39" t="s">
        <v>183</v>
      </c>
      <c r="E17" s="40" t="s">
        <v>42</v>
      </c>
      <c r="F17" s="41"/>
      <c r="G17" s="42"/>
    </row>
    <row r="18" spans="1:7">
      <c r="A18" s="36">
        <v>4</v>
      </c>
      <c r="B18" s="95"/>
      <c r="C18" s="39" t="s">
        <v>184</v>
      </c>
      <c r="D18" s="39" t="s">
        <v>185</v>
      </c>
      <c r="E18" s="40" t="s">
        <v>42</v>
      </c>
      <c r="F18" s="41"/>
      <c r="G18" s="42"/>
    </row>
    <row r="19" ht="17" customHeight="1" spans="1:7">
      <c r="A19" s="36">
        <v>5</v>
      </c>
      <c r="B19" s="95"/>
      <c r="C19" s="96" t="s">
        <v>59</v>
      </c>
      <c r="D19" s="97" t="s">
        <v>186</v>
      </c>
      <c r="E19" s="40" t="s">
        <v>42</v>
      </c>
      <c r="F19" s="62"/>
      <c r="G19" s="62"/>
    </row>
    <row r="20" ht="24" spans="1:7">
      <c r="A20" s="36">
        <v>6</v>
      </c>
      <c r="B20" s="95"/>
      <c r="C20" s="96" t="s">
        <v>187</v>
      </c>
      <c r="D20" s="97" t="s">
        <v>188</v>
      </c>
      <c r="E20" s="62"/>
      <c r="F20" s="62"/>
      <c r="G20" s="62"/>
    </row>
    <row r="21" spans="3:3">
      <c r="C21" s="98"/>
    </row>
    <row r="22" ht="15.75" spans="1:7">
      <c r="A22" s="63"/>
      <c r="B22" s="64" t="s">
        <v>189</v>
      </c>
      <c r="C22" s="65"/>
      <c r="D22" s="65"/>
      <c r="E22" s="65"/>
      <c r="F22" s="65"/>
      <c r="G22" s="65"/>
    </row>
    <row r="23" ht="15.75" spans="1:7">
      <c r="A23" s="63"/>
      <c r="B23" s="66" t="s">
        <v>190</v>
      </c>
      <c r="C23" s="67"/>
      <c r="D23" s="67"/>
      <c r="E23" s="67"/>
      <c r="F23" s="67"/>
      <c r="G23" s="67"/>
    </row>
    <row r="24" ht="15.75" spans="1:7">
      <c r="A24" s="63"/>
      <c r="B24" s="32" t="s">
        <v>48</v>
      </c>
      <c r="C24" s="33" t="s">
        <v>49</v>
      </c>
      <c r="D24" s="33" t="s">
        <v>50</v>
      </c>
      <c r="E24" s="34" t="s">
        <v>51</v>
      </c>
      <c r="F24" s="34" t="s">
        <v>52</v>
      </c>
      <c r="G24" s="35" t="s">
        <v>53</v>
      </c>
    </row>
    <row r="25" spans="1:7">
      <c r="A25" s="36">
        <v>1</v>
      </c>
      <c r="B25" s="95" t="s">
        <v>179</v>
      </c>
      <c r="C25" s="39" t="s">
        <v>133</v>
      </c>
      <c r="D25" s="39" t="s">
        <v>134</v>
      </c>
      <c r="E25" s="40" t="s">
        <v>42</v>
      </c>
      <c r="F25" s="41"/>
      <c r="G25" s="42"/>
    </row>
    <row r="26" ht="47" customHeight="1" spans="1:7">
      <c r="A26" s="36">
        <v>2</v>
      </c>
      <c r="B26" s="95"/>
      <c r="C26" s="39" t="s">
        <v>180</v>
      </c>
      <c r="D26" s="39" t="s">
        <v>181</v>
      </c>
      <c r="E26" s="40" t="s">
        <v>42</v>
      </c>
      <c r="F26" s="41"/>
      <c r="G26" s="42"/>
    </row>
    <row r="27" spans="1:7">
      <c r="A27" s="36">
        <v>3</v>
      </c>
      <c r="B27" s="95"/>
      <c r="C27" s="39" t="s">
        <v>191</v>
      </c>
      <c r="D27" s="39" t="s">
        <v>183</v>
      </c>
      <c r="E27" s="40" t="s">
        <v>42</v>
      </c>
      <c r="F27" s="41"/>
      <c r="G27" s="42"/>
    </row>
    <row r="28" spans="1:7">
      <c r="A28" s="36">
        <v>4</v>
      </c>
      <c r="B28" s="95"/>
      <c r="C28" s="39" t="s">
        <v>184</v>
      </c>
      <c r="D28" s="39" t="s">
        <v>185</v>
      </c>
      <c r="E28" s="40" t="s">
        <v>42</v>
      </c>
      <c r="F28" s="41"/>
      <c r="G28" s="42"/>
    </row>
    <row r="29" ht="17" customHeight="1" spans="1:7">
      <c r="A29" s="36">
        <v>5</v>
      </c>
      <c r="B29" s="95"/>
      <c r="C29" s="96" t="s">
        <v>192</v>
      </c>
      <c r="D29" s="97" t="s">
        <v>193</v>
      </c>
      <c r="E29" s="40" t="s">
        <v>42</v>
      </c>
      <c r="F29" s="62"/>
      <c r="G29" s="62"/>
    </row>
    <row r="31" ht="15.75" spans="1:7">
      <c r="A31" s="63"/>
      <c r="B31" s="64" t="s">
        <v>194</v>
      </c>
      <c r="C31" s="65"/>
      <c r="D31" s="65"/>
      <c r="E31" s="65"/>
      <c r="F31" s="65"/>
      <c r="G31" s="65"/>
    </row>
    <row r="32" ht="15.75" spans="1:7">
      <c r="A32" s="63"/>
      <c r="B32" s="66" t="s">
        <v>195</v>
      </c>
      <c r="C32" s="67"/>
      <c r="D32" s="67"/>
      <c r="E32" s="67"/>
      <c r="F32" s="67"/>
      <c r="G32" s="67"/>
    </row>
    <row r="33" ht="15.75" spans="1:7">
      <c r="A33" s="63"/>
      <c r="B33" s="32" t="s">
        <v>48</v>
      </c>
      <c r="C33" s="33" t="s">
        <v>49</v>
      </c>
      <c r="D33" s="33" t="s">
        <v>50</v>
      </c>
      <c r="E33" s="34" t="s">
        <v>51</v>
      </c>
      <c r="F33" s="34" t="s">
        <v>52</v>
      </c>
      <c r="G33" s="35" t="s">
        <v>53</v>
      </c>
    </row>
    <row r="34" spans="1:7">
      <c r="A34" s="36">
        <v>1</v>
      </c>
      <c r="B34" s="99" t="s">
        <v>179</v>
      </c>
      <c r="C34" s="39" t="s">
        <v>133</v>
      </c>
      <c r="D34" s="39" t="s">
        <v>134</v>
      </c>
      <c r="E34" s="40" t="s">
        <v>42</v>
      </c>
      <c r="F34" s="41"/>
      <c r="G34" s="42"/>
    </row>
    <row r="35" ht="36" spans="1:7">
      <c r="A35" s="36">
        <v>2</v>
      </c>
      <c r="B35" s="100"/>
      <c r="C35" s="39" t="s">
        <v>180</v>
      </c>
      <c r="D35" s="39" t="s">
        <v>181</v>
      </c>
      <c r="E35" s="40" t="s">
        <v>42</v>
      </c>
      <c r="F35" s="41"/>
      <c r="G35" s="42"/>
    </row>
    <row r="36" spans="1:7">
      <c r="A36" s="36">
        <v>3</v>
      </c>
      <c r="B36" s="100"/>
      <c r="C36" s="39" t="s">
        <v>182</v>
      </c>
      <c r="D36" s="39" t="s">
        <v>183</v>
      </c>
      <c r="E36" s="40" t="s">
        <v>42</v>
      </c>
      <c r="F36" s="41"/>
      <c r="G36" s="42"/>
    </row>
    <row r="37" spans="1:7">
      <c r="A37" s="36">
        <v>4</v>
      </c>
      <c r="B37" s="100"/>
      <c r="C37" s="39" t="s">
        <v>184</v>
      </c>
      <c r="D37" s="39" t="s">
        <v>185</v>
      </c>
      <c r="E37" s="40" t="s">
        <v>42</v>
      </c>
      <c r="F37" s="41"/>
      <c r="G37" s="42"/>
    </row>
    <row r="38" ht="17" customHeight="1" spans="1:7">
      <c r="A38" s="36">
        <v>5</v>
      </c>
      <c r="B38" s="100"/>
      <c r="C38" s="96" t="s">
        <v>196</v>
      </c>
      <c r="D38" s="97" t="s">
        <v>197</v>
      </c>
      <c r="E38" s="40" t="s">
        <v>42</v>
      </c>
      <c r="F38" s="62"/>
      <c r="G38" s="62"/>
    </row>
    <row r="39" spans="1:7">
      <c r="A39" s="36">
        <v>6</v>
      </c>
      <c r="B39" s="100"/>
      <c r="C39" s="62" t="s">
        <v>198</v>
      </c>
      <c r="D39" s="62" t="s">
        <v>199</v>
      </c>
      <c r="E39" s="40" t="s">
        <v>42</v>
      </c>
      <c r="F39" s="62"/>
      <c r="G39" s="62"/>
    </row>
    <row r="40" ht="27" spans="1:7">
      <c r="A40" s="36">
        <v>7</v>
      </c>
      <c r="B40" s="101"/>
      <c r="C40" s="62" t="s">
        <v>200</v>
      </c>
      <c r="D40" s="71" t="s">
        <v>201</v>
      </c>
      <c r="E40" s="40" t="s">
        <v>42</v>
      </c>
      <c r="F40" s="62"/>
      <c r="G40" s="62"/>
    </row>
    <row r="42" ht="15.75" spans="1:7">
      <c r="A42" s="63"/>
      <c r="B42" s="64" t="s">
        <v>202</v>
      </c>
      <c r="C42" s="65"/>
      <c r="D42" s="65"/>
      <c r="E42" s="65"/>
      <c r="F42" s="65"/>
      <c r="G42" s="65"/>
    </row>
    <row r="43" ht="15.75" spans="1:7">
      <c r="A43" s="63"/>
      <c r="B43" s="66" t="s">
        <v>203</v>
      </c>
      <c r="C43" s="67"/>
      <c r="D43" s="67"/>
      <c r="E43" s="67"/>
      <c r="F43" s="67"/>
      <c r="G43" s="67"/>
    </row>
    <row r="44" ht="15.75" spans="1:7">
      <c r="A44" s="63"/>
      <c r="B44" s="32" t="s">
        <v>48</v>
      </c>
      <c r="C44" s="33" t="s">
        <v>49</v>
      </c>
      <c r="D44" s="33" t="s">
        <v>50</v>
      </c>
      <c r="E44" s="34" t="s">
        <v>51</v>
      </c>
      <c r="F44" s="34" t="s">
        <v>52</v>
      </c>
      <c r="G44" s="35" t="s">
        <v>53</v>
      </c>
    </row>
    <row r="45" spans="1:7">
      <c r="A45" s="36">
        <v>1</v>
      </c>
      <c r="B45" s="95" t="s">
        <v>204</v>
      </c>
      <c r="C45" s="39" t="s">
        <v>133</v>
      </c>
      <c r="D45" s="39" t="s">
        <v>134</v>
      </c>
      <c r="E45" s="40" t="s">
        <v>42</v>
      </c>
      <c r="F45" s="41"/>
      <c r="G45" s="42"/>
    </row>
    <row r="46" ht="48" spans="1:7">
      <c r="A46" s="36">
        <v>2</v>
      </c>
      <c r="B46" s="95"/>
      <c r="C46" s="39" t="s">
        <v>180</v>
      </c>
      <c r="D46" s="39" t="s">
        <v>205</v>
      </c>
      <c r="E46" s="40" t="s">
        <v>42</v>
      </c>
      <c r="F46" s="41"/>
      <c r="G46" s="42"/>
    </row>
    <row r="47" spans="1:7">
      <c r="A47" s="36">
        <v>3</v>
      </c>
      <c r="B47" s="95"/>
      <c r="C47" s="39" t="s">
        <v>206</v>
      </c>
      <c r="D47" s="39" t="s">
        <v>183</v>
      </c>
      <c r="E47" s="40" t="s">
        <v>42</v>
      </c>
      <c r="F47" s="41"/>
      <c r="G47" s="42"/>
    </row>
    <row r="48" spans="1:7">
      <c r="A48" s="36">
        <v>4</v>
      </c>
      <c r="B48" s="95"/>
      <c r="C48" s="39" t="s">
        <v>207</v>
      </c>
      <c r="D48" s="39" t="s">
        <v>208</v>
      </c>
      <c r="E48" s="40" t="s">
        <v>42</v>
      </c>
      <c r="F48" s="41"/>
      <c r="G48" s="42"/>
    </row>
    <row r="49" spans="13:224"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  <c r="AK49" s="62"/>
      <c r="AL49" s="62"/>
      <c r="AM49" s="62"/>
      <c r="AN49" s="62"/>
      <c r="AO49" s="62"/>
      <c r="AP49" s="62"/>
      <c r="AQ49" s="62"/>
      <c r="AR49" s="62"/>
      <c r="AS49" s="62"/>
      <c r="AT49" s="62"/>
      <c r="AU49" s="62"/>
      <c r="AV49" s="62"/>
      <c r="AW49" s="62"/>
      <c r="AX49" s="62"/>
      <c r="AY49" s="62"/>
      <c r="AZ49" s="62"/>
      <c r="BA49" s="62"/>
      <c r="BB49" s="62"/>
      <c r="BC49" s="62"/>
      <c r="BD49" s="62"/>
      <c r="BE49" s="62"/>
      <c r="BF49" s="62"/>
      <c r="BG49" s="62"/>
      <c r="BH49" s="62"/>
      <c r="BI49" s="62"/>
      <c r="BJ49" s="62"/>
      <c r="BK49" s="62"/>
      <c r="BL49" s="62"/>
      <c r="BM49" s="62"/>
      <c r="BN49" s="62"/>
      <c r="BO49" s="62"/>
      <c r="BP49" s="62"/>
      <c r="BQ49" s="62"/>
      <c r="BR49" s="62"/>
      <c r="BS49" s="62"/>
      <c r="BT49" s="62"/>
      <c r="BU49" s="62"/>
      <c r="BV49" s="62"/>
      <c r="BW49" s="62"/>
      <c r="BX49" s="62"/>
      <c r="BY49" s="62"/>
      <c r="BZ49" s="62"/>
      <c r="CA49" s="62"/>
      <c r="CB49" s="62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  <c r="DX49" s="62"/>
      <c r="DY49" s="62"/>
      <c r="DZ49" s="62"/>
      <c r="EA49" s="62"/>
      <c r="EB49" s="62"/>
      <c r="EC49" s="62"/>
      <c r="ED49" s="62"/>
      <c r="EE49" s="62"/>
      <c r="EF49" s="62"/>
      <c r="EG49" s="62"/>
      <c r="EH49" s="62"/>
      <c r="EI49" s="62"/>
      <c r="EJ49" s="62"/>
      <c r="EK49" s="62"/>
      <c r="EL49" s="62"/>
      <c r="EM49" s="62"/>
      <c r="EN49" s="62"/>
      <c r="EO49" s="62"/>
      <c r="EP49" s="62"/>
      <c r="EQ49" s="62"/>
      <c r="ER49" s="62"/>
      <c r="ES49" s="62"/>
      <c r="ET49" s="62"/>
      <c r="EU49" s="62"/>
      <c r="EV49" s="62"/>
      <c r="EW49" s="62"/>
      <c r="EX49" s="62"/>
      <c r="EY49" s="62"/>
      <c r="EZ49" s="62"/>
      <c r="FA49" s="62"/>
      <c r="FB49" s="62"/>
      <c r="FC49" s="62"/>
      <c r="FD49" s="62"/>
      <c r="FE49" s="62"/>
      <c r="FF49" s="62"/>
      <c r="FG49" s="62"/>
      <c r="FH49" s="62"/>
      <c r="FI49" s="62"/>
      <c r="FJ49" s="62"/>
      <c r="FK49" s="62"/>
      <c r="FL49" s="62"/>
      <c r="FM49" s="62"/>
      <c r="FN49" s="62"/>
      <c r="FO49" s="62"/>
      <c r="FP49" s="62"/>
      <c r="FQ49" s="62"/>
      <c r="FR49" s="62"/>
      <c r="FS49" s="62"/>
      <c r="FT49" s="62"/>
      <c r="FU49" s="62"/>
      <c r="FV49" s="62"/>
      <c r="FW49" s="62"/>
      <c r="FX49" s="62"/>
      <c r="FY49" s="62"/>
      <c r="FZ49" s="62"/>
      <c r="GA49" s="62"/>
      <c r="GB49" s="62"/>
      <c r="GC49" s="62"/>
      <c r="GD49" s="62"/>
      <c r="GE49" s="62"/>
      <c r="GF49" s="62"/>
      <c r="GG49" s="62"/>
      <c r="GH49" s="62"/>
      <c r="GI49" s="62"/>
      <c r="GJ49" s="62"/>
      <c r="GK49" s="62"/>
      <c r="GL49" s="62"/>
      <c r="GM49" s="62"/>
      <c r="GN49" s="62"/>
      <c r="GO49" s="62"/>
      <c r="GP49" s="62"/>
      <c r="GQ49" s="62"/>
      <c r="GR49" s="62"/>
      <c r="GS49" s="62"/>
      <c r="GT49" s="62"/>
      <c r="GU49" s="62"/>
      <c r="GV49" s="62"/>
      <c r="GW49" s="62"/>
      <c r="GX49" s="62"/>
      <c r="GY49" s="62"/>
      <c r="GZ49" s="62"/>
      <c r="HA49" s="62"/>
      <c r="HB49" s="62"/>
      <c r="HC49" s="62"/>
      <c r="HD49" s="62"/>
      <c r="HE49" s="62"/>
      <c r="HF49" s="62"/>
      <c r="HG49" s="62"/>
      <c r="HH49" s="62"/>
      <c r="HI49" s="62"/>
      <c r="HJ49" s="62"/>
      <c r="HK49" s="62"/>
      <c r="HL49" s="62"/>
      <c r="HM49" s="62"/>
      <c r="HN49" s="62"/>
      <c r="HO49" s="62"/>
      <c r="HP49" s="62"/>
    </row>
    <row r="50" ht="15.75" spans="1:224">
      <c r="A50" s="63"/>
      <c r="B50" s="64" t="s">
        <v>209</v>
      </c>
      <c r="C50" s="65"/>
      <c r="D50" s="65"/>
      <c r="E50" s="65"/>
      <c r="F50" s="65"/>
      <c r="G50" s="65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  <c r="AK50" s="62"/>
      <c r="AL50" s="62"/>
      <c r="AM50" s="62"/>
      <c r="AN50" s="62"/>
      <c r="AO50" s="62"/>
      <c r="AP50" s="62"/>
      <c r="AQ50" s="62"/>
      <c r="AR50" s="62"/>
      <c r="AS50" s="62"/>
      <c r="AT50" s="62"/>
      <c r="AU50" s="62"/>
      <c r="AV50" s="62"/>
      <c r="AW50" s="62"/>
      <c r="AX50" s="62"/>
      <c r="AY50" s="62"/>
      <c r="AZ50" s="62"/>
      <c r="BA50" s="62"/>
      <c r="BB50" s="62"/>
      <c r="BC50" s="62"/>
      <c r="BD50" s="62"/>
      <c r="BE50" s="62"/>
      <c r="BF50" s="62"/>
      <c r="BG50" s="62"/>
      <c r="BH50" s="62"/>
      <c r="BI50" s="62"/>
      <c r="BJ50" s="62"/>
      <c r="BK50" s="62"/>
      <c r="BL50" s="62"/>
      <c r="BM50" s="62"/>
      <c r="BN50" s="62"/>
      <c r="BO50" s="62"/>
      <c r="BP50" s="62"/>
      <c r="BQ50" s="62"/>
      <c r="BR50" s="62"/>
      <c r="BS50" s="62"/>
      <c r="BT50" s="62"/>
      <c r="BU50" s="62"/>
      <c r="BV50" s="62"/>
      <c r="BW50" s="62"/>
      <c r="BX50" s="62"/>
      <c r="BY50" s="62"/>
      <c r="BZ50" s="62"/>
      <c r="CA50" s="62"/>
      <c r="CB50" s="62"/>
      <c r="CC50" s="62"/>
      <c r="CD50" s="62"/>
      <c r="CE50" s="62"/>
      <c r="CF50" s="62"/>
      <c r="CG50" s="62"/>
      <c r="CH50" s="62"/>
      <c r="CI50" s="62"/>
      <c r="CJ50" s="62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  <c r="EF50" s="62"/>
      <c r="EG50" s="62"/>
      <c r="EH50" s="62"/>
      <c r="EI50" s="62"/>
      <c r="EJ50" s="62"/>
      <c r="EK50" s="62"/>
      <c r="EL50" s="62"/>
      <c r="EM50" s="62"/>
      <c r="EN50" s="62"/>
      <c r="EO50" s="62"/>
      <c r="EP50" s="62"/>
      <c r="EQ50" s="62"/>
      <c r="ER50" s="62"/>
      <c r="ES50" s="62"/>
      <c r="ET50" s="62"/>
      <c r="EU50" s="62"/>
      <c r="EV50" s="62"/>
      <c r="EW50" s="62"/>
      <c r="EX50" s="62"/>
      <c r="EY50" s="62"/>
      <c r="EZ50" s="62"/>
      <c r="FA50" s="62"/>
      <c r="FB50" s="62"/>
      <c r="FC50" s="62"/>
      <c r="FD50" s="62"/>
      <c r="FE50" s="62"/>
      <c r="FF50" s="62"/>
      <c r="FG50" s="62"/>
      <c r="FH50" s="62"/>
      <c r="FI50" s="62"/>
      <c r="FJ50" s="62"/>
      <c r="FK50" s="62"/>
      <c r="FL50" s="62"/>
      <c r="FM50" s="62"/>
      <c r="FN50" s="62"/>
      <c r="FO50" s="62"/>
      <c r="FP50" s="62"/>
      <c r="FQ50" s="62"/>
      <c r="FR50" s="62"/>
      <c r="FS50" s="62"/>
      <c r="FT50" s="62"/>
      <c r="FU50" s="62"/>
      <c r="FV50" s="62"/>
      <c r="FW50" s="62"/>
      <c r="FX50" s="62"/>
      <c r="FY50" s="62"/>
      <c r="FZ50" s="62"/>
      <c r="GA50" s="62"/>
      <c r="GB50" s="62"/>
      <c r="GC50" s="62"/>
      <c r="GD50" s="62"/>
      <c r="GE50" s="62"/>
      <c r="GF50" s="62"/>
      <c r="GG50" s="62"/>
      <c r="GH50" s="62"/>
      <c r="GI50" s="62"/>
      <c r="GJ50" s="62"/>
      <c r="GK50" s="62"/>
      <c r="GL50" s="62"/>
      <c r="GM50" s="62"/>
      <c r="GN50" s="62"/>
      <c r="GO50" s="62"/>
      <c r="GP50" s="62"/>
      <c r="GQ50" s="62"/>
      <c r="GR50" s="62"/>
      <c r="GS50" s="62"/>
      <c r="GT50" s="62"/>
      <c r="GU50" s="62"/>
      <c r="GV50" s="62"/>
      <c r="GW50" s="62"/>
      <c r="GX50" s="62"/>
      <c r="GY50" s="62"/>
      <c r="GZ50" s="62"/>
      <c r="HA50" s="62"/>
      <c r="HB50" s="62"/>
      <c r="HC50" s="62"/>
      <c r="HD50" s="62"/>
      <c r="HE50" s="62"/>
      <c r="HF50" s="62"/>
      <c r="HG50" s="62"/>
      <c r="HH50" s="62"/>
      <c r="HI50" s="62"/>
      <c r="HJ50" s="62"/>
      <c r="HK50" s="62"/>
      <c r="HL50" s="62"/>
      <c r="HM50" s="62"/>
      <c r="HN50" s="62"/>
      <c r="HO50" s="62"/>
      <c r="HP50" s="62"/>
    </row>
    <row r="51" ht="15.75" spans="1:224">
      <c r="A51" s="63"/>
      <c r="B51" s="66" t="s">
        <v>210</v>
      </c>
      <c r="C51" s="67"/>
      <c r="D51" s="67"/>
      <c r="E51" s="67"/>
      <c r="F51" s="67"/>
      <c r="G51" s="67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  <c r="AK51" s="62"/>
      <c r="AL51" s="62"/>
      <c r="AM51" s="62"/>
      <c r="AN51" s="62"/>
      <c r="AO51" s="62"/>
      <c r="AP51" s="62"/>
      <c r="AQ51" s="62"/>
      <c r="AR51" s="62"/>
      <c r="AS51" s="62"/>
      <c r="AT51" s="62"/>
      <c r="AU51" s="62"/>
      <c r="AV51" s="62"/>
      <c r="AW51" s="62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62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  <c r="EJ51" s="62"/>
      <c r="EK51" s="62"/>
      <c r="EL51" s="62"/>
      <c r="EM51" s="62"/>
      <c r="EN51" s="62"/>
      <c r="EO51" s="62"/>
      <c r="EP51" s="62"/>
      <c r="EQ51" s="62"/>
      <c r="ER51" s="62"/>
      <c r="ES51" s="62"/>
      <c r="ET51" s="62"/>
      <c r="EU51" s="62"/>
      <c r="EV51" s="62"/>
      <c r="EW51" s="62"/>
      <c r="EX51" s="62"/>
      <c r="EY51" s="62"/>
      <c r="EZ51" s="62"/>
      <c r="FA51" s="62"/>
      <c r="FB51" s="62"/>
      <c r="FC51" s="62"/>
      <c r="FD51" s="62"/>
      <c r="FE51" s="62"/>
      <c r="FF51" s="62"/>
      <c r="FG51" s="62"/>
      <c r="FH51" s="62"/>
      <c r="FI51" s="62"/>
      <c r="FJ51" s="62"/>
      <c r="FK51" s="62"/>
      <c r="FL51" s="62"/>
      <c r="FM51" s="62"/>
      <c r="FN51" s="62"/>
      <c r="FO51" s="62"/>
      <c r="FP51" s="62"/>
      <c r="FQ51" s="62"/>
      <c r="FR51" s="62"/>
      <c r="FS51" s="62"/>
      <c r="FT51" s="62"/>
      <c r="FU51" s="62"/>
      <c r="FV51" s="62"/>
      <c r="FW51" s="62"/>
      <c r="FX51" s="62"/>
      <c r="FY51" s="62"/>
      <c r="FZ51" s="62"/>
      <c r="GA51" s="62"/>
      <c r="GB51" s="62"/>
      <c r="GC51" s="62"/>
      <c r="GD51" s="62"/>
      <c r="GE51" s="62"/>
      <c r="GF51" s="62"/>
      <c r="GG51" s="62"/>
      <c r="GH51" s="62"/>
      <c r="GI51" s="62"/>
      <c r="GJ51" s="62"/>
      <c r="GK51" s="62"/>
      <c r="GL51" s="62"/>
      <c r="GM51" s="62"/>
      <c r="GN51" s="62"/>
      <c r="GO51" s="62"/>
      <c r="GP51" s="62"/>
      <c r="GQ51" s="62"/>
      <c r="GR51" s="62"/>
      <c r="GS51" s="62"/>
      <c r="GT51" s="62"/>
      <c r="GU51" s="62"/>
      <c r="GV51" s="62"/>
      <c r="GW51" s="62"/>
      <c r="GX51" s="62"/>
      <c r="GY51" s="62"/>
      <c r="GZ51" s="62"/>
      <c r="HA51" s="62"/>
      <c r="HB51" s="62"/>
      <c r="HC51" s="62"/>
      <c r="HD51" s="62"/>
      <c r="HE51" s="62"/>
      <c r="HF51" s="62"/>
      <c r="HG51" s="62"/>
      <c r="HH51" s="62"/>
      <c r="HI51" s="62"/>
      <c r="HJ51" s="62"/>
      <c r="HK51" s="62"/>
      <c r="HL51" s="62"/>
      <c r="HM51" s="62"/>
      <c r="HN51" s="62"/>
      <c r="HO51" s="62"/>
      <c r="HP51" s="62"/>
    </row>
    <row r="52" ht="15.75" spans="1:224">
      <c r="A52" s="63"/>
      <c r="B52" s="32" t="s">
        <v>48</v>
      </c>
      <c r="C52" s="33" t="s">
        <v>49</v>
      </c>
      <c r="D52" s="33" t="s">
        <v>50</v>
      </c>
      <c r="E52" s="34" t="s">
        <v>51</v>
      </c>
      <c r="F52" s="34" t="s">
        <v>52</v>
      </c>
      <c r="G52" s="35" t="s">
        <v>53</v>
      </c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62"/>
      <c r="AK52" s="62"/>
      <c r="AL52" s="62"/>
      <c r="AM52" s="62"/>
      <c r="AN52" s="62"/>
      <c r="AO52" s="62"/>
      <c r="AP52" s="62"/>
      <c r="AQ52" s="62"/>
      <c r="AR52" s="62"/>
      <c r="AS52" s="62"/>
      <c r="AT52" s="62"/>
      <c r="AU52" s="62"/>
      <c r="AV52" s="62"/>
      <c r="AW52" s="62"/>
      <c r="AX52" s="62"/>
      <c r="AY52" s="62"/>
      <c r="AZ52" s="62"/>
      <c r="BA52" s="62"/>
      <c r="BB52" s="62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62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  <c r="EJ52" s="62"/>
      <c r="EK52" s="62"/>
      <c r="EL52" s="62"/>
      <c r="EM52" s="62"/>
      <c r="EN52" s="62"/>
      <c r="EO52" s="62"/>
      <c r="EP52" s="62"/>
      <c r="EQ52" s="62"/>
      <c r="ER52" s="62"/>
      <c r="ES52" s="62"/>
      <c r="ET52" s="62"/>
      <c r="EU52" s="62"/>
      <c r="EV52" s="62"/>
      <c r="EW52" s="62"/>
      <c r="EX52" s="62"/>
      <c r="EY52" s="62"/>
      <c r="EZ52" s="62"/>
      <c r="FA52" s="62"/>
      <c r="FB52" s="62"/>
      <c r="FC52" s="62"/>
      <c r="FD52" s="62"/>
      <c r="FE52" s="62"/>
      <c r="FF52" s="62"/>
      <c r="FG52" s="62"/>
      <c r="FH52" s="62"/>
      <c r="FI52" s="62"/>
      <c r="FJ52" s="62"/>
      <c r="FK52" s="62"/>
      <c r="FL52" s="62"/>
      <c r="FM52" s="62"/>
      <c r="FN52" s="62"/>
      <c r="FO52" s="62"/>
      <c r="FP52" s="62"/>
      <c r="FQ52" s="62"/>
      <c r="FR52" s="62"/>
      <c r="FS52" s="62"/>
      <c r="FT52" s="62"/>
      <c r="FU52" s="62"/>
      <c r="FV52" s="62"/>
      <c r="FW52" s="62"/>
      <c r="FX52" s="62"/>
      <c r="FY52" s="62"/>
      <c r="FZ52" s="62"/>
      <c r="GA52" s="62"/>
      <c r="GB52" s="62"/>
      <c r="GC52" s="62"/>
      <c r="GD52" s="62"/>
      <c r="GE52" s="62"/>
      <c r="GF52" s="62"/>
      <c r="GG52" s="62"/>
      <c r="GH52" s="62"/>
      <c r="GI52" s="62"/>
      <c r="GJ52" s="62"/>
      <c r="GK52" s="62"/>
      <c r="GL52" s="62"/>
      <c r="GM52" s="62"/>
      <c r="GN52" s="62"/>
      <c r="GO52" s="62"/>
      <c r="GP52" s="62"/>
      <c r="GQ52" s="62"/>
      <c r="GR52" s="62"/>
      <c r="GS52" s="62"/>
      <c r="GT52" s="62"/>
      <c r="GU52" s="62"/>
      <c r="GV52" s="62"/>
      <c r="GW52" s="62"/>
      <c r="GX52" s="62"/>
      <c r="GY52" s="62"/>
      <c r="GZ52" s="62"/>
      <c r="HA52" s="62"/>
      <c r="HB52" s="62"/>
      <c r="HC52" s="62"/>
      <c r="HD52" s="62"/>
      <c r="HE52" s="62"/>
      <c r="HF52" s="62"/>
      <c r="HG52" s="62"/>
      <c r="HH52" s="62"/>
      <c r="HI52" s="62"/>
      <c r="HJ52" s="62"/>
      <c r="HK52" s="62"/>
      <c r="HL52" s="62"/>
      <c r="HM52" s="62"/>
      <c r="HN52" s="62"/>
      <c r="HO52" s="62"/>
      <c r="HP52" s="62"/>
    </row>
    <row r="53" spans="1:224">
      <c r="A53" s="36">
        <v>1</v>
      </c>
      <c r="B53" s="95" t="s">
        <v>211</v>
      </c>
      <c r="C53" s="39" t="s">
        <v>133</v>
      </c>
      <c r="D53" s="39" t="s">
        <v>134</v>
      </c>
      <c r="E53" s="40" t="s">
        <v>42</v>
      </c>
      <c r="F53" s="41"/>
      <c r="G53" s="4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  <c r="AD53" s="62"/>
      <c r="AE53" s="62"/>
      <c r="AF53" s="62"/>
      <c r="AG53" s="62"/>
      <c r="AH53" s="62"/>
      <c r="AI53" s="62"/>
      <c r="AJ53" s="62"/>
      <c r="AK53" s="62"/>
      <c r="AL53" s="62"/>
      <c r="AM53" s="62"/>
      <c r="AN53" s="62"/>
      <c r="AO53" s="62"/>
      <c r="AP53" s="62"/>
      <c r="AQ53" s="62"/>
      <c r="AR53" s="62"/>
      <c r="AS53" s="62"/>
      <c r="AT53" s="62"/>
      <c r="AU53" s="62"/>
      <c r="AV53" s="62"/>
      <c r="AW53" s="62"/>
      <c r="AX53" s="62"/>
      <c r="AY53" s="62"/>
      <c r="AZ53" s="62"/>
      <c r="BA53" s="62"/>
      <c r="BB53" s="62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62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  <c r="EJ53" s="62"/>
      <c r="EK53" s="62"/>
      <c r="EL53" s="62"/>
      <c r="EM53" s="62"/>
      <c r="EN53" s="62"/>
      <c r="EO53" s="62"/>
      <c r="EP53" s="62"/>
      <c r="EQ53" s="62"/>
      <c r="ER53" s="62"/>
      <c r="ES53" s="62"/>
      <c r="ET53" s="62"/>
      <c r="EU53" s="62"/>
      <c r="EV53" s="62"/>
      <c r="EW53" s="62"/>
      <c r="EX53" s="62"/>
      <c r="EY53" s="62"/>
      <c r="EZ53" s="62"/>
      <c r="FA53" s="62"/>
      <c r="FB53" s="62"/>
      <c r="FC53" s="62"/>
      <c r="FD53" s="62"/>
      <c r="FE53" s="62"/>
      <c r="FF53" s="62"/>
      <c r="FG53" s="62"/>
      <c r="FH53" s="62"/>
      <c r="FI53" s="62"/>
      <c r="FJ53" s="62"/>
      <c r="FK53" s="62"/>
      <c r="FL53" s="62"/>
      <c r="FM53" s="62"/>
      <c r="FN53" s="62"/>
      <c r="FO53" s="62"/>
      <c r="FP53" s="62"/>
      <c r="FQ53" s="62"/>
      <c r="FR53" s="62"/>
      <c r="FS53" s="62"/>
      <c r="FT53" s="62"/>
      <c r="FU53" s="62"/>
      <c r="FV53" s="62"/>
      <c r="FW53" s="62"/>
      <c r="FX53" s="62"/>
      <c r="FY53" s="62"/>
      <c r="FZ53" s="62"/>
      <c r="GA53" s="62"/>
      <c r="GB53" s="62"/>
      <c r="GC53" s="62"/>
      <c r="GD53" s="62"/>
      <c r="GE53" s="62"/>
      <c r="GF53" s="62"/>
      <c r="GG53" s="62"/>
      <c r="GH53" s="62"/>
      <c r="GI53" s="62"/>
      <c r="GJ53" s="62"/>
      <c r="GK53" s="62"/>
      <c r="GL53" s="62"/>
      <c r="GM53" s="62"/>
      <c r="GN53" s="62"/>
      <c r="GO53" s="62"/>
      <c r="GP53" s="62"/>
      <c r="GQ53" s="62"/>
      <c r="GR53" s="62"/>
      <c r="GS53" s="62"/>
      <c r="GT53" s="62"/>
      <c r="GU53" s="62"/>
      <c r="GV53" s="62"/>
      <c r="GW53" s="62"/>
      <c r="GX53" s="62"/>
      <c r="GY53" s="62"/>
      <c r="GZ53" s="62"/>
      <c r="HA53" s="62"/>
      <c r="HB53" s="62"/>
      <c r="HC53" s="62"/>
      <c r="HD53" s="62"/>
      <c r="HE53" s="62"/>
      <c r="HF53" s="62"/>
      <c r="HG53" s="62"/>
      <c r="HH53" s="62"/>
      <c r="HI53" s="62"/>
      <c r="HJ53" s="62"/>
      <c r="HK53" s="62"/>
      <c r="HL53" s="62"/>
      <c r="HM53" s="62"/>
      <c r="HN53" s="62"/>
      <c r="HO53" s="62"/>
      <c r="HP53" s="62"/>
    </row>
    <row r="54" ht="36" spans="1:224">
      <c r="A54" s="36">
        <v>2</v>
      </c>
      <c r="B54" s="95"/>
      <c r="C54" s="39" t="s">
        <v>180</v>
      </c>
      <c r="D54" s="39" t="s">
        <v>212</v>
      </c>
      <c r="E54" s="40" t="s">
        <v>42</v>
      </c>
      <c r="F54" s="41"/>
      <c r="G54" s="4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62"/>
      <c r="AK54" s="62"/>
      <c r="AL54" s="62"/>
      <c r="AM54" s="62"/>
      <c r="AN54" s="62"/>
      <c r="AO54" s="62"/>
      <c r="AP54" s="62"/>
      <c r="AQ54" s="62"/>
      <c r="AR54" s="62"/>
      <c r="AS54" s="62"/>
      <c r="AT54" s="62"/>
      <c r="AU54" s="62"/>
      <c r="AV54" s="62"/>
      <c r="AW54" s="62"/>
      <c r="AX54" s="62"/>
      <c r="AY54" s="62"/>
      <c r="AZ54" s="62"/>
      <c r="BA54" s="62"/>
      <c r="BB54" s="62"/>
      <c r="BC54" s="62"/>
      <c r="BD54" s="62"/>
      <c r="BE54" s="62"/>
      <c r="BF54" s="62"/>
      <c r="BG54" s="62"/>
      <c r="BH54" s="62"/>
      <c r="BI54" s="62"/>
      <c r="BJ54" s="62"/>
      <c r="BK54" s="62"/>
      <c r="BL54" s="62"/>
      <c r="BM54" s="62"/>
      <c r="BN54" s="62"/>
      <c r="BO54" s="62"/>
      <c r="BP54" s="62"/>
      <c r="BQ54" s="62"/>
      <c r="BR54" s="62"/>
      <c r="BS54" s="62"/>
      <c r="BT54" s="62"/>
      <c r="BU54" s="62"/>
      <c r="BV54" s="62"/>
      <c r="BW54" s="62"/>
      <c r="BX54" s="62"/>
      <c r="BY54" s="62"/>
      <c r="BZ54" s="62"/>
      <c r="CA54" s="62"/>
      <c r="CB54" s="62"/>
      <c r="CC54" s="62"/>
      <c r="CD54" s="62"/>
      <c r="CE54" s="62"/>
      <c r="CF54" s="62"/>
      <c r="CG54" s="62"/>
      <c r="CH54" s="62"/>
      <c r="CI54" s="62"/>
      <c r="CJ54" s="62"/>
      <c r="CK54" s="62"/>
      <c r="CL54" s="62"/>
      <c r="CM54" s="62"/>
      <c r="CN54" s="62"/>
      <c r="CO54" s="62"/>
      <c r="CP54" s="62"/>
      <c r="CQ54" s="62"/>
      <c r="CR54" s="62"/>
      <c r="CS54" s="62"/>
      <c r="CT54" s="62"/>
      <c r="CU54" s="62"/>
      <c r="CV54" s="62"/>
      <c r="CW54" s="62"/>
      <c r="CX54" s="62"/>
      <c r="CY54" s="62"/>
      <c r="CZ54" s="62"/>
      <c r="DA54" s="62"/>
      <c r="DB54" s="62"/>
      <c r="DC54" s="62"/>
      <c r="DD54" s="62"/>
      <c r="DE54" s="62"/>
      <c r="DF54" s="62"/>
      <c r="DG54" s="62"/>
      <c r="DH54" s="62"/>
      <c r="DI54" s="62"/>
      <c r="DJ54" s="62"/>
      <c r="DK54" s="62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  <c r="EF54" s="62"/>
      <c r="EG54" s="62"/>
      <c r="EH54" s="62"/>
      <c r="EI54" s="62"/>
      <c r="EJ54" s="62"/>
      <c r="EK54" s="62"/>
      <c r="EL54" s="62"/>
      <c r="EM54" s="62"/>
      <c r="EN54" s="62"/>
      <c r="EO54" s="62"/>
      <c r="EP54" s="62"/>
      <c r="EQ54" s="62"/>
      <c r="ER54" s="62"/>
      <c r="ES54" s="62"/>
      <c r="ET54" s="62"/>
      <c r="EU54" s="62"/>
      <c r="EV54" s="62"/>
      <c r="EW54" s="62"/>
      <c r="EX54" s="62"/>
      <c r="EY54" s="62"/>
      <c r="EZ54" s="62"/>
      <c r="FA54" s="62"/>
      <c r="FB54" s="62"/>
      <c r="FC54" s="62"/>
      <c r="FD54" s="62"/>
      <c r="FE54" s="62"/>
      <c r="FF54" s="62"/>
      <c r="FG54" s="62"/>
      <c r="FH54" s="62"/>
      <c r="FI54" s="62"/>
      <c r="FJ54" s="62"/>
      <c r="FK54" s="62"/>
      <c r="FL54" s="62"/>
      <c r="FM54" s="62"/>
      <c r="FN54" s="62"/>
      <c r="FO54" s="62"/>
      <c r="FP54" s="62"/>
      <c r="FQ54" s="62"/>
      <c r="FR54" s="62"/>
      <c r="FS54" s="62"/>
      <c r="FT54" s="62"/>
      <c r="FU54" s="62"/>
      <c r="FV54" s="62"/>
      <c r="FW54" s="62"/>
      <c r="FX54" s="62"/>
      <c r="FY54" s="62"/>
      <c r="FZ54" s="62"/>
      <c r="GA54" s="62"/>
      <c r="GB54" s="62"/>
      <c r="GC54" s="62"/>
      <c r="GD54" s="62"/>
      <c r="GE54" s="62"/>
      <c r="GF54" s="62"/>
      <c r="GG54" s="62"/>
      <c r="GH54" s="62"/>
      <c r="GI54" s="62"/>
      <c r="GJ54" s="62"/>
      <c r="GK54" s="62"/>
      <c r="GL54" s="62"/>
      <c r="GM54" s="62"/>
      <c r="GN54" s="62"/>
      <c r="GO54" s="62"/>
      <c r="GP54" s="62"/>
      <c r="GQ54" s="62"/>
      <c r="GR54" s="62"/>
      <c r="GS54" s="62"/>
      <c r="GT54" s="62"/>
      <c r="GU54" s="62"/>
      <c r="GV54" s="62"/>
      <c r="GW54" s="62"/>
      <c r="GX54" s="62"/>
      <c r="GY54" s="62"/>
      <c r="GZ54" s="62"/>
      <c r="HA54" s="62"/>
      <c r="HB54" s="62"/>
      <c r="HC54" s="62"/>
      <c r="HD54" s="62"/>
      <c r="HE54" s="62"/>
      <c r="HF54" s="62"/>
      <c r="HG54" s="62"/>
      <c r="HH54" s="62"/>
      <c r="HI54" s="62"/>
      <c r="HJ54" s="62"/>
      <c r="HK54" s="62"/>
      <c r="HL54" s="62"/>
      <c r="HM54" s="62"/>
      <c r="HN54" s="62"/>
      <c r="HO54" s="62"/>
      <c r="HP54" s="62"/>
    </row>
    <row r="55" spans="1:224">
      <c r="A55" s="36">
        <v>3</v>
      </c>
      <c r="B55" s="95"/>
      <c r="C55" s="39" t="s">
        <v>191</v>
      </c>
      <c r="D55" s="39" t="s">
        <v>183</v>
      </c>
      <c r="E55" s="40" t="s">
        <v>42</v>
      </c>
      <c r="F55" s="41"/>
      <c r="G55" s="4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  <c r="AD55" s="62"/>
      <c r="AE55" s="62"/>
      <c r="AF55" s="62"/>
      <c r="AG55" s="62"/>
      <c r="AH55" s="62"/>
      <c r="AI55" s="62"/>
      <c r="AJ55" s="62"/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2"/>
      <c r="AV55" s="62"/>
      <c r="AW55" s="62"/>
      <c r="AX55" s="62"/>
      <c r="AY55" s="62"/>
      <c r="AZ55" s="62"/>
      <c r="BA55" s="62"/>
      <c r="BB55" s="62"/>
      <c r="BC55" s="62"/>
      <c r="BD55" s="62"/>
      <c r="BE55" s="62"/>
      <c r="BF55" s="62"/>
      <c r="BG55" s="62"/>
      <c r="BH55" s="62"/>
      <c r="BI55" s="62"/>
      <c r="BJ55" s="62"/>
      <c r="BK55" s="62"/>
      <c r="BL55" s="62"/>
      <c r="BM55" s="62"/>
      <c r="BN55" s="62"/>
      <c r="BO55" s="62"/>
      <c r="BP55" s="62"/>
      <c r="BQ55" s="62"/>
      <c r="BR55" s="62"/>
      <c r="BS55" s="62"/>
      <c r="BT55" s="62"/>
      <c r="BU55" s="62"/>
      <c r="BV55" s="62"/>
      <c r="BW55" s="62"/>
      <c r="BX55" s="62"/>
      <c r="BY55" s="62"/>
      <c r="BZ55" s="62"/>
      <c r="CA55" s="62"/>
      <c r="CB55" s="62"/>
      <c r="CC55" s="62"/>
      <c r="CD55" s="62"/>
      <c r="CE55" s="62"/>
      <c r="CF55" s="62"/>
      <c r="CG55" s="62"/>
      <c r="CH55" s="62"/>
      <c r="CI55" s="62"/>
      <c r="CJ55" s="62"/>
      <c r="CK55" s="62"/>
      <c r="CL55" s="62"/>
      <c r="CM55" s="62"/>
      <c r="CN55" s="62"/>
      <c r="CO55" s="62"/>
      <c r="CP55" s="62"/>
      <c r="CQ55" s="62"/>
      <c r="CR55" s="62"/>
      <c r="CS55" s="62"/>
      <c r="CT55" s="62"/>
      <c r="CU55" s="62"/>
      <c r="CV55" s="62"/>
      <c r="CW55" s="62"/>
      <c r="CX55" s="62"/>
      <c r="CY55" s="62"/>
      <c r="CZ55" s="62"/>
      <c r="DA55" s="62"/>
      <c r="DB55" s="62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  <c r="DX55" s="62"/>
      <c r="DY55" s="62"/>
      <c r="DZ55" s="62"/>
      <c r="EA55" s="62"/>
      <c r="EB55" s="62"/>
      <c r="EC55" s="62"/>
      <c r="ED55" s="62"/>
      <c r="EE55" s="62"/>
      <c r="EF55" s="62"/>
      <c r="EG55" s="62"/>
      <c r="EH55" s="62"/>
      <c r="EI55" s="62"/>
      <c r="EJ55" s="62"/>
      <c r="EK55" s="62"/>
      <c r="EL55" s="62"/>
      <c r="EM55" s="62"/>
      <c r="EN55" s="62"/>
      <c r="EO55" s="62"/>
      <c r="EP55" s="62"/>
      <c r="EQ55" s="62"/>
      <c r="ER55" s="62"/>
      <c r="ES55" s="62"/>
      <c r="ET55" s="62"/>
      <c r="EU55" s="62"/>
      <c r="EV55" s="62"/>
      <c r="EW55" s="62"/>
      <c r="EX55" s="62"/>
      <c r="EY55" s="62"/>
      <c r="EZ55" s="62"/>
      <c r="FA55" s="62"/>
      <c r="FB55" s="62"/>
      <c r="FC55" s="62"/>
      <c r="FD55" s="62"/>
      <c r="FE55" s="62"/>
      <c r="FF55" s="62"/>
      <c r="FG55" s="62"/>
      <c r="FH55" s="62"/>
      <c r="FI55" s="62"/>
      <c r="FJ55" s="62"/>
      <c r="FK55" s="62"/>
      <c r="FL55" s="62"/>
      <c r="FM55" s="62"/>
      <c r="FN55" s="62"/>
      <c r="FO55" s="62"/>
      <c r="FP55" s="62"/>
      <c r="FQ55" s="62"/>
      <c r="FR55" s="62"/>
      <c r="FS55" s="62"/>
      <c r="FT55" s="62"/>
      <c r="FU55" s="62"/>
      <c r="FV55" s="62"/>
      <c r="FW55" s="62"/>
      <c r="FX55" s="62"/>
      <c r="FY55" s="62"/>
      <c r="FZ55" s="62"/>
      <c r="GA55" s="62"/>
      <c r="GB55" s="62"/>
      <c r="GC55" s="62"/>
      <c r="GD55" s="62"/>
      <c r="GE55" s="62"/>
      <c r="GF55" s="62"/>
      <c r="GG55" s="62"/>
      <c r="GH55" s="62"/>
      <c r="GI55" s="62"/>
      <c r="GJ55" s="62"/>
      <c r="GK55" s="62"/>
      <c r="GL55" s="62"/>
      <c r="GM55" s="62"/>
      <c r="GN55" s="62"/>
      <c r="GO55" s="62"/>
      <c r="GP55" s="62"/>
      <c r="GQ55" s="62"/>
      <c r="GR55" s="62"/>
      <c r="GS55" s="62"/>
      <c r="GT55" s="62"/>
      <c r="GU55" s="62"/>
      <c r="GV55" s="62"/>
      <c r="GW55" s="62"/>
      <c r="GX55" s="62"/>
      <c r="GY55" s="62"/>
      <c r="GZ55" s="62"/>
      <c r="HA55" s="62"/>
      <c r="HB55" s="62"/>
      <c r="HC55" s="62"/>
      <c r="HD55" s="62"/>
      <c r="HE55" s="62"/>
      <c r="HF55" s="62"/>
      <c r="HG55" s="62"/>
      <c r="HH55" s="62"/>
      <c r="HI55" s="62"/>
      <c r="HJ55" s="62"/>
      <c r="HK55" s="62"/>
      <c r="HL55" s="62"/>
      <c r="HM55" s="62"/>
      <c r="HN55" s="62"/>
      <c r="HO55" s="62"/>
      <c r="HP55" s="62"/>
    </row>
    <row r="56" ht="42" customHeight="1" spans="1:224">
      <c r="A56" s="36">
        <v>4</v>
      </c>
      <c r="B56" s="95"/>
      <c r="C56" s="39" t="s">
        <v>213</v>
      </c>
      <c r="D56" s="39" t="s">
        <v>214</v>
      </c>
      <c r="E56" s="40" t="s">
        <v>42</v>
      </c>
      <c r="F56" s="41"/>
      <c r="G56" s="4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  <c r="AC56" s="62"/>
      <c r="AD56" s="62"/>
      <c r="AE56" s="62"/>
      <c r="AF56" s="62"/>
      <c r="AG56" s="62"/>
      <c r="AH56" s="62"/>
      <c r="AI56" s="62"/>
      <c r="AJ56" s="62"/>
      <c r="AK56" s="62"/>
      <c r="AL56" s="62"/>
      <c r="AM56" s="62"/>
      <c r="AN56" s="62"/>
      <c r="AO56" s="62"/>
      <c r="AP56" s="62"/>
      <c r="AQ56" s="62"/>
      <c r="AR56" s="62"/>
      <c r="AS56" s="62"/>
      <c r="AT56" s="62"/>
      <c r="AU56" s="62"/>
      <c r="AV56" s="62"/>
      <c r="AW56" s="62"/>
      <c r="AX56" s="62"/>
      <c r="AY56" s="62"/>
      <c r="AZ56" s="62"/>
      <c r="BA56" s="62"/>
      <c r="BB56" s="62"/>
      <c r="BC56" s="62"/>
      <c r="BD56" s="62"/>
      <c r="BE56" s="62"/>
      <c r="BF56" s="62"/>
      <c r="BG56" s="62"/>
      <c r="BH56" s="62"/>
      <c r="BI56" s="62"/>
      <c r="BJ56" s="62"/>
      <c r="BK56" s="62"/>
      <c r="BL56" s="62"/>
      <c r="BM56" s="62"/>
      <c r="BN56" s="62"/>
      <c r="BO56" s="62"/>
      <c r="BP56" s="62"/>
      <c r="BQ56" s="62"/>
      <c r="BR56" s="62"/>
      <c r="BS56" s="62"/>
      <c r="BT56" s="62"/>
      <c r="BU56" s="62"/>
      <c r="BV56" s="62"/>
      <c r="BW56" s="62"/>
      <c r="BX56" s="62"/>
      <c r="BY56" s="62"/>
      <c r="BZ56" s="62"/>
      <c r="CA56" s="62"/>
      <c r="CB56" s="62"/>
      <c r="CC56" s="62"/>
      <c r="CD56" s="62"/>
      <c r="CE56" s="62"/>
      <c r="CF56" s="62"/>
      <c r="CG56" s="62"/>
      <c r="CH56" s="62"/>
      <c r="CI56" s="62"/>
      <c r="CJ56" s="62"/>
      <c r="CK56" s="62"/>
      <c r="CL56" s="62"/>
      <c r="CM56" s="62"/>
      <c r="CN56" s="62"/>
      <c r="CO56" s="62"/>
      <c r="CP56" s="62"/>
      <c r="CQ56" s="62"/>
      <c r="CR56" s="62"/>
      <c r="CS56" s="62"/>
      <c r="CT56" s="62"/>
      <c r="CU56" s="62"/>
      <c r="CV56" s="62"/>
      <c r="CW56" s="62"/>
      <c r="CX56" s="62"/>
      <c r="CY56" s="62"/>
      <c r="CZ56" s="62"/>
      <c r="DA56" s="62"/>
      <c r="DB56" s="62"/>
      <c r="DC56" s="62"/>
      <c r="DD56" s="62"/>
      <c r="DE56" s="62"/>
      <c r="DF56" s="62"/>
      <c r="DG56" s="62"/>
      <c r="DH56" s="62"/>
      <c r="DI56" s="62"/>
      <c r="DJ56" s="62"/>
      <c r="DK56" s="62"/>
      <c r="DL56" s="62"/>
      <c r="DM56" s="62"/>
      <c r="DN56" s="62"/>
      <c r="DO56" s="62"/>
      <c r="DP56" s="62"/>
      <c r="DQ56" s="62"/>
      <c r="DR56" s="62"/>
      <c r="DS56" s="62"/>
      <c r="DT56" s="62"/>
      <c r="DU56" s="62"/>
      <c r="DV56" s="62"/>
      <c r="DW56" s="62"/>
      <c r="DX56" s="62"/>
      <c r="DY56" s="62"/>
      <c r="DZ56" s="62"/>
      <c r="EA56" s="62"/>
      <c r="EB56" s="62"/>
      <c r="EC56" s="62"/>
      <c r="ED56" s="62"/>
      <c r="EE56" s="62"/>
      <c r="EF56" s="62"/>
      <c r="EG56" s="62"/>
      <c r="EH56" s="62"/>
      <c r="EI56" s="62"/>
      <c r="EJ56" s="62"/>
      <c r="EK56" s="62"/>
      <c r="EL56" s="62"/>
      <c r="EM56" s="62"/>
      <c r="EN56" s="62"/>
      <c r="EO56" s="62"/>
      <c r="EP56" s="62"/>
      <c r="EQ56" s="62"/>
      <c r="ER56" s="62"/>
      <c r="ES56" s="62"/>
      <c r="ET56" s="62"/>
      <c r="EU56" s="62"/>
      <c r="EV56" s="62"/>
      <c r="EW56" s="62"/>
      <c r="EX56" s="62"/>
      <c r="EY56" s="62"/>
      <c r="EZ56" s="62"/>
      <c r="FA56" s="62"/>
      <c r="FB56" s="62"/>
      <c r="FC56" s="62"/>
      <c r="FD56" s="62"/>
      <c r="FE56" s="62"/>
      <c r="FF56" s="62"/>
      <c r="FG56" s="62"/>
      <c r="FH56" s="62"/>
      <c r="FI56" s="62"/>
      <c r="FJ56" s="62"/>
      <c r="FK56" s="62"/>
      <c r="FL56" s="62"/>
      <c r="FM56" s="62"/>
      <c r="FN56" s="62"/>
      <c r="FO56" s="62"/>
      <c r="FP56" s="62"/>
      <c r="FQ56" s="62"/>
      <c r="FR56" s="62"/>
      <c r="FS56" s="62"/>
      <c r="FT56" s="62"/>
      <c r="FU56" s="62"/>
      <c r="FV56" s="62"/>
      <c r="FW56" s="62"/>
      <c r="FX56" s="62"/>
      <c r="FY56" s="62"/>
      <c r="FZ56" s="62"/>
      <c r="GA56" s="62"/>
      <c r="GB56" s="62"/>
      <c r="GC56" s="62"/>
      <c r="GD56" s="62"/>
      <c r="GE56" s="62"/>
      <c r="GF56" s="62"/>
      <c r="GG56" s="62"/>
      <c r="GH56" s="62"/>
      <c r="GI56" s="62"/>
      <c r="GJ56" s="62"/>
      <c r="GK56" s="62"/>
      <c r="GL56" s="62"/>
      <c r="GM56" s="62"/>
      <c r="GN56" s="62"/>
      <c r="GO56" s="62"/>
      <c r="GP56" s="62"/>
      <c r="GQ56" s="62"/>
      <c r="GR56" s="62"/>
      <c r="GS56" s="62"/>
      <c r="GT56" s="62"/>
      <c r="GU56" s="62"/>
      <c r="GV56" s="62"/>
      <c r="GW56" s="62"/>
      <c r="GX56" s="62"/>
      <c r="GY56" s="62"/>
      <c r="GZ56" s="62"/>
      <c r="HA56" s="62"/>
      <c r="HB56" s="62"/>
      <c r="HC56" s="62"/>
      <c r="HD56" s="62"/>
      <c r="HE56" s="62"/>
      <c r="HF56" s="62"/>
      <c r="HG56" s="62"/>
      <c r="HH56" s="62"/>
      <c r="HI56" s="62"/>
      <c r="HJ56" s="62"/>
      <c r="HK56" s="62"/>
      <c r="HL56" s="62"/>
      <c r="HM56" s="62"/>
      <c r="HN56" s="62"/>
      <c r="HO56" s="62"/>
      <c r="HP56" s="62"/>
    </row>
    <row r="57" spans="13:224"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  <c r="AC57" s="62"/>
      <c r="AD57" s="62"/>
      <c r="AE57" s="62"/>
      <c r="AF57" s="62"/>
      <c r="AG57" s="62"/>
      <c r="AH57" s="62"/>
      <c r="AI57" s="62"/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  <c r="AY57" s="62"/>
      <c r="AZ57" s="62"/>
      <c r="BA57" s="62"/>
      <c r="BB57" s="62"/>
      <c r="BC57" s="62"/>
      <c r="BD57" s="62"/>
      <c r="BE57" s="62"/>
      <c r="BF57" s="62"/>
      <c r="BG57" s="62"/>
      <c r="BH57" s="62"/>
      <c r="BI57" s="62"/>
      <c r="BJ57" s="62"/>
      <c r="BK57" s="62"/>
      <c r="BL57" s="62"/>
      <c r="BM57" s="62"/>
      <c r="BN57" s="62"/>
      <c r="BO57" s="62"/>
      <c r="BP57" s="62"/>
      <c r="BQ57" s="62"/>
      <c r="BR57" s="62"/>
      <c r="BS57" s="62"/>
      <c r="BT57" s="62"/>
      <c r="BU57" s="62"/>
      <c r="BV57" s="62"/>
      <c r="BW57" s="62"/>
      <c r="BX57" s="62"/>
      <c r="BY57" s="62"/>
      <c r="BZ57" s="62"/>
      <c r="CA57" s="62"/>
      <c r="CB57" s="62"/>
      <c r="CC57" s="62"/>
      <c r="CD57" s="62"/>
      <c r="CE57" s="62"/>
      <c r="CF57" s="62"/>
      <c r="CG57" s="62"/>
      <c r="CH57" s="62"/>
      <c r="CI57" s="62"/>
      <c r="CJ57" s="62"/>
      <c r="CK57" s="62"/>
      <c r="CL57" s="62"/>
      <c r="CM57" s="62"/>
      <c r="CN57" s="62"/>
      <c r="CO57" s="62"/>
      <c r="CP57" s="62"/>
      <c r="CQ57" s="62"/>
      <c r="CR57" s="62"/>
      <c r="CS57" s="62"/>
      <c r="CT57" s="62"/>
      <c r="CU57" s="62"/>
      <c r="CV57" s="62"/>
      <c r="CW57" s="62"/>
      <c r="CX57" s="62"/>
      <c r="CY57" s="62"/>
      <c r="CZ57" s="62"/>
      <c r="DA57" s="62"/>
      <c r="DB57" s="62"/>
      <c r="DC57" s="62"/>
      <c r="DD57" s="62"/>
      <c r="DE57" s="62"/>
      <c r="DF57" s="62"/>
      <c r="DG57" s="62"/>
      <c r="DH57" s="62"/>
      <c r="DI57" s="62"/>
      <c r="DJ57" s="62"/>
      <c r="DK57" s="62"/>
      <c r="DL57" s="62"/>
      <c r="DM57" s="62"/>
      <c r="DN57" s="62"/>
      <c r="DO57" s="62"/>
      <c r="DP57" s="62"/>
      <c r="DQ57" s="62"/>
      <c r="DR57" s="62"/>
      <c r="DS57" s="62"/>
      <c r="DT57" s="62"/>
      <c r="DU57" s="62"/>
      <c r="DV57" s="62"/>
      <c r="DW57" s="62"/>
      <c r="DX57" s="62"/>
      <c r="DY57" s="62"/>
      <c r="DZ57" s="62"/>
      <c r="EA57" s="62"/>
      <c r="EB57" s="62"/>
      <c r="EC57" s="62"/>
      <c r="ED57" s="62"/>
      <c r="EE57" s="62"/>
      <c r="EF57" s="62"/>
      <c r="EG57" s="62"/>
      <c r="EH57" s="62"/>
      <c r="EI57" s="62"/>
      <c r="EJ57" s="62"/>
      <c r="EK57" s="62"/>
      <c r="EL57" s="62"/>
      <c r="EM57" s="62"/>
      <c r="EN57" s="62"/>
      <c r="EO57" s="62"/>
      <c r="EP57" s="62"/>
      <c r="EQ57" s="62"/>
      <c r="ER57" s="62"/>
      <c r="ES57" s="62"/>
      <c r="ET57" s="62"/>
      <c r="EU57" s="62"/>
      <c r="EV57" s="62"/>
      <c r="EW57" s="62"/>
      <c r="EX57" s="62"/>
      <c r="EY57" s="62"/>
      <c r="EZ57" s="62"/>
      <c r="FA57" s="62"/>
      <c r="FB57" s="62"/>
      <c r="FC57" s="62"/>
      <c r="FD57" s="62"/>
      <c r="FE57" s="62"/>
      <c r="FF57" s="62"/>
      <c r="FG57" s="62"/>
      <c r="FH57" s="62"/>
      <c r="FI57" s="62"/>
      <c r="FJ57" s="62"/>
      <c r="FK57" s="62"/>
      <c r="FL57" s="62"/>
      <c r="FM57" s="62"/>
      <c r="FN57" s="62"/>
      <c r="FO57" s="62"/>
      <c r="FP57" s="62"/>
      <c r="FQ57" s="62"/>
      <c r="FR57" s="62"/>
      <c r="FS57" s="62"/>
      <c r="FT57" s="62"/>
      <c r="FU57" s="62"/>
      <c r="FV57" s="62"/>
      <c r="FW57" s="62"/>
      <c r="FX57" s="62"/>
      <c r="FY57" s="62"/>
      <c r="FZ57" s="62"/>
      <c r="GA57" s="62"/>
      <c r="GB57" s="62"/>
      <c r="GC57" s="62"/>
      <c r="GD57" s="62"/>
      <c r="GE57" s="62"/>
      <c r="GF57" s="62"/>
      <c r="GG57" s="62"/>
      <c r="GH57" s="62"/>
      <c r="GI57" s="62"/>
      <c r="GJ57" s="62"/>
      <c r="GK57" s="62"/>
      <c r="GL57" s="62"/>
      <c r="GM57" s="62"/>
      <c r="GN57" s="62"/>
      <c r="GO57" s="62"/>
      <c r="GP57" s="62"/>
      <c r="GQ57" s="62"/>
      <c r="GR57" s="62"/>
      <c r="GS57" s="62"/>
      <c r="GT57" s="62"/>
      <c r="GU57" s="62"/>
      <c r="GV57" s="62"/>
      <c r="GW57" s="62"/>
      <c r="GX57" s="62"/>
      <c r="GY57" s="62"/>
      <c r="GZ57" s="62"/>
      <c r="HA57" s="62"/>
      <c r="HB57" s="62"/>
      <c r="HC57" s="62"/>
      <c r="HD57" s="62"/>
      <c r="HE57" s="62"/>
      <c r="HF57" s="62"/>
      <c r="HG57" s="62"/>
      <c r="HH57" s="62"/>
      <c r="HI57" s="62"/>
      <c r="HJ57" s="62"/>
      <c r="HK57" s="62"/>
      <c r="HL57" s="62"/>
      <c r="HM57" s="62"/>
      <c r="HN57" s="62"/>
      <c r="HO57" s="62"/>
      <c r="HP57" s="62"/>
    </row>
  </sheetData>
  <mergeCells count="5">
    <mergeCell ref="B15:B20"/>
    <mergeCell ref="B25:B29"/>
    <mergeCell ref="B34:B40"/>
    <mergeCell ref="B45:B48"/>
    <mergeCell ref="B53:B56"/>
  </mergeCells>
  <conditionalFormatting sqref="E15:E19">
    <cfRule type="cellIs" dxfId="5" priority="17" stopIfTrue="1" operator="equal">
      <formula>"待定"</formula>
    </cfRule>
    <cfRule type="cellIs" dxfId="4" priority="18" stopIfTrue="1" operator="equal">
      <formula>"通过"</formula>
    </cfRule>
    <cfRule type="cellIs" dxfId="3" priority="19" stopIfTrue="1" operator="equal">
      <formula>"失败"</formula>
    </cfRule>
    <cfRule type="cellIs" dxfId="2" priority="20" stopIfTrue="1" operator="equal">
      <formula>"阻滞"</formula>
    </cfRule>
  </conditionalFormatting>
  <conditionalFormatting sqref="E25:E29">
    <cfRule type="cellIs" dxfId="5" priority="13" stopIfTrue="1" operator="equal">
      <formula>"待定"</formula>
    </cfRule>
    <cfRule type="cellIs" dxfId="4" priority="14" stopIfTrue="1" operator="equal">
      <formula>"通过"</formula>
    </cfRule>
    <cfRule type="cellIs" dxfId="3" priority="15" stopIfTrue="1" operator="equal">
      <formula>"失败"</formula>
    </cfRule>
    <cfRule type="cellIs" dxfId="2" priority="16" stopIfTrue="1" operator="equal">
      <formula>"阻滞"</formula>
    </cfRule>
  </conditionalFormatting>
  <conditionalFormatting sqref="E34:E40">
    <cfRule type="cellIs" dxfId="5" priority="9" stopIfTrue="1" operator="equal">
      <formula>"待定"</formula>
    </cfRule>
    <cfRule type="cellIs" dxfId="4" priority="10" stopIfTrue="1" operator="equal">
      <formula>"通过"</formula>
    </cfRule>
    <cfRule type="cellIs" dxfId="3" priority="11" stopIfTrue="1" operator="equal">
      <formula>"失败"</formula>
    </cfRule>
    <cfRule type="cellIs" dxfId="2" priority="12" stopIfTrue="1" operator="equal">
      <formula>"阻滞"</formula>
    </cfRule>
  </conditionalFormatting>
  <conditionalFormatting sqref="E45:E48">
    <cfRule type="cellIs" dxfId="5" priority="5" stopIfTrue="1" operator="equal">
      <formula>"待定"</formula>
    </cfRule>
    <cfRule type="cellIs" dxfId="4" priority="6" stopIfTrue="1" operator="equal">
      <formula>"通过"</formula>
    </cfRule>
    <cfRule type="cellIs" dxfId="3" priority="7" stopIfTrue="1" operator="equal">
      <formula>"失败"</formula>
    </cfRule>
    <cfRule type="cellIs" dxfId="2" priority="8" stopIfTrue="1" operator="equal">
      <formula>"阻滞"</formula>
    </cfRule>
  </conditionalFormatting>
  <conditionalFormatting sqref="E53:E56">
    <cfRule type="cellIs" dxfId="5" priority="1" stopIfTrue="1" operator="equal">
      <formula>"待定"</formula>
    </cfRule>
    <cfRule type="cellIs" dxfId="4" priority="2" stopIfTrue="1" operator="equal">
      <formula>"通过"</formula>
    </cfRule>
    <cfRule type="cellIs" dxfId="3" priority="3" stopIfTrue="1" operator="equal">
      <formula>"失败"</formula>
    </cfRule>
    <cfRule type="cellIs" dxfId="2" priority="4" stopIfTrue="1" operator="equal">
      <formula>"阻滞"</formula>
    </cfRule>
  </conditionalFormatting>
  <dataValidations count="2">
    <dataValidation showInputMessage="1" showErrorMessage="1" sqref="F14:F18 F24:F28 F33:F37 F44:F48 F52:F56"/>
    <dataValidation type="list" showInputMessage="1" showErrorMessage="1" sqref="E48 E56 E15:E17 E18:E19 E25:E27 E28:E29 E34:E36 E37:E40 E45:E47 E53:E55">
      <formula1>"通过,失败,阻滞,待定,未测试"</formula1>
    </dataValidation>
  </dataValidation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C35"/>
  <sheetViews>
    <sheetView zoomScale="145" zoomScaleNormal="145" topLeftCell="A4" workbookViewId="0">
      <selection activeCell="C10" sqref="C10"/>
    </sheetView>
  </sheetViews>
  <sheetFormatPr defaultColWidth="9" defaultRowHeight="13.5"/>
  <cols>
    <col min="1" max="1" width="2.25" customWidth="1"/>
    <col min="2" max="2" width="29" customWidth="1"/>
    <col min="3" max="3" width="20.875" customWidth="1"/>
    <col min="4" max="4" width="16.875" customWidth="1"/>
    <col min="5" max="5" width="7.625" customWidth="1"/>
  </cols>
  <sheetData>
    <row r="1" ht="19.5" spans="1:5">
      <c r="A1" s="83"/>
      <c r="B1" s="6" t="s">
        <v>36</v>
      </c>
      <c r="C1" s="7"/>
      <c r="D1" s="7"/>
      <c r="E1" s="8"/>
    </row>
    <row r="2" ht="18" spans="1:5">
      <c r="A2" s="83"/>
      <c r="B2" s="84"/>
      <c r="C2" s="85"/>
      <c r="D2" s="86"/>
      <c r="E2" s="86"/>
    </row>
    <row r="3" ht="37.5" spans="1:5">
      <c r="A3" s="83"/>
      <c r="B3" s="87" t="s">
        <v>37</v>
      </c>
      <c r="C3" s="88" t="s">
        <v>38</v>
      </c>
      <c r="D3" s="86"/>
      <c r="E3" s="86"/>
    </row>
    <row r="4" ht="18.75" spans="1:5">
      <c r="A4" s="83"/>
      <c r="B4" s="89" t="s">
        <v>39</v>
      </c>
      <c r="C4" s="90"/>
      <c r="D4" s="91"/>
      <c r="E4" s="86"/>
    </row>
    <row r="5" ht="18.75" spans="1:5">
      <c r="A5" s="83"/>
      <c r="B5" s="92" t="s">
        <v>40</v>
      </c>
      <c r="C5" s="90"/>
      <c r="D5" s="86"/>
      <c r="E5" s="86"/>
    </row>
    <row r="6" ht="18.75" spans="1:5">
      <c r="A6" s="83"/>
      <c r="B6" s="93" t="s">
        <v>41</v>
      </c>
      <c r="C6" s="90"/>
      <c r="D6" s="86"/>
      <c r="E6" s="86"/>
    </row>
    <row r="7" ht="18.75" spans="1:5">
      <c r="A7" s="83"/>
      <c r="B7" s="88" t="s">
        <v>42</v>
      </c>
      <c r="C7" s="90"/>
      <c r="D7" s="86"/>
      <c r="E7" s="86"/>
    </row>
    <row r="8" ht="18.75" spans="1:5">
      <c r="A8" s="83"/>
      <c r="B8" s="94" t="s">
        <v>43</v>
      </c>
      <c r="C8" s="90"/>
      <c r="D8" s="86"/>
      <c r="E8" s="86"/>
    </row>
    <row r="9" ht="18.75" spans="1:5">
      <c r="A9" s="83"/>
      <c r="B9" s="88" t="s">
        <v>44</v>
      </c>
      <c r="C9" s="90"/>
      <c r="D9" s="86"/>
      <c r="E9" s="86"/>
    </row>
    <row r="10" ht="15" spans="1:5">
      <c r="A10" s="4"/>
      <c r="B10" s="22" t="s">
        <v>45</v>
      </c>
      <c r="C10" s="15"/>
      <c r="D10" s="11"/>
      <c r="E10" s="11"/>
    </row>
    <row r="12" ht="15.75" spans="1:7">
      <c r="A12" s="63"/>
      <c r="B12" s="64" t="s">
        <v>215</v>
      </c>
      <c r="C12" s="65"/>
      <c r="D12" s="65"/>
      <c r="E12" s="65"/>
      <c r="F12" s="65"/>
      <c r="G12" s="65"/>
    </row>
    <row r="13" ht="15.75" spans="1:185">
      <c r="A13" s="63"/>
      <c r="B13" s="66" t="s">
        <v>216</v>
      </c>
      <c r="C13" s="67"/>
      <c r="D13" s="67"/>
      <c r="E13" s="67"/>
      <c r="F13" s="67"/>
      <c r="G13" s="67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62"/>
      <c r="AM13" s="62"/>
      <c r="AN13" s="62"/>
      <c r="AO13" s="62"/>
      <c r="AP13" s="62"/>
      <c r="AQ13" s="62"/>
      <c r="AR13" s="62"/>
      <c r="AS13" s="62"/>
      <c r="AT13" s="62"/>
      <c r="AU13" s="62"/>
      <c r="AV13" s="62"/>
      <c r="AW13" s="62"/>
      <c r="AX13" s="62"/>
      <c r="AY13" s="62"/>
      <c r="AZ13" s="62"/>
      <c r="BA13" s="62"/>
      <c r="BB13" s="62"/>
      <c r="BC13" s="62"/>
      <c r="BD13" s="62"/>
      <c r="BE13" s="62"/>
      <c r="BF13" s="62"/>
      <c r="BG13" s="62"/>
      <c r="BH13" s="62"/>
      <c r="BI13" s="62"/>
      <c r="BJ13" s="62"/>
      <c r="BK13" s="62"/>
      <c r="BL13" s="62"/>
      <c r="BM13" s="62"/>
      <c r="BN13" s="62"/>
      <c r="BO13" s="62"/>
      <c r="BP13" s="62"/>
      <c r="BQ13" s="62"/>
      <c r="BR13" s="62"/>
      <c r="BS13" s="62"/>
      <c r="BT13" s="62"/>
      <c r="BU13" s="62"/>
      <c r="BV13" s="62"/>
      <c r="BW13" s="62"/>
      <c r="BX13" s="62"/>
      <c r="BY13" s="62"/>
      <c r="BZ13" s="62"/>
      <c r="CA13" s="62"/>
      <c r="CB13" s="62"/>
      <c r="CC13" s="62"/>
      <c r="CD13" s="62"/>
      <c r="CE13" s="62"/>
      <c r="CF13" s="62"/>
      <c r="CG13" s="62"/>
      <c r="CH13" s="62"/>
      <c r="CI13" s="62"/>
      <c r="CJ13" s="62"/>
      <c r="CK13" s="62"/>
      <c r="CL13" s="62"/>
      <c r="CM13" s="62"/>
      <c r="CN13" s="62"/>
      <c r="CO13" s="62"/>
      <c r="CP13" s="62"/>
      <c r="CQ13" s="62"/>
      <c r="CR13" s="62"/>
      <c r="CS13" s="62"/>
      <c r="CT13" s="62"/>
      <c r="CU13" s="62"/>
      <c r="CV13" s="62"/>
      <c r="CW13" s="62"/>
      <c r="CX13" s="62"/>
      <c r="CY13" s="62"/>
      <c r="CZ13" s="62"/>
      <c r="DA13" s="62"/>
      <c r="DB13" s="62"/>
      <c r="DC13" s="62"/>
      <c r="DD13" s="62"/>
      <c r="DE13" s="62"/>
      <c r="DF13" s="62"/>
      <c r="DG13" s="62"/>
      <c r="DH13" s="62"/>
      <c r="DI13" s="62"/>
      <c r="DJ13" s="62"/>
      <c r="DK13" s="62"/>
      <c r="DL13" s="62"/>
      <c r="DM13" s="62"/>
      <c r="DN13" s="62"/>
      <c r="DO13" s="62"/>
      <c r="DP13" s="62"/>
      <c r="DQ13" s="62"/>
      <c r="DR13" s="62"/>
      <c r="DS13" s="62"/>
      <c r="DT13" s="62"/>
      <c r="DU13" s="62"/>
      <c r="DV13" s="62"/>
      <c r="DW13" s="62"/>
      <c r="DX13" s="62"/>
      <c r="DY13" s="62"/>
      <c r="DZ13" s="62"/>
      <c r="EA13" s="62"/>
      <c r="EB13" s="62"/>
      <c r="EC13" s="62"/>
      <c r="ED13" s="62"/>
      <c r="EE13" s="62"/>
      <c r="EF13" s="62"/>
      <c r="EG13" s="62"/>
      <c r="EH13" s="62"/>
      <c r="EI13" s="62"/>
      <c r="EJ13" s="62"/>
      <c r="EK13" s="62"/>
      <c r="EL13" s="62"/>
      <c r="EM13" s="62"/>
      <c r="EN13" s="62"/>
      <c r="EO13" s="62"/>
      <c r="EP13" s="62"/>
      <c r="EQ13" s="62"/>
      <c r="ER13" s="62"/>
      <c r="ES13" s="62"/>
      <c r="ET13" s="62"/>
      <c r="EU13" s="62"/>
      <c r="EV13" s="62"/>
      <c r="EW13" s="62"/>
      <c r="EX13" s="62"/>
      <c r="EY13" s="62"/>
      <c r="EZ13" s="62"/>
      <c r="FA13" s="62"/>
      <c r="FB13" s="62"/>
      <c r="FC13" s="62"/>
      <c r="FD13" s="62"/>
      <c r="FE13" s="62"/>
      <c r="FF13" s="62"/>
      <c r="FG13" s="62"/>
      <c r="FH13" s="62"/>
      <c r="FI13" s="62"/>
      <c r="FJ13" s="62"/>
      <c r="FK13" s="62"/>
      <c r="FL13" s="62"/>
      <c r="FM13" s="62"/>
      <c r="FN13" s="62"/>
      <c r="FO13" s="62"/>
      <c r="FP13" s="62"/>
      <c r="FQ13" s="62"/>
      <c r="FR13" s="62"/>
      <c r="FS13" s="62"/>
      <c r="FT13" s="62"/>
      <c r="FU13" s="62"/>
      <c r="FV13" s="62"/>
      <c r="FW13" s="62"/>
      <c r="FX13" s="62"/>
      <c r="FY13" s="62"/>
      <c r="FZ13" s="62"/>
      <c r="GA13" s="62"/>
      <c r="GB13" s="62"/>
      <c r="GC13" s="62"/>
    </row>
    <row r="14" ht="15.75" spans="1:185">
      <c r="A14" s="63"/>
      <c r="B14" s="32" t="s">
        <v>48</v>
      </c>
      <c r="C14" s="33" t="s">
        <v>49</v>
      </c>
      <c r="D14" s="33" t="s">
        <v>50</v>
      </c>
      <c r="E14" s="34" t="s">
        <v>51</v>
      </c>
      <c r="F14" s="34" t="s">
        <v>52</v>
      </c>
      <c r="G14" s="35" t="s">
        <v>53</v>
      </c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  <c r="AY14" s="62"/>
      <c r="AZ14" s="62"/>
      <c r="BA14" s="62"/>
      <c r="BB14" s="62"/>
      <c r="BC14" s="62"/>
      <c r="BD14" s="62"/>
      <c r="BE14" s="62"/>
      <c r="BF14" s="62"/>
      <c r="BG14" s="62"/>
      <c r="BH14" s="62"/>
      <c r="BI14" s="62"/>
      <c r="BJ14" s="62"/>
      <c r="BK14" s="62"/>
      <c r="BL14" s="62"/>
      <c r="BM14" s="62"/>
      <c r="BN14" s="62"/>
      <c r="BO14" s="62"/>
      <c r="BP14" s="62"/>
      <c r="BQ14" s="62"/>
      <c r="BR14" s="62"/>
      <c r="BS14" s="62"/>
      <c r="BT14" s="62"/>
      <c r="BU14" s="62"/>
      <c r="BV14" s="62"/>
      <c r="BW14" s="62"/>
      <c r="BX14" s="62"/>
      <c r="BY14" s="62"/>
      <c r="BZ14" s="62"/>
      <c r="CA14" s="62"/>
      <c r="CB14" s="62"/>
      <c r="CC14" s="62"/>
      <c r="CD14" s="62"/>
      <c r="CE14" s="62"/>
      <c r="CF14" s="62"/>
      <c r="CG14" s="62"/>
      <c r="CH14" s="62"/>
      <c r="CI14" s="62"/>
      <c r="CJ14" s="62"/>
      <c r="CK14" s="62"/>
      <c r="CL14" s="62"/>
      <c r="CM14" s="62"/>
      <c r="CN14" s="62"/>
      <c r="CO14" s="62"/>
      <c r="CP14" s="62"/>
      <c r="CQ14" s="62"/>
      <c r="CR14" s="62"/>
      <c r="CS14" s="62"/>
      <c r="CT14" s="62"/>
      <c r="CU14" s="62"/>
      <c r="CV14" s="62"/>
      <c r="CW14" s="62"/>
      <c r="CX14" s="62"/>
      <c r="CY14" s="62"/>
      <c r="CZ14" s="62"/>
      <c r="DA14" s="62"/>
      <c r="DB14" s="62"/>
      <c r="DC14" s="62"/>
      <c r="DD14" s="62"/>
      <c r="DE14" s="62"/>
      <c r="DF14" s="62"/>
      <c r="DG14" s="62"/>
      <c r="DH14" s="62"/>
      <c r="DI14" s="62"/>
      <c r="DJ14" s="62"/>
      <c r="DK14" s="62"/>
      <c r="DL14" s="62"/>
      <c r="DM14" s="62"/>
      <c r="DN14" s="62"/>
      <c r="DO14" s="62"/>
      <c r="DP14" s="62"/>
      <c r="DQ14" s="62"/>
      <c r="DR14" s="62"/>
      <c r="DS14" s="62"/>
      <c r="DT14" s="62"/>
      <c r="DU14" s="62"/>
      <c r="DV14" s="62"/>
      <c r="DW14" s="62"/>
      <c r="DX14" s="62"/>
      <c r="DY14" s="62"/>
      <c r="DZ14" s="62"/>
      <c r="EA14" s="62"/>
      <c r="EB14" s="62"/>
      <c r="EC14" s="62"/>
      <c r="ED14" s="62"/>
      <c r="EE14" s="62"/>
      <c r="EF14" s="62"/>
      <c r="EG14" s="62"/>
      <c r="EH14" s="62"/>
      <c r="EI14" s="62"/>
      <c r="EJ14" s="62"/>
      <c r="EK14" s="62"/>
      <c r="EL14" s="62"/>
      <c r="EM14" s="62"/>
      <c r="EN14" s="62"/>
      <c r="EO14" s="62"/>
      <c r="EP14" s="62"/>
      <c r="EQ14" s="62"/>
      <c r="ER14" s="62"/>
      <c r="ES14" s="62"/>
      <c r="ET14" s="62"/>
      <c r="EU14" s="62"/>
      <c r="EV14" s="62"/>
      <c r="EW14" s="62"/>
      <c r="EX14" s="62"/>
      <c r="EY14" s="62"/>
      <c r="EZ14" s="62"/>
      <c r="FA14" s="62"/>
      <c r="FB14" s="62"/>
      <c r="FC14" s="62"/>
      <c r="FD14" s="62"/>
      <c r="FE14" s="62"/>
      <c r="FF14" s="62"/>
      <c r="FG14" s="62"/>
      <c r="FH14" s="62"/>
      <c r="FI14" s="62"/>
      <c r="FJ14" s="62"/>
      <c r="FK14" s="62"/>
      <c r="FL14" s="62"/>
      <c r="FM14" s="62"/>
      <c r="FN14" s="62"/>
      <c r="FO14" s="62"/>
      <c r="FP14" s="62"/>
      <c r="FQ14" s="62"/>
      <c r="FR14" s="62"/>
      <c r="FS14" s="62"/>
      <c r="FT14" s="62"/>
      <c r="FU14" s="62"/>
      <c r="FV14" s="62"/>
      <c r="FW14" s="62"/>
      <c r="FX14" s="62"/>
      <c r="FY14" s="62"/>
      <c r="FZ14" s="62"/>
      <c r="GA14" s="62"/>
      <c r="GB14" s="62"/>
      <c r="GC14" s="62"/>
    </row>
    <row r="15" ht="36" spans="1:185">
      <c r="A15" s="36">
        <v>1</v>
      </c>
      <c r="B15" s="95" t="s">
        <v>217</v>
      </c>
      <c r="C15" s="39" t="s">
        <v>218</v>
      </c>
      <c r="D15" s="39" t="s">
        <v>219</v>
      </c>
      <c r="E15" s="40" t="s">
        <v>42</v>
      </c>
      <c r="F15" s="41"/>
      <c r="G15" s="4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62"/>
      <c r="AM15" s="62"/>
      <c r="AN15" s="62"/>
      <c r="AO15" s="62"/>
      <c r="AP15" s="62"/>
      <c r="AQ15" s="62"/>
      <c r="AR15" s="62"/>
      <c r="AS15" s="62"/>
      <c r="AT15" s="62"/>
      <c r="AU15" s="62"/>
      <c r="AV15" s="62"/>
      <c r="AW15" s="62"/>
      <c r="AX15" s="62"/>
      <c r="AY15" s="62"/>
      <c r="AZ15" s="62"/>
      <c r="BA15" s="62"/>
      <c r="BB15" s="62"/>
      <c r="BC15" s="62"/>
      <c r="BD15" s="62"/>
      <c r="BE15" s="62"/>
      <c r="BF15" s="62"/>
      <c r="BG15" s="62"/>
      <c r="BH15" s="62"/>
      <c r="BI15" s="62"/>
      <c r="BJ15" s="62"/>
      <c r="BK15" s="62"/>
      <c r="BL15" s="62"/>
      <c r="BM15" s="62"/>
      <c r="BN15" s="62"/>
      <c r="BO15" s="62"/>
      <c r="BP15" s="62"/>
      <c r="BQ15" s="62"/>
      <c r="BR15" s="62"/>
      <c r="BS15" s="62"/>
      <c r="BT15" s="62"/>
      <c r="BU15" s="62"/>
      <c r="BV15" s="62"/>
      <c r="BW15" s="62"/>
      <c r="BX15" s="62"/>
      <c r="BY15" s="62"/>
      <c r="BZ15" s="62"/>
      <c r="CA15" s="62"/>
      <c r="CB15" s="62"/>
      <c r="CC15" s="62"/>
      <c r="CD15" s="62"/>
      <c r="CE15" s="62"/>
      <c r="CF15" s="62"/>
      <c r="CG15" s="62"/>
      <c r="CH15" s="62"/>
      <c r="CI15" s="62"/>
      <c r="CJ15" s="62"/>
      <c r="CK15" s="62"/>
      <c r="CL15" s="62"/>
      <c r="CM15" s="62"/>
      <c r="CN15" s="62"/>
      <c r="CO15" s="62"/>
      <c r="CP15" s="62"/>
      <c r="CQ15" s="62"/>
      <c r="CR15" s="62"/>
      <c r="CS15" s="62"/>
      <c r="CT15" s="62"/>
      <c r="CU15" s="62"/>
      <c r="CV15" s="62"/>
      <c r="CW15" s="62"/>
      <c r="CX15" s="62"/>
      <c r="CY15" s="62"/>
      <c r="CZ15" s="62"/>
      <c r="DA15" s="62"/>
      <c r="DB15" s="62"/>
      <c r="DC15" s="62"/>
      <c r="DD15" s="62"/>
      <c r="DE15" s="62"/>
      <c r="DF15" s="62"/>
      <c r="DG15" s="62"/>
      <c r="DH15" s="62"/>
      <c r="DI15" s="62"/>
      <c r="DJ15" s="62"/>
      <c r="DK15" s="62"/>
      <c r="DL15" s="62"/>
      <c r="DM15" s="62"/>
      <c r="DN15" s="62"/>
      <c r="DO15" s="62"/>
      <c r="DP15" s="62"/>
      <c r="DQ15" s="62"/>
      <c r="DR15" s="62"/>
      <c r="DS15" s="62"/>
      <c r="DT15" s="62"/>
      <c r="DU15" s="62"/>
      <c r="DV15" s="62"/>
      <c r="DW15" s="62"/>
      <c r="DX15" s="62"/>
      <c r="DY15" s="62"/>
      <c r="DZ15" s="62"/>
      <c r="EA15" s="62"/>
      <c r="EB15" s="62"/>
      <c r="EC15" s="62"/>
      <c r="ED15" s="62"/>
      <c r="EE15" s="62"/>
      <c r="EF15" s="62"/>
      <c r="EG15" s="62"/>
      <c r="EH15" s="62"/>
      <c r="EI15" s="62"/>
      <c r="EJ15" s="62"/>
      <c r="EK15" s="62"/>
      <c r="EL15" s="62"/>
      <c r="EM15" s="62"/>
      <c r="EN15" s="62"/>
      <c r="EO15" s="62"/>
      <c r="EP15" s="62"/>
      <c r="EQ15" s="62"/>
      <c r="ER15" s="62"/>
      <c r="ES15" s="62"/>
      <c r="ET15" s="62"/>
      <c r="EU15" s="62"/>
      <c r="EV15" s="62"/>
      <c r="EW15" s="62"/>
      <c r="EX15" s="62"/>
      <c r="EY15" s="62"/>
      <c r="EZ15" s="62"/>
      <c r="FA15" s="62"/>
      <c r="FB15" s="62"/>
      <c r="FC15" s="62"/>
      <c r="FD15" s="62"/>
      <c r="FE15" s="62"/>
      <c r="FF15" s="62"/>
      <c r="FG15" s="62"/>
      <c r="FH15" s="62"/>
      <c r="FI15" s="62"/>
      <c r="FJ15" s="62"/>
      <c r="FK15" s="62"/>
      <c r="FL15" s="62"/>
      <c r="FM15" s="62"/>
      <c r="FN15" s="62"/>
      <c r="FO15" s="62"/>
      <c r="FP15" s="62"/>
      <c r="FQ15" s="62"/>
      <c r="FR15" s="62"/>
      <c r="FS15" s="62"/>
      <c r="FT15" s="62"/>
      <c r="FU15" s="62"/>
      <c r="FV15" s="62"/>
      <c r="FW15" s="62"/>
      <c r="FX15" s="62"/>
      <c r="FY15" s="62"/>
      <c r="FZ15" s="62"/>
      <c r="GA15" s="62"/>
      <c r="GB15" s="62"/>
      <c r="GC15" s="62"/>
    </row>
    <row r="16" spans="1:185">
      <c r="A16" s="36">
        <v>2</v>
      </c>
      <c r="B16" s="95"/>
      <c r="C16" s="39" t="s">
        <v>220</v>
      </c>
      <c r="D16" s="39" t="s">
        <v>221</v>
      </c>
      <c r="E16" s="40" t="s">
        <v>42</v>
      </c>
      <c r="F16" s="41"/>
      <c r="G16" s="4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62"/>
      <c r="AM16" s="62"/>
      <c r="AN16" s="62"/>
      <c r="AO16" s="62"/>
      <c r="AP16" s="62"/>
      <c r="AQ16" s="62"/>
      <c r="AR16" s="62"/>
      <c r="AS16" s="62"/>
      <c r="AT16" s="62"/>
      <c r="AU16" s="62"/>
      <c r="AV16" s="62"/>
      <c r="AW16" s="62"/>
      <c r="AX16" s="62"/>
      <c r="AY16" s="62"/>
      <c r="AZ16" s="62"/>
      <c r="BA16" s="62"/>
      <c r="BB16" s="62"/>
      <c r="BC16" s="62"/>
      <c r="BD16" s="62"/>
      <c r="BE16" s="62"/>
      <c r="BF16" s="62"/>
      <c r="BG16" s="62"/>
      <c r="BH16" s="62"/>
      <c r="BI16" s="62"/>
      <c r="BJ16" s="62"/>
      <c r="BK16" s="62"/>
      <c r="BL16" s="62"/>
      <c r="BM16" s="62"/>
      <c r="BN16" s="62"/>
      <c r="BO16" s="62"/>
      <c r="BP16" s="62"/>
      <c r="BQ16" s="62"/>
      <c r="BR16" s="62"/>
      <c r="BS16" s="62"/>
      <c r="BT16" s="62"/>
      <c r="BU16" s="62"/>
      <c r="BV16" s="62"/>
      <c r="BW16" s="62"/>
      <c r="BX16" s="62"/>
      <c r="BY16" s="62"/>
      <c r="BZ16" s="62"/>
      <c r="CA16" s="62"/>
      <c r="CB16" s="62"/>
      <c r="CC16" s="62"/>
      <c r="CD16" s="62"/>
      <c r="CE16" s="62"/>
      <c r="CF16" s="62"/>
      <c r="CG16" s="62"/>
      <c r="CH16" s="62"/>
      <c r="CI16" s="62"/>
      <c r="CJ16" s="62"/>
      <c r="CK16" s="62"/>
      <c r="CL16" s="62"/>
      <c r="CM16" s="62"/>
      <c r="CN16" s="62"/>
      <c r="CO16" s="62"/>
      <c r="CP16" s="62"/>
      <c r="CQ16" s="62"/>
      <c r="CR16" s="62"/>
      <c r="CS16" s="62"/>
      <c r="CT16" s="62"/>
      <c r="CU16" s="62"/>
      <c r="CV16" s="62"/>
      <c r="CW16" s="62"/>
      <c r="CX16" s="62"/>
      <c r="CY16" s="62"/>
      <c r="CZ16" s="62"/>
      <c r="DA16" s="62"/>
      <c r="DB16" s="62"/>
      <c r="DC16" s="62"/>
      <c r="DD16" s="62"/>
      <c r="DE16" s="62"/>
      <c r="DF16" s="62"/>
      <c r="DG16" s="62"/>
      <c r="DH16" s="62"/>
      <c r="DI16" s="62"/>
      <c r="DJ16" s="62"/>
      <c r="DK16" s="62"/>
      <c r="DL16" s="62"/>
      <c r="DM16" s="62"/>
      <c r="DN16" s="62"/>
      <c r="DO16" s="62"/>
      <c r="DP16" s="62"/>
      <c r="DQ16" s="62"/>
      <c r="DR16" s="62"/>
      <c r="DS16" s="62"/>
      <c r="DT16" s="62"/>
      <c r="DU16" s="62"/>
      <c r="DV16" s="62"/>
      <c r="DW16" s="62"/>
      <c r="DX16" s="62"/>
      <c r="DY16" s="62"/>
      <c r="DZ16" s="62"/>
      <c r="EA16" s="62"/>
      <c r="EB16" s="62"/>
      <c r="EC16" s="62"/>
      <c r="ED16" s="62"/>
      <c r="EE16" s="62"/>
      <c r="EF16" s="62"/>
      <c r="EG16" s="62"/>
      <c r="EH16" s="62"/>
      <c r="EI16" s="62"/>
      <c r="EJ16" s="62"/>
      <c r="EK16" s="62"/>
      <c r="EL16" s="62"/>
      <c r="EM16" s="62"/>
      <c r="EN16" s="62"/>
      <c r="EO16" s="62"/>
      <c r="EP16" s="62"/>
      <c r="EQ16" s="62"/>
      <c r="ER16" s="62"/>
      <c r="ES16" s="62"/>
      <c r="ET16" s="62"/>
      <c r="EU16" s="62"/>
      <c r="EV16" s="62"/>
      <c r="EW16" s="62"/>
      <c r="EX16" s="62"/>
      <c r="EY16" s="62"/>
      <c r="EZ16" s="62"/>
      <c r="FA16" s="62"/>
      <c r="FB16" s="62"/>
      <c r="FC16" s="62"/>
      <c r="FD16" s="62"/>
      <c r="FE16" s="62"/>
      <c r="FF16" s="62"/>
      <c r="FG16" s="62"/>
      <c r="FH16" s="62"/>
      <c r="FI16" s="62"/>
      <c r="FJ16" s="62"/>
      <c r="FK16" s="62"/>
      <c r="FL16" s="62"/>
      <c r="FM16" s="62"/>
      <c r="FN16" s="62"/>
      <c r="FO16" s="62"/>
      <c r="FP16" s="62"/>
      <c r="FQ16" s="62"/>
      <c r="FR16" s="62"/>
      <c r="FS16" s="62"/>
      <c r="FT16" s="62"/>
      <c r="FU16" s="62"/>
      <c r="FV16" s="62"/>
      <c r="FW16" s="62"/>
      <c r="FX16" s="62"/>
      <c r="FY16" s="62"/>
      <c r="FZ16" s="62"/>
      <c r="GA16" s="62"/>
      <c r="GB16" s="62"/>
      <c r="GC16" s="62"/>
    </row>
    <row r="17" ht="36" spans="1:185">
      <c r="A17" s="36">
        <v>3</v>
      </c>
      <c r="B17" s="95"/>
      <c r="C17" s="39" t="s">
        <v>222</v>
      </c>
      <c r="D17" s="39" t="s">
        <v>223</v>
      </c>
      <c r="E17" s="40" t="s">
        <v>42</v>
      </c>
      <c r="F17" s="41"/>
      <c r="G17" s="4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62"/>
      <c r="AM17" s="62"/>
      <c r="AN17" s="62"/>
      <c r="AO17" s="62"/>
      <c r="AP17" s="62"/>
      <c r="AQ17" s="62"/>
      <c r="AR17" s="62"/>
      <c r="AS17" s="62"/>
      <c r="AT17" s="62"/>
      <c r="AU17" s="62"/>
      <c r="AV17" s="62"/>
      <c r="AW17" s="62"/>
      <c r="AX17" s="62"/>
      <c r="AY17" s="62"/>
      <c r="AZ17" s="62"/>
      <c r="BA17" s="62"/>
      <c r="BB17" s="62"/>
      <c r="BC17" s="62"/>
      <c r="BD17" s="62"/>
      <c r="BE17" s="62"/>
      <c r="BF17" s="62"/>
      <c r="BG17" s="62"/>
      <c r="BH17" s="62"/>
      <c r="BI17" s="62"/>
      <c r="BJ17" s="62"/>
      <c r="BK17" s="62"/>
      <c r="BL17" s="62"/>
      <c r="BM17" s="62"/>
      <c r="BN17" s="62"/>
      <c r="BO17" s="62"/>
      <c r="BP17" s="62"/>
      <c r="BQ17" s="62"/>
      <c r="BR17" s="62"/>
      <c r="BS17" s="62"/>
      <c r="BT17" s="62"/>
      <c r="BU17" s="62"/>
      <c r="BV17" s="62"/>
      <c r="BW17" s="62"/>
      <c r="BX17" s="62"/>
      <c r="BY17" s="62"/>
      <c r="BZ17" s="62"/>
      <c r="CA17" s="62"/>
      <c r="CB17" s="62"/>
      <c r="CC17" s="62"/>
      <c r="CD17" s="62"/>
      <c r="CE17" s="62"/>
      <c r="CF17" s="62"/>
      <c r="CG17" s="62"/>
      <c r="CH17" s="62"/>
      <c r="CI17" s="62"/>
      <c r="CJ17" s="62"/>
      <c r="CK17" s="62"/>
      <c r="CL17" s="62"/>
      <c r="CM17" s="62"/>
      <c r="CN17" s="62"/>
      <c r="CO17" s="62"/>
      <c r="CP17" s="62"/>
      <c r="CQ17" s="62"/>
      <c r="CR17" s="62"/>
      <c r="CS17" s="62"/>
      <c r="CT17" s="62"/>
      <c r="CU17" s="62"/>
      <c r="CV17" s="62"/>
      <c r="CW17" s="62"/>
      <c r="CX17" s="62"/>
      <c r="CY17" s="62"/>
      <c r="CZ17" s="62"/>
      <c r="DA17" s="62"/>
      <c r="DB17" s="62"/>
      <c r="DC17" s="62"/>
      <c r="DD17" s="62"/>
      <c r="DE17" s="62"/>
      <c r="DF17" s="62"/>
      <c r="DG17" s="62"/>
      <c r="DH17" s="62"/>
      <c r="DI17" s="62"/>
      <c r="DJ17" s="62"/>
      <c r="DK17" s="62"/>
      <c r="DL17" s="62"/>
      <c r="DM17" s="62"/>
      <c r="DN17" s="62"/>
      <c r="DO17" s="62"/>
      <c r="DP17" s="62"/>
      <c r="DQ17" s="62"/>
      <c r="DR17" s="62"/>
      <c r="DS17" s="62"/>
      <c r="DT17" s="62"/>
      <c r="DU17" s="62"/>
      <c r="DV17" s="62"/>
      <c r="DW17" s="62"/>
      <c r="DX17" s="62"/>
      <c r="DY17" s="62"/>
      <c r="DZ17" s="62"/>
      <c r="EA17" s="62"/>
      <c r="EB17" s="62"/>
      <c r="EC17" s="62"/>
      <c r="ED17" s="62"/>
      <c r="EE17" s="62"/>
      <c r="EF17" s="62"/>
      <c r="EG17" s="62"/>
      <c r="EH17" s="62"/>
      <c r="EI17" s="62"/>
      <c r="EJ17" s="62"/>
      <c r="EK17" s="62"/>
      <c r="EL17" s="62"/>
      <c r="EM17" s="62"/>
      <c r="EN17" s="62"/>
      <c r="EO17" s="62"/>
      <c r="EP17" s="62"/>
      <c r="EQ17" s="62"/>
      <c r="ER17" s="62"/>
      <c r="ES17" s="62"/>
      <c r="ET17" s="62"/>
      <c r="EU17" s="62"/>
      <c r="EV17" s="62"/>
      <c r="EW17" s="62"/>
      <c r="EX17" s="62"/>
      <c r="EY17" s="62"/>
      <c r="EZ17" s="62"/>
      <c r="FA17" s="62"/>
      <c r="FB17" s="62"/>
      <c r="FC17" s="62"/>
      <c r="FD17" s="62"/>
      <c r="FE17" s="62"/>
      <c r="FF17" s="62"/>
      <c r="FG17" s="62"/>
      <c r="FH17" s="62"/>
      <c r="FI17" s="62"/>
      <c r="FJ17" s="62"/>
      <c r="FK17" s="62"/>
      <c r="FL17" s="62"/>
      <c r="FM17" s="62"/>
      <c r="FN17" s="62"/>
      <c r="FO17" s="62"/>
      <c r="FP17" s="62"/>
      <c r="FQ17" s="62"/>
      <c r="FR17" s="62"/>
      <c r="FS17" s="62"/>
      <c r="FT17" s="62"/>
      <c r="FU17" s="62"/>
      <c r="FV17" s="62"/>
      <c r="FW17" s="62"/>
      <c r="FX17" s="62"/>
      <c r="FY17" s="62"/>
      <c r="FZ17" s="62"/>
      <c r="GA17" s="62"/>
      <c r="GB17" s="62"/>
      <c r="GC17" s="62"/>
    </row>
    <row r="18" spans="12:185"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2"/>
      <c r="AS18" s="62"/>
      <c r="AT18" s="62"/>
      <c r="AU18" s="62"/>
      <c r="AV18" s="62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2"/>
      <c r="BH18" s="62"/>
      <c r="BI18" s="62"/>
      <c r="BJ18" s="62"/>
      <c r="BK18" s="62"/>
      <c r="BL18" s="62"/>
      <c r="BM18" s="62"/>
      <c r="BN18" s="62"/>
      <c r="BO18" s="62"/>
      <c r="BP18" s="62"/>
      <c r="BQ18" s="62"/>
      <c r="BR18" s="62"/>
      <c r="BS18" s="62"/>
      <c r="BT18" s="62"/>
      <c r="BU18" s="62"/>
      <c r="BV18" s="62"/>
      <c r="BW18" s="62"/>
      <c r="BX18" s="62"/>
      <c r="BY18" s="62"/>
      <c r="BZ18" s="62"/>
      <c r="CA18" s="62"/>
      <c r="CB18" s="62"/>
      <c r="CC18" s="62"/>
      <c r="CD18" s="62"/>
      <c r="CE18" s="62"/>
      <c r="CF18" s="62"/>
      <c r="CG18" s="62"/>
      <c r="CH18" s="62"/>
      <c r="CI18" s="62"/>
      <c r="CJ18" s="62"/>
      <c r="CK18" s="62"/>
      <c r="CL18" s="62"/>
      <c r="CM18" s="62"/>
      <c r="CN18" s="62"/>
      <c r="CO18" s="62"/>
      <c r="CP18" s="62"/>
      <c r="CQ18" s="62"/>
      <c r="CR18" s="62"/>
      <c r="CS18" s="62"/>
      <c r="CT18" s="62"/>
      <c r="CU18" s="62"/>
      <c r="CV18" s="62"/>
      <c r="CW18" s="62"/>
      <c r="CX18" s="62"/>
      <c r="CY18" s="62"/>
      <c r="CZ18" s="62"/>
      <c r="DA18" s="62"/>
      <c r="DB18" s="62"/>
      <c r="DC18" s="62"/>
      <c r="DD18" s="62"/>
      <c r="DE18" s="62"/>
      <c r="DF18" s="62"/>
      <c r="DG18" s="62"/>
      <c r="DH18" s="62"/>
      <c r="DI18" s="62"/>
      <c r="DJ18" s="62"/>
      <c r="DK18" s="62"/>
      <c r="DL18" s="62"/>
      <c r="DM18" s="62"/>
      <c r="DN18" s="62"/>
      <c r="DO18" s="62"/>
      <c r="DP18" s="62"/>
      <c r="DQ18" s="62"/>
      <c r="DR18" s="62"/>
      <c r="DS18" s="62"/>
      <c r="DT18" s="62"/>
      <c r="DU18" s="62"/>
      <c r="DV18" s="62"/>
      <c r="DW18" s="62"/>
      <c r="DX18" s="62"/>
      <c r="DY18" s="62"/>
      <c r="DZ18" s="62"/>
      <c r="EA18" s="62"/>
      <c r="EB18" s="62"/>
      <c r="EC18" s="62"/>
      <c r="ED18" s="62"/>
      <c r="EE18" s="62"/>
      <c r="EF18" s="62"/>
      <c r="EG18" s="62"/>
      <c r="EH18" s="62"/>
      <c r="EI18" s="62"/>
      <c r="EJ18" s="62"/>
      <c r="EK18" s="62"/>
      <c r="EL18" s="62"/>
      <c r="EM18" s="62"/>
      <c r="EN18" s="62"/>
      <c r="EO18" s="62"/>
      <c r="EP18" s="62"/>
      <c r="EQ18" s="62"/>
      <c r="ER18" s="62"/>
      <c r="ES18" s="62"/>
      <c r="ET18" s="62"/>
      <c r="EU18" s="62"/>
      <c r="EV18" s="62"/>
      <c r="EW18" s="62"/>
      <c r="EX18" s="62"/>
      <c r="EY18" s="62"/>
      <c r="EZ18" s="62"/>
      <c r="FA18" s="62"/>
      <c r="FB18" s="62"/>
      <c r="FC18" s="62"/>
      <c r="FD18" s="62"/>
      <c r="FE18" s="62"/>
      <c r="FF18" s="62"/>
      <c r="FG18" s="62"/>
      <c r="FH18" s="62"/>
      <c r="FI18" s="62"/>
      <c r="FJ18" s="62"/>
      <c r="FK18" s="62"/>
      <c r="FL18" s="62"/>
      <c r="FM18" s="62"/>
      <c r="FN18" s="62"/>
      <c r="FO18" s="62"/>
      <c r="FP18" s="62"/>
      <c r="FQ18" s="62"/>
      <c r="FR18" s="62"/>
      <c r="FS18" s="62"/>
      <c r="FT18" s="62"/>
      <c r="FU18" s="62"/>
      <c r="FV18" s="62"/>
      <c r="FW18" s="62"/>
      <c r="FX18" s="62"/>
      <c r="FY18" s="62"/>
      <c r="FZ18" s="62"/>
      <c r="GA18" s="62"/>
      <c r="GB18" s="62"/>
      <c r="GC18" s="62"/>
    </row>
    <row r="19" ht="15.75" spans="1:185">
      <c r="A19" s="63"/>
      <c r="B19" s="64" t="s">
        <v>224</v>
      </c>
      <c r="C19" s="65"/>
      <c r="D19" s="65"/>
      <c r="E19" s="65"/>
      <c r="F19" s="65"/>
      <c r="G19" s="65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2"/>
      <c r="AS19" s="62"/>
      <c r="AT19" s="62"/>
      <c r="AU19" s="62"/>
      <c r="AV19" s="62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2"/>
      <c r="BH19" s="62"/>
      <c r="BI19" s="62"/>
      <c r="BJ19" s="62"/>
      <c r="BK19" s="62"/>
      <c r="BL19" s="62"/>
      <c r="BM19" s="62"/>
      <c r="BN19" s="62"/>
      <c r="BO19" s="62"/>
      <c r="BP19" s="62"/>
      <c r="BQ19" s="62"/>
      <c r="BR19" s="62"/>
      <c r="BS19" s="62"/>
      <c r="BT19" s="62"/>
      <c r="BU19" s="62"/>
      <c r="BV19" s="62"/>
      <c r="BW19" s="62"/>
      <c r="BX19" s="62"/>
      <c r="BY19" s="62"/>
      <c r="BZ19" s="62"/>
      <c r="CA19" s="62"/>
      <c r="CB19" s="62"/>
      <c r="CC19" s="62"/>
      <c r="CD19" s="62"/>
      <c r="CE19" s="62"/>
      <c r="CF19" s="62"/>
      <c r="CG19" s="62"/>
      <c r="CH19" s="62"/>
      <c r="CI19" s="62"/>
      <c r="CJ19" s="62"/>
      <c r="CK19" s="62"/>
      <c r="CL19" s="62"/>
      <c r="CM19" s="62"/>
      <c r="CN19" s="62"/>
      <c r="CO19" s="62"/>
      <c r="CP19" s="62"/>
      <c r="CQ19" s="62"/>
      <c r="CR19" s="62"/>
      <c r="CS19" s="62"/>
      <c r="CT19" s="62"/>
      <c r="CU19" s="62"/>
      <c r="CV19" s="62"/>
      <c r="CW19" s="62"/>
      <c r="CX19" s="62"/>
      <c r="CY19" s="62"/>
      <c r="CZ19" s="62"/>
      <c r="DA19" s="62"/>
      <c r="DB19" s="62"/>
      <c r="DC19" s="62"/>
      <c r="DD19" s="62"/>
      <c r="DE19" s="62"/>
      <c r="DF19" s="62"/>
      <c r="DG19" s="62"/>
      <c r="DH19" s="62"/>
      <c r="DI19" s="62"/>
      <c r="DJ19" s="62"/>
      <c r="DK19" s="62"/>
      <c r="DL19" s="62"/>
      <c r="DM19" s="62"/>
      <c r="DN19" s="62"/>
      <c r="DO19" s="62"/>
      <c r="DP19" s="62"/>
      <c r="DQ19" s="62"/>
      <c r="DR19" s="62"/>
      <c r="DS19" s="62"/>
      <c r="DT19" s="62"/>
      <c r="DU19" s="62"/>
      <c r="DV19" s="62"/>
      <c r="DW19" s="62"/>
      <c r="DX19" s="62"/>
      <c r="DY19" s="62"/>
      <c r="DZ19" s="62"/>
      <c r="EA19" s="62"/>
      <c r="EB19" s="62"/>
      <c r="EC19" s="62"/>
      <c r="ED19" s="62"/>
      <c r="EE19" s="62"/>
      <c r="EF19" s="62"/>
      <c r="EG19" s="62"/>
      <c r="EH19" s="62"/>
      <c r="EI19" s="62"/>
      <c r="EJ19" s="62"/>
      <c r="EK19" s="62"/>
      <c r="EL19" s="62"/>
      <c r="EM19" s="62"/>
      <c r="EN19" s="62"/>
      <c r="EO19" s="62"/>
      <c r="EP19" s="62"/>
      <c r="EQ19" s="62"/>
      <c r="ER19" s="62"/>
      <c r="ES19" s="62"/>
      <c r="ET19" s="62"/>
      <c r="EU19" s="62"/>
      <c r="EV19" s="62"/>
      <c r="EW19" s="62"/>
      <c r="EX19" s="62"/>
      <c r="EY19" s="62"/>
      <c r="EZ19" s="62"/>
      <c r="FA19" s="62"/>
      <c r="FB19" s="62"/>
      <c r="FC19" s="62"/>
      <c r="FD19" s="62"/>
      <c r="FE19" s="62"/>
      <c r="FF19" s="62"/>
      <c r="FG19" s="62"/>
      <c r="FH19" s="62"/>
      <c r="FI19" s="62"/>
      <c r="FJ19" s="62"/>
      <c r="FK19" s="62"/>
      <c r="FL19" s="62"/>
      <c r="FM19" s="62"/>
      <c r="FN19" s="62"/>
      <c r="FO19" s="62"/>
      <c r="FP19" s="62"/>
      <c r="FQ19" s="62"/>
      <c r="FR19" s="62"/>
      <c r="FS19" s="62"/>
      <c r="FT19" s="62"/>
      <c r="FU19" s="62"/>
      <c r="FV19" s="62"/>
      <c r="FW19" s="62"/>
      <c r="FX19" s="62"/>
      <c r="FY19" s="62"/>
      <c r="FZ19" s="62"/>
      <c r="GA19" s="62"/>
      <c r="GB19" s="62"/>
      <c r="GC19" s="62"/>
    </row>
    <row r="20" ht="15.75" spans="1:185">
      <c r="A20" s="63"/>
      <c r="B20" s="66" t="s">
        <v>225</v>
      </c>
      <c r="C20" s="67"/>
      <c r="D20" s="67"/>
      <c r="E20" s="67"/>
      <c r="F20" s="67"/>
      <c r="G20" s="67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2"/>
      <c r="AS20" s="62"/>
      <c r="AT20" s="62"/>
      <c r="AU20" s="62"/>
      <c r="AV20" s="62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2"/>
      <c r="BH20" s="62"/>
      <c r="BI20" s="62"/>
      <c r="BJ20" s="62"/>
      <c r="BK20" s="62"/>
      <c r="BL20" s="62"/>
      <c r="BM20" s="62"/>
      <c r="BN20" s="62"/>
      <c r="BO20" s="62"/>
      <c r="BP20" s="62"/>
      <c r="BQ20" s="62"/>
      <c r="BR20" s="62"/>
      <c r="BS20" s="62"/>
      <c r="BT20" s="62"/>
      <c r="BU20" s="62"/>
      <c r="BV20" s="62"/>
      <c r="BW20" s="62"/>
      <c r="BX20" s="62"/>
      <c r="BY20" s="62"/>
      <c r="BZ20" s="62"/>
      <c r="CA20" s="62"/>
      <c r="CB20" s="62"/>
      <c r="CC20" s="62"/>
      <c r="CD20" s="62"/>
      <c r="CE20" s="62"/>
      <c r="CF20" s="62"/>
      <c r="CG20" s="62"/>
      <c r="CH20" s="62"/>
      <c r="CI20" s="62"/>
      <c r="CJ20" s="62"/>
      <c r="CK20" s="62"/>
      <c r="CL20" s="62"/>
      <c r="CM20" s="62"/>
      <c r="CN20" s="62"/>
      <c r="CO20" s="62"/>
      <c r="CP20" s="62"/>
      <c r="CQ20" s="62"/>
      <c r="CR20" s="62"/>
      <c r="CS20" s="62"/>
      <c r="CT20" s="62"/>
      <c r="CU20" s="62"/>
      <c r="CV20" s="62"/>
      <c r="CW20" s="62"/>
      <c r="CX20" s="62"/>
      <c r="CY20" s="62"/>
      <c r="CZ20" s="62"/>
      <c r="DA20" s="62"/>
      <c r="DB20" s="62"/>
      <c r="DC20" s="62"/>
      <c r="DD20" s="62"/>
      <c r="DE20" s="62"/>
      <c r="DF20" s="62"/>
      <c r="DG20" s="62"/>
      <c r="DH20" s="62"/>
      <c r="DI20" s="62"/>
      <c r="DJ20" s="62"/>
      <c r="DK20" s="62"/>
      <c r="DL20" s="62"/>
      <c r="DM20" s="62"/>
      <c r="DN20" s="62"/>
      <c r="DO20" s="62"/>
      <c r="DP20" s="62"/>
      <c r="DQ20" s="62"/>
      <c r="DR20" s="62"/>
      <c r="DS20" s="62"/>
      <c r="DT20" s="62"/>
      <c r="DU20" s="62"/>
      <c r="DV20" s="62"/>
      <c r="DW20" s="62"/>
      <c r="DX20" s="62"/>
      <c r="DY20" s="62"/>
      <c r="DZ20" s="62"/>
      <c r="EA20" s="62"/>
      <c r="EB20" s="62"/>
      <c r="EC20" s="62"/>
      <c r="ED20" s="62"/>
      <c r="EE20" s="62"/>
      <c r="EF20" s="62"/>
      <c r="EG20" s="62"/>
      <c r="EH20" s="62"/>
      <c r="EI20" s="62"/>
      <c r="EJ20" s="62"/>
      <c r="EK20" s="62"/>
      <c r="EL20" s="62"/>
      <c r="EM20" s="62"/>
      <c r="EN20" s="62"/>
      <c r="EO20" s="62"/>
      <c r="EP20" s="62"/>
      <c r="EQ20" s="62"/>
      <c r="ER20" s="62"/>
      <c r="ES20" s="62"/>
      <c r="ET20" s="62"/>
      <c r="EU20" s="62"/>
      <c r="EV20" s="62"/>
      <c r="EW20" s="62"/>
      <c r="EX20" s="62"/>
      <c r="EY20" s="62"/>
      <c r="EZ20" s="62"/>
      <c r="FA20" s="62"/>
      <c r="FB20" s="62"/>
      <c r="FC20" s="62"/>
      <c r="FD20" s="62"/>
      <c r="FE20" s="62"/>
      <c r="FF20" s="62"/>
      <c r="FG20" s="62"/>
      <c r="FH20" s="62"/>
      <c r="FI20" s="62"/>
      <c r="FJ20" s="62"/>
      <c r="FK20" s="62"/>
      <c r="FL20" s="62"/>
      <c r="FM20" s="62"/>
      <c r="FN20" s="62"/>
      <c r="FO20" s="62"/>
      <c r="FP20" s="62"/>
      <c r="FQ20" s="62"/>
      <c r="FR20" s="62"/>
      <c r="FS20" s="62"/>
      <c r="FT20" s="62"/>
      <c r="FU20" s="62"/>
      <c r="FV20" s="62"/>
      <c r="FW20" s="62"/>
      <c r="FX20" s="62"/>
      <c r="FY20" s="62"/>
      <c r="FZ20" s="62"/>
      <c r="GA20" s="62"/>
      <c r="GB20" s="62"/>
      <c r="GC20" s="62"/>
    </row>
    <row r="21" ht="15.75" spans="1:185">
      <c r="A21" s="63"/>
      <c r="B21" s="32" t="s">
        <v>48</v>
      </c>
      <c r="C21" s="33" t="s">
        <v>49</v>
      </c>
      <c r="D21" s="33" t="s">
        <v>50</v>
      </c>
      <c r="E21" s="34" t="s">
        <v>51</v>
      </c>
      <c r="F21" s="34" t="s">
        <v>52</v>
      </c>
      <c r="G21" s="35" t="s">
        <v>53</v>
      </c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2"/>
      <c r="AS21" s="62"/>
      <c r="AT21" s="62"/>
      <c r="AU21" s="62"/>
      <c r="AV21" s="62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2"/>
      <c r="BH21" s="62"/>
      <c r="BI21" s="62"/>
      <c r="BJ21" s="62"/>
      <c r="BK21" s="62"/>
      <c r="BL21" s="62"/>
      <c r="BM21" s="62"/>
      <c r="BN21" s="62"/>
      <c r="BO21" s="62"/>
      <c r="BP21" s="62"/>
      <c r="BQ21" s="62"/>
      <c r="BR21" s="62"/>
      <c r="BS21" s="62"/>
      <c r="BT21" s="62"/>
      <c r="BU21" s="62"/>
      <c r="BV21" s="62"/>
      <c r="BW21" s="62"/>
      <c r="BX21" s="62"/>
      <c r="BY21" s="62"/>
      <c r="BZ21" s="62"/>
      <c r="CA21" s="62"/>
      <c r="CB21" s="62"/>
      <c r="CC21" s="62"/>
      <c r="CD21" s="62"/>
      <c r="CE21" s="62"/>
      <c r="CF21" s="62"/>
      <c r="CG21" s="62"/>
      <c r="CH21" s="62"/>
      <c r="CI21" s="62"/>
      <c r="CJ21" s="62"/>
      <c r="CK21" s="62"/>
      <c r="CL21" s="62"/>
      <c r="CM21" s="62"/>
      <c r="CN21" s="62"/>
      <c r="CO21" s="62"/>
      <c r="CP21" s="62"/>
      <c r="CQ21" s="62"/>
      <c r="CR21" s="62"/>
      <c r="CS21" s="62"/>
      <c r="CT21" s="62"/>
      <c r="CU21" s="62"/>
      <c r="CV21" s="62"/>
      <c r="CW21" s="62"/>
      <c r="CX21" s="62"/>
      <c r="CY21" s="62"/>
      <c r="CZ21" s="62"/>
      <c r="DA21" s="62"/>
      <c r="DB21" s="62"/>
      <c r="DC21" s="62"/>
      <c r="DD21" s="62"/>
      <c r="DE21" s="62"/>
      <c r="DF21" s="62"/>
      <c r="DG21" s="62"/>
      <c r="DH21" s="62"/>
      <c r="DI21" s="62"/>
      <c r="DJ21" s="62"/>
      <c r="DK21" s="62"/>
      <c r="DL21" s="62"/>
      <c r="DM21" s="62"/>
      <c r="DN21" s="62"/>
      <c r="DO21" s="62"/>
      <c r="DP21" s="62"/>
      <c r="DQ21" s="62"/>
      <c r="DR21" s="62"/>
      <c r="DS21" s="62"/>
      <c r="DT21" s="62"/>
      <c r="DU21" s="62"/>
      <c r="DV21" s="62"/>
      <c r="DW21" s="62"/>
      <c r="DX21" s="62"/>
      <c r="DY21" s="62"/>
      <c r="DZ21" s="62"/>
      <c r="EA21" s="62"/>
      <c r="EB21" s="62"/>
      <c r="EC21" s="62"/>
      <c r="ED21" s="62"/>
      <c r="EE21" s="62"/>
      <c r="EF21" s="62"/>
      <c r="EG21" s="62"/>
      <c r="EH21" s="62"/>
      <c r="EI21" s="62"/>
      <c r="EJ21" s="62"/>
      <c r="EK21" s="62"/>
      <c r="EL21" s="62"/>
      <c r="EM21" s="62"/>
      <c r="EN21" s="62"/>
      <c r="EO21" s="62"/>
      <c r="EP21" s="62"/>
      <c r="EQ21" s="62"/>
      <c r="ER21" s="62"/>
      <c r="ES21" s="62"/>
      <c r="ET21" s="62"/>
      <c r="EU21" s="62"/>
      <c r="EV21" s="62"/>
      <c r="EW21" s="62"/>
      <c r="EX21" s="62"/>
      <c r="EY21" s="62"/>
      <c r="EZ21" s="62"/>
      <c r="FA21" s="62"/>
      <c r="FB21" s="62"/>
      <c r="FC21" s="62"/>
      <c r="FD21" s="62"/>
      <c r="FE21" s="62"/>
      <c r="FF21" s="62"/>
      <c r="FG21" s="62"/>
      <c r="FH21" s="62"/>
      <c r="FI21" s="62"/>
      <c r="FJ21" s="62"/>
      <c r="FK21" s="62"/>
      <c r="FL21" s="62"/>
      <c r="FM21" s="62"/>
      <c r="FN21" s="62"/>
      <c r="FO21" s="62"/>
      <c r="FP21" s="62"/>
      <c r="FQ21" s="62"/>
      <c r="FR21" s="62"/>
      <c r="FS21" s="62"/>
      <c r="FT21" s="62"/>
      <c r="FU21" s="62"/>
      <c r="FV21" s="62"/>
      <c r="FW21" s="62"/>
      <c r="FX21" s="62"/>
      <c r="FY21" s="62"/>
      <c r="FZ21" s="62"/>
      <c r="GA21" s="62"/>
      <c r="GB21" s="62"/>
      <c r="GC21" s="62"/>
    </row>
    <row r="22" ht="36" spans="1:185">
      <c r="A22" s="36">
        <v>1</v>
      </c>
      <c r="B22" s="95" t="s">
        <v>217</v>
      </c>
      <c r="C22" s="39" t="s">
        <v>226</v>
      </c>
      <c r="D22" s="39" t="s">
        <v>219</v>
      </c>
      <c r="E22" s="40" t="s">
        <v>42</v>
      </c>
      <c r="F22" s="41"/>
      <c r="G22" s="4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2"/>
      <c r="AS22" s="62"/>
      <c r="AT22" s="62"/>
      <c r="AU22" s="62"/>
      <c r="AV22" s="62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2"/>
      <c r="BH22" s="62"/>
      <c r="BI22" s="62"/>
      <c r="BJ22" s="62"/>
      <c r="BK22" s="62"/>
      <c r="BL22" s="62"/>
      <c r="BM22" s="62"/>
      <c r="BN22" s="62"/>
      <c r="BO22" s="62"/>
      <c r="BP22" s="62"/>
      <c r="BQ22" s="62"/>
      <c r="BR22" s="62"/>
      <c r="BS22" s="62"/>
      <c r="BT22" s="62"/>
      <c r="BU22" s="62"/>
      <c r="BV22" s="62"/>
      <c r="BW22" s="62"/>
      <c r="BX22" s="62"/>
      <c r="BY22" s="62"/>
      <c r="BZ22" s="62"/>
      <c r="CA22" s="62"/>
      <c r="CB22" s="62"/>
      <c r="CC22" s="62"/>
      <c r="CD22" s="62"/>
      <c r="CE22" s="62"/>
      <c r="CF22" s="62"/>
      <c r="CG22" s="62"/>
      <c r="CH22" s="62"/>
      <c r="CI22" s="62"/>
      <c r="CJ22" s="62"/>
      <c r="CK22" s="62"/>
      <c r="CL22" s="62"/>
      <c r="CM22" s="62"/>
      <c r="CN22" s="62"/>
      <c r="CO22" s="62"/>
      <c r="CP22" s="62"/>
      <c r="CQ22" s="62"/>
      <c r="CR22" s="62"/>
      <c r="CS22" s="62"/>
      <c r="CT22" s="62"/>
      <c r="CU22" s="62"/>
      <c r="CV22" s="62"/>
      <c r="CW22" s="62"/>
      <c r="CX22" s="62"/>
      <c r="CY22" s="62"/>
      <c r="CZ22" s="62"/>
      <c r="DA22" s="62"/>
      <c r="DB22" s="62"/>
      <c r="DC22" s="62"/>
      <c r="DD22" s="62"/>
      <c r="DE22" s="62"/>
      <c r="DF22" s="62"/>
      <c r="DG22" s="62"/>
      <c r="DH22" s="62"/>
      <c r="DI22" s="62"/>
      <c r="DJ22" s="62"/>
      <c r="DK22" s="62"/>
      <c r="DL22" s="62"/>
      <c r="DM22" s="62"/>
      <c r="DN22" s="62"/>
      <c r="DO22" s="62"/>
      <c r="DP22" s="62"/>
      <c r="DQ22" s="62"/>
      <c r="DR22" s="62"/>
      <c r="DS22" s="62"/>
      <c r="DT22" s="62"/>
      <c r="DU22" s="62"/>
      <c r="DV22" s="62"/>
      <c r="DW22" s="62"/>
      <c r="DX22" s="62"/>
      <c r="DY22" s="62"/>
      <c r="DZ22" s="62"/>
      <c r="EA22" s="62"/>
      <c r="EB22" s="62"/>
      <c r="EC22" s="62"/>
      <c r="ED22" s="62"/>
      <c r="EE22" s="62"/>
      <c r="EF22" s="62"/>
      <c r="EG22" s="62"/>
      <c r="EH22" s="62"/>
      <c r="EI22" s="62"/>
      <c r="EJ22" s="62"/>
      <c r="EK22" s="62"/>
      <c r="EL22" s="62"/>
      <c r="EM22" s="62"/>
      <c r="EN22" s="62"/>
      <c r="EO22" s="62"/>
      <c r="EP22" s="62"/>
      <c r="EQ22" s="62"/>
      <c r="ER22" s="62"/>
      <c r="ES22" s="62"/>
      <c r="ET22" s="62"/>
      <c r="EU22" s="62"/>
      <c r="EV22" s="62"/>
      <c r="EW22" s="62"/>
      <c r="EX22" s="62"/>
      <c r="EY22" s="62"/>
      <c r="EZ22" s="62"/>
      <c r="FA22" s="62"/>
      <c r="FB22" s="62"/>
      <c r="FC22" s="62"/>
      <c r="FD22" s="62"/>
      <c r="FE22" s="62"/>
      <c r="FF22" s="62"/>
      <c r="FG22" s="62"/>
      <c r="FH22" s="62"/>
      <c r="FI22" s="62"/>
      <c r="FJ22" s="62"/>
      <c r="FK22" s="62"/>
      <c r="FL22" s="62"/>
      <c r="FM22" s="62"/>
      <c r="FN22" s="62"/>
      <c r="FO22" s="62"/>
      <c r="FP22" s="62"/>
      <c r="FQ22" s="62"/>
      <c r="FR22" s="62"/>
      <c r="FS22" s="62"/>
      <c r="FT22" s="62"/>
      <c r="FU22" s="62"/>
      <c r="FV22" s="62"/>
      <c r="FW22" s="62"/>
      <c r="FX22" s="62"/>
      <c r="FY22" s="62"/>
      <c r="FZ22" s="62"/>
      <c r="GA22" s="62"/>
      <c r="GB22" s="62"/>
      <c r="GC22" s="62"/>
    </row>
    <row r="23" ht="40" customHeight="1" spans="1:7">
      <c r="A23" s="36">
        <v>2</v>
      </c>
      <c r="B23" s="95"/>
      <c r="C23" s="39" t="s">
        <v>227</v>
      </c>
      <c r="D23" s="39" t="s">
        <v>228</v>
      </c>
      <c r="E23" s="40" t="s">
        <v>42</v>
      </c>
      <c r="F23" s="41"/>
      <c r="G23" s="42"/>
    </row>
    <row r="25" ht="15.75" spans="1:7">
      <c r="A25" s="63"/>
      <c r="B25" s="64" t="s">
        <v>229</v>
      </c>
      <c r="C25" s="65"/>
      <c r="D25" s="65"/>
      <c r="E25" s="65"/>
      <c r="F25" s="65"/>
      <c r="G25" s="65"/>
    </row>
    <row r="26" ht="15.75" spans="1:7">
      <c r="A26" s="63"/>
      <c r="B26" s="66" t="s">
        <v>230</v>
      </c>
      <c r="C26" s="67"/>
      <c r="D26" s="67"/>
      <c r="E26" s="67"/>
      <c r="F26" s="67"/>
      <c r="G26" s="67"/>
    </row>
    <row r="27" ht="15.75" spans="1:7">
      <c r="A27" s="63"/>
      <c r="B27" s="32" t="s">
        <v>48</v>
      </c>
      <c r="C27" s="33" t="s">
        <v>49</v>
      </c>
      <c r="D27" s="33" t="s">
        <v>50</v>
      </c>
      <c r="E27" s="34" t="s">
        <v>51</v>
      </c>
      <c r="F27" s="34" t="s">
        <v>52</v>
      </c>
      <c r="G27" s="35" t="s">
        <v>53</v>
      </c>
    </row>
    <row r="28" ht="36" spans="1:7">
      <c r="A28" s="36">
        <v>1</v>
      </c>
      <c r="B28" s="95" t="s">
        <v>231</v>
      </c>
      <c r="C28" s="39" t="s">
        <v>232</v>
      </c>
      <c r="D28" s="39" t="s">
        <v>162</v>
      </c>
      <c r="E28" s="40" t="s">
        <v>42</v>
      </c>
      <c r="F28" s="41"/>
      <c r="G28" s="42"/>
    </row>
    <row r="29" ht="42" customHeight="1" spans="1:7">
      <c r="A29" s="36">
        <v>2</v>
      </c>
      <c r="B29" s="95"/>
      <c r="C29" s="39" t="s">
        <v>233</v>
      </c>
      <c r="D29" s="39" t="s">
        <v>234</v>
      </c>
      <c r="E29" s="40" t="s">
        <v>42</v>
      </c>
      <c r="F29" s="41"/>
      <c r="G29" s="42"/>
    </row>
    <row r="31" ht="15.75" spans="1:7">
      <c r="A31" s="63"/>
      <c r="B31" s="64" t="s">
        <v>235</v>
      </c>
      <c r="C31" s="65"/>
      <c r="D31" s="65"/>
      <c r="E31" s="65"/>
      <c r="F31" s="65"/>
      <c r="G31" s="65"/>
    </row>
    <row r="32" ht="15.75" spans="1:7">
      <c r="A32" s="63"/>
      <c r="B32" s="66" t="s">
        <v>236</v>
      </c>
      <c r="C32" s="67"/>
      <c r="D32" s="67"/>
      <c r="E32" s="67"/>
      <c r="F32" s="67"/>
      <c r="G32" s="67"/>
    </row>
    <row r="33" ht="15.75" spans="1:7">
      <c r="A33" s="63"/>
      <c r="B33" s="32" t="s">
        <v>48</v>
      </c>
      <c r="C33" s="33" t="s">
        <v>49</v>
      </c>
      <c r="D33" s="33" t="s">
        <v>50</v>
      </c>
      <c r="E33" s="34" t="s">
        <v>51</v>
      </c>
      <c r="F33" s="34" t="s">
        <v>52</v>
      </c>
      <c r="G33" s="35" t="s">
        <v>53</v>
      </c>
    </row>
    <row r="34" ht="24" spans="1:7">
      <c r="A34" s="36">
        <v>1</v>
      </c>
      <c r="B34" s="95" t="s">
        <v>237</v>
      </c>
      <c r="C34" s="39" t="s">
        <v>238</v>
      </c>
      <c r="D34" s="39" t="s">
        <v>239</v>
      </c>
      <c r="E34" s="40" t="s">
        <v>42</v>
      </c>
      <c r="F34" s="41"/>
      <c r="G34" s="42"/>
    </row>
    <row r="35" ht="42" customHeight="1" spans="1:7">
      <c r="A35" s="36">
        <v>2</v>
      </c>
      <c r="B35" s="95"/>
      <c r="C35" s="39" t="s">
        <v>240</v>
      </c>
      <c r="D35" s="39" t="s">
        <v>241</v>
      </c>
      <c r="E35" s="40" t="s">
        <v>42</v>
      </c>
      <c r="F35" s="41"/>
      <c r="G35" s="42"/>
    </row>
  </sheetData>
  <mergeCells count="4">
    <mergeCell ref="B15:B17"/>
    <mergeCell ref="B22:B23"/>
    <mergeCell ref="B28:B29"/>
    <mergeCell ref="B34:B35"/>
  </mergeCells>
  <conditionalFormatting sqref="E15:E17">
    <cfRule type="cellIs" dxfId="5" priority="13" stopIfTrue="1" operator="equal">
      <formula>"待定"</formula>
    </cfRule>
    <cfRule type="cellIs" dxfId="4" priority="14" stopIfTrue="1" operator="equal">
      <formula>"通过"</formula>
    </cfRule>
    <cfRule type="cellIs" dxfId="3" priority="15" stopIfTrue="1" operator="equal">
      <formula>"失败"</formula>
    </cfRule>
    <cfRule type="cellIs" dxfId="2" priority="16" stopIfTrue="1" operator="equal">
      <formula>"阻滞"</formula>
    </cfRule>
  </conditionalFormatting>
  <conditionalFormatting sqref="E22:E23">
    <cfRule type="cellIs" dxfId="5" priority="9" stopIfTrue="1" operator="equal">
      <formula>"待定"</formula>
    </cfRule>
    <cfRule type="cellIs" dxfId="4" priority="10" stopIfTrue="1" operator="equal">
      <formula>"通过"</formula>
    </cfRule>
    <cfRule type="cellIs" dxfId="3" priority="11" stopIfTrue="1" operator="equal">
      <formula>"失败"</formula>
    </cfRule>
    <cfRule type="cellIs" dxfId="2" priority="12" stopIfTrue="1" operator="equal">
      <formula>"阻滞"</formula>
    </cfRule>
  </conditionalFormatting>
  <conditionalFormatting sqref="E28:E29">
    <cfRule type="cellIs" dxfId="5" priority="5" stopIfTrue="1" operator="equal">
      <formula>"待定"</formula>
    </cfRule>
    <cfRule type="cellIs" dxfId="4" priority="6" stopIfTrue="1" operator="equal">
      <formula>"通过"</formula>
    </cfRule>
    <cfRule type="cellIs" dxfId="3" priority="7" stopIfTrue="1" operator="equal">
      <formula>"失败"</formula>
    </cfRule>
    <cfRule type="cellIs" dxfId="2" priority="8" stopIfTrue="1" operator="equal">
      <formula>"阻滞"</formula>
    </cfRule>
  </conditionalFormatting>
  <conditionalFormatting sqref="E34:E35">
    <cfRule type="cellIs" dxfId="5" priority="1" stopIfTrue="1" operator="equal">
      <formula>"待定"</formula>
    </cfRule>
    <cfRule type="cellIs" dxfId="4" priority="2" stopIfTrue="1" operator="equal">
      <formula>"通过"</formula>
    </cfRule>
    <cfRule type="cellIs" dxfId="3" priority="3" stopIfTrue="1" operator="equal">
      <formula>"失败"</formula>
    </cfRule>
    <cfRule type="cellIs" dxfId="2" priority="4" stopIfTrue="1" operator="equal">
      <formula>"阻滞"</formula>
    </cfRule>
  </conditionalFormatting>
  <dataValidations count="2">
    <dataValidation showInputMessage="1" showErrorMessage="1" sqref="F14:F17 F21:F23 F27:F29 F33:F35"/>
    <dataValidation type="list" showInputMessage="1" showErrorMessage="1" sqref="E15:E17 E22:E23 E28:E29 E34:E35">
      <formula1>"通过,失败,阻滞,待定,未测试"</formula1>
    </dataValidation>
  </dataValidation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36"/>
  <sheetViews>
    <sheetView topLeftCell="A9" workbookViewId="0">
      <selection activeCell="N4" sqref="N4:BM11"/>
    </sheetView>
  </sheetViews>
  <sheetFormatPr defaultColWidth="9" defaultRowHeight="13.5"/>
  <cols>
    <col min="2" max="2" width="42.125" customWidth="1"/>
    <col min="3" max="3" width="26.5" customWidth="1"/>
    <col min="4" max="4" width="22.5" customWidth="1"/>
    <col min="5" max="5" width="11.125" customWidth="1"/>
  </cols>
  <sheetData>
    <row r="1" ht="15.75" spans="1:7">
      <c r="A1" s="63"/>
      <c r="B1" s="64" t="s">
        <v>242</v>
      </c>
      <c r="C1" s="65"/>
      <c r="D1" s="65"/>
      <c r="E1" s="65"/>
      <c r="F1" s="65"/>
      <c r="G1" s="47"/>
    </row>
    <row r="2" ht="15.75" spans="1:7">
      <c r="A2" s="63"/>
      <c r="B2" s="66" t="s">
        <v>243</v>
      </c>
      <c r="C2" s="67"/>
      <c r="D2" s="67"/>
      <c r="E2" s="67"/>
      <c r="F2" s="67"/>
      <c r="G2" s="51"/>
    </row>
    <row r="3" ht="15.75" spans="1:7">
      <c r="A3" s="63"/>
      <c r="B3" s="32" t="s">
        <v>48</v>
      </c>
      <c r="C3" s="33" t="s">
        <v>49</v>
      </c>
      <c r="D3" s="33" t="s">
        <v>50</v>
      </c>
      <c r="E3" s="34" t="s">
        <v>51</v>
      </c>
      <c r="F3" s="34" t="s">
        <v>52</v>
      </c>
      <c r="G3" s="68" t="s">
        <v>53</v>
      </c>
    </row>
    <row r="4" spans="1:65">
      <c r="A4" s="69" t="s">
        <v>244</v>
      </c>
      <c r="B4" s="39" t="s">
        <v>245</v>
      </c>
      <c r="C4" s="62" t="s">
        <v>246</v>
      </c>
      <c r="D4" s="62" t="s">
        <v>247</v>
      </c>
      <c r="E4" s="40" t="s">
        <v>42</v>
      </c>
      <c r="F4" s="41"/>
      <c r="G4" s="70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2"/>
      <c r="BB4" s="62"/>
      <c r="BC4" s="62"/>
      <c r="BD4" s="62"/>
      <c r="BE4" s="62"/>
      <c r="BF4" s="62"/>
      <c r="BG4" s="62"/>
      <c r="BH4" s="62"/>
      <c r="BI4" s="62"/>
      <c r="BJ4" s="62"/>
      <c r="BK4" s="62"/>
      <c r="BL4" s="62"/>
      <c r="BM4" s="62"/>
    </row>
    <row r="5" ht="27" spans="1:65">
      <c r="A5" s="69"/>
      <c r="B5" s="39" t="s">
        <v>248</v>
      </c>
      <c r="C5" s="71" t="s">
        <v>249</v>
      </c>
      <c r="D5" s="62" t="s">
        <v>250</v>
      </c>
      <c r="E5" s="40" t="s">
        <v>42</v>
      </c>
      <c r="F5" s="41"/>
      <c r="G5" s="70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2"/>
      <c r="BB5" s="62"/>
      <c r="BC5" s="62"/>
      <c r="BD5" s="62"/>
      <c r="BE5" s="62"/>
      <c r="BF5" s="62"/>
      <c r="BG5" s="62"/>
      <c r="BH5" s="62"/>
      <c r="BI5" s="62"/>
      <c r="BJ5" s="62"/>
      <c r="BK5" s="62"/>
      <c r="BL5" s="62"/>
      <c r="BM5" s="62"/>
    </row>
    <row r="6" spans="1:65">
      <c r="A6" s="69"/>
      <c r="B6" s="39" t="s">
        <v>251</v>
      </c>
      <c r="C6" s="62" t="s">
        <v>252</v>
      </c>
      <c r="D6" s="62" t="s">
        <v>253</v>
      </c>
      <c r="E6" s="40" t="s">
        <v>42</v>
      </c>
      <c r="F6" s="62"/>
      <c r="G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</row>
    <row r="7" spans="1:65">
      <c r="A7" s="69"/>
      <c r="B7" s="39" t="s">
        <v>254</v>
      </c>
      <c r="C7" s="62" t="s">
        <v>255</v>
      </c>
      <c r="D7" s="62" t="s">
        <v>253</v>
      </c>
      <c r="E7" s="40" t="s">
        <v>42</v>
      </c>
      <c r="F7" s="62"/>
      <c r="G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</row>
    <row r="8" ht="40.5" spans="1:65">
      <c r="A8" s="69"/>
      <c r="B8" s="39" t="s">
        <v>256</v>
      </c>
      <c r="C8" s="62" t="s">
        <v>257</v>
      </c>
      <c r="D8" s="71" t="s">
        <v>258</v>
      </c>
      <c r="E8" s="40" t="s">
        <v>42</v>
      </c>
      <c r="F8" s="62"/>
      <c r="G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</row>
    <row r="9" ht="40.5" spans="1:65">
      <c r="A9" s="69"/>
      <c r="B9" s="39" t="s">
        <v>259</v>
      </c>
      <c r="C9" s="62" t="s">
        <v>260</v>
      </c>
      <c r="D9" s="71" t="s">
        <v>258</v>
      </c>
      <c r="E9" s="40" t="s">
        <v>42</v>
      </c>
      <c r="F9" s="62"/>
      <c r="G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</row>
    <row r="10" ht="40.5" spans="1:65">
      <c r="A10" s="69"/>
      <c r="B10" s="39" t="s">
        <v>261</v>
      </c>
      <c r="C10" s="62" t="s">
        <v>262</v>
      </c>
      <c r="D10" s="71" t="s">
        <v>258</v>
      </c>
      <c r="E10" s="40" t="s">
        <v>42</v>
      </c>
      <c r="F10" s="62"/>
      <c r="G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</row>
    <row r="11" spans="1:65">
      <c r="A11" s="72" t="s">
        <v>263</v>
      </c>
      <c r="B11" s="39" t="s">
        <v>264</v>
      </c>
      <c r="C11" s="62" t="s">
        <v>246</v>
      </c>
      <c r="D11" s="62" t="s">
        <v>265</v>
      </c>
      <c r="E11" s="40" t="s">
        <v>42</v>
      </c>
      <c r="F11" s="62"/>
      <c r="G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</row>
    <row r="12" ht="27" spans="1:7">
      <c r="A12" s="72"/>
      <c r="B12" s="39" t="s">
        <v>266</v>
      </c>
      <c r="C12" s="71" t="s">
        <v>249</v>
      </c>
      <c r="D12" s="62" t="s">
        <v>250</v>
      </c>
      <c r="E12" s="40" t="s">
        <v>42</v>
      </c>
      <c r="F12" s="62"/>
      <c r="G12" s="62"/>
    </row>
    <row r="13" spans="1:7">
      <c r="A13" s="72"/>
      <c r="B13" s="39" t="s">
        <v>267</v>
      </c>
      <c r="C13" s="62" t="s">
        <v>268</v>
      </c>
      <c r="D13" s="62" t="s">
        <v>253</v>
      </c>
      <c r="E13" s="40" t="s">
        <v>42</v>
      </c>
      <c r="F13" s="62"/>
      <c r="G13" s="62"/>
    </row>
    <row r="14" spans="1:7">
      <c r="A14" s="72"/>
      <c r="B14" s="39" t="s">
        <v>269</v>
      </c>
      <c r="C14" s="62" t="s">
        <v>270</v>
      </c>
      <c r="D14" s="62" t="s">
        <v>253</v>
      </c>
      <c r="E14" s="40" t="s">
        <v>42</v>
      </c>
      <c r="F14" s="62"/>
      <c r="G14" s="62"/>
    </row>
    <row r="15" ht="40.5" spans="1:7">
      <c r="A15" s="72"/>
      <c r="B15" s="39" t="s">
        <v>271</v>
      </c>
      <c r="C15" s="62" t="s">
        <v>257</v>
      </c>
      <c r="D15" s="71" t="s">
        <v>258</v>
      </c>
      <c r="E15" s="40" t="s">
        <v>42</v>
      </c>
      <c r="F15" s="62"/>
      <c r="G15" s="62"/>
    </row>
    <row r="16" ht="40.5" spans="1:7">
      <c r="A16" s="72"/>
      <c r="B16" s="39" t="s">
        <v>272</v>
      </c>
      <c r="C16" s="62" t="s">
        <v>260</v>
      </c>
      <c r="D16" s="71" t="s">
        <v>258</v>
      </c>
      <c r="E16" s="40" t="s">
        <v>42</v>
      </c>
      <c r="F16" s="62"/>
      <c r="G16" s="62"/>
    </row>
    <row r="17" ht="40.5" spans="1:7">
      <c r="A17" s="72"/>
      <c r="B17" s="39" t="s">
        <v>273</v>
      </c>
      <c r="C17" s="62" t="s">
        <v>262</v>
      </c>
      <c r="D17" s="71" t="s">
        <v>258</v>
      </c>
      <c r="E17" s="40" t="s">
        <v>42</v>
      </c>
      <c r="F17" s="62"/>
      <c r="G17" s="62"/>
    </row>
    <row r="18" spans="1:7">
      <c r="A18" s="72" t="s">
        <v>274</v>
      </c>
      <c r="B18" s="39" t="s">
        <v>275</v>
      </c>
      <c r="C18" s="62" t="s">
        <v>246</v>
      </c>
      <c r="D18" s="62" t="s">
        <v>276</v>
      </c>
      <c r="E18" s="40" t="s">
        <v>42</v>
      </c>
      <c r="F18" s="62"/>
      <c r="G18" s="62"/>
    </row>
    <row r="19" spans="1:7">
      <c r="A19" s="72"/>
      <c r="B19" s="39" t="s">
        <v>277</v>
      </c>
      <c r="C19" s="62" t="s">
        <v>278</v>
      </c>
      <c r="D19" s="62" t="s">
        <v>250</v>
      </c>
      <c r="E19" s="40" t="s">
        <v>42</v>
      </c>
      <c r="F19" s="62"/>
      <c r="G19" s="62"/>
    </row>
    <row r="20" ht="27" spans="1:7">
      <c r="A20" s="72"/>
      <c r="B20" s="39" t="s">
        <v>279</v>
      </c>
      <c r="C20" s="62" t="s">
        <v>280</v>
      </c>
      <c r="D20" s="71" t="s">
        <v>281</v>
      </c>
      <c r="E20" s="40" t="s">
        <v>42</v>
      </c>
      <c r="F20" s="62"/>
      <c r="G20" s="62"/>
    </row>
    <row r="21" ht="27" spans="1:7">
      <c r="A21" s="72"/>
      <c r="B21" s="39" t="s">
        <v>282</v>
      </c>
      <c r="C21" s="62" t="s">
        <v>283</v>
      </c>
      <c r="D21" s="71" t="s">
        <v>281</v>
      </c>
      <c r="E21" s="40" t="s">
        <v>42</v>
      </c>
      <c r="F21" s="62"/>
      <c r="G21" s="62"/>
    </row>
    <row r="22" ht="27" spans="1:7">
      <c r="A22" s="72"/>
      <c r="B22" s="39" t="s">
        <v>284</v>
      </c>
      <c r="C22" s="62" t="s">
        <v>285</v>
      </c>
      <c r="D22" s="71" t="s">
        <v>281</v>
      </c>
      <c r="E22" s="40" t="s">
        <v>42</v>
      </c>
      <c r="F22" s="62"/>
      <c r="G22" s="62"/>
    </row>
    <row r="23" ht="27" spans="1:7">
      <c r="A23" s="72"/>
      <c r="B23" s="39" t="s">
        <v>286</v>
      </c>
      <c r="C23" s="62" t="s">
        <v>287</v>
      </c>
      <c r="D23" s="71" t="s">
        <v>281</v>
      </c>
      <c r="E23" s="40" t="s">
        <v>42</v>
      </c>
      <c r="F23" s="62"/>
      <c r="G23" s="62"/>
    </row>
    <row r="24" ht="27" spans="1:7">
      <c r="A24" s="72"/>
      <c r="B24" s="39" t="s">
        <v>288</v>
      </c>
      <c r="C24" s="62" t="s">
        <v>289</v>
      </c>
      <c r="D24" s="71" t="s">
        <v>281</v>
      </c>
      <c r="E24" s="40" t="s">
        <v>42</v>
      </c>
      <c r="F24" s="62"/>
      <c r="G24" s="62"/>
    </row>
    <row r="25" spans="1:7">
      <c r="A25" s="72" t="s">
        <v>290</v>
      </c>
      <c r="B25" s="39" t="s">
        <v>291</v>
      </c>
      <c r="C25" s="62" t="s">
        <v>292</v>
      </c>
      <c r="D25" s="62" t="s">
        <v>293</v>
      </c>
      <c r="E25" s="40" t="s">
        <v>42</v>
      </c>
      <c r="F25" s="62"/>
      <c r="G25" s="62"/>
    </row>
    <row r="26" spans="1:7">
      <c r="A26" s="72"/>
      <c r="B26" s="39" t="s">
        <v>294</v>
      </c>
      <c r="C26" s="62" t="s">
        <v>295</v>
      </c>
      <c r="D26" s="62" t="s">
        <v>250</v>
      </c>
      <c r="E26" s="40" t="s">
        <v>42</v>
      </c>
      <c r="F26" s="62"/>
      <c r="G26" s="62"/>
    </row>
    <row r="27" spans="1:7">
      <c r="A27" s="72"/>
      <c r="B27" s="39" t="s">
        <v>296</v>
      </c>
      <c r="C27" s="62" t="s">
        <v>297</v>
      </c>
      <c r="D27" s="62" t="s">
        <v>250</v>
      </c>
      <c r="E27" s="40" t="s">
        <v>42</v>
      </c>
      <c r="F27" s="62"/>
      <c r="G27" s="62"/>
    </row>
    <row r="28" spans="1:7">
      <c r="A28" s="73" t="s">
        <v>298</v>
      </c>
      <c r="B28" s="39" t="s">
        <v>299</v>
      </c>
      <c r="C28" s="62" t="s">
        <v>300</v>
      </c>
      <c r="D28" s="62" t="s">
        <v>250</v>
      </c>
      <c r="E28" s="40" t="s">
        <v>42</v>
      </c>
      <c r="F28" s="62"/>
      <c r="G28" s="62"/>
    </row>
    <row r="29" spans="1:7">
      <c r="A29" s="74"/>
      <c r="B29" s="39" t="s">
        <v>301</v>
      </c>
      <c r="C29" s="62" t="s">
        <v>302</v>
      </c>
      <c r="D29" s="62" t="s">
        <v>303</v>
      </c>
      <c r="E29" s="40" t="s">
        <v>42</v>
      </c>
      <c r="F29" s="62"/>
      <c r="G29" s="62"/>
    </row>
    <row r="30" spans="1:7">
      <c r="A30" s="75"/>
      <c r="B30" s="39" t="s">
        <v>301</v>
      </c>
      <c r="C30" s="62" t="s">
        <v>304</v>
      </c>
      <c r="D30" s="62" t="s">
        <v>303</v>
      </c>
      <c r="E30" s="40" t="s">
        <v>42</v>
      </c>
      <c r="F30" s="62"/>
      <c r="G30" s="62"/>
    </row>
    <row r="31" spans="1:7">
      <c r="A31" s="73" t="s">
        <v>305</v>
      </c>
      <c r="B31" s="39" t="s">
        <v>306</v>
      </c>
      <c r="C31" s="62" t="s">
        <v>307</v>
      </c>
      <c r="D31" s="62" t="s">
        <v>250</v>
      </c>
      <c r="E31" s="40" t="s">
        <v>42</v>
      </c>
      <c r="F31" s="62"/>
      <c r="G31" s="62"/>
    </row>
    <row r="32" spans="1:7">
      <c r="A32" s="74"/>
      <c r="B32" s="39" t="s">
        <v>308</v>
      </c>
      <c r="C32" s="62" t="s">
        <v>309</v>
      </c>
      <c r="D32" s="62" t="s">
        <v>303</v>
      </c>
      <c r="E32" s="40" t="s">
        <v>42</v>
      </c>
      <c r="F32" s="62"/>
      <c r="G32" s="62"/>
    </row>
    <row r="33" spans="1:7">
      <c r="A33" s="75"/>
      <c r="B33" s="39" t="s">
        <v>310</v>
      </c>
      <c r="C33" s="62" t="s">
        <v>304</v>
      </c>
      <c r="D33" s="62" t="s">
        <v>303</v>
      </c>
      <c r="E33" s="40" t="s">
        <v>42</v>
      </c>
      <c r="F33" s="62"/>
      <c r="G33" s="62"/>
    </row>
    <row r="34" spans="1:7">
      <c r="A34" s="76" t="s">
        <v>311</v>
      </c>
      <c r="B34" s="77" t="s">
        <v>310</v>
      </c>
      <c r="C34" s="62" t="s">
        <v>312</v>
      </c>
      <c r="D34" s="62" t="s">
        <v>250</v>
      </c>
      <c r="E34" s="40" t="s">
        <v>42</v>
      </c>
      <c r="F34" s="62"/>
      <c r="G34" s="62"/>
    </row>
    <row r="35" spans="1:7">
      <c r="A35" s="78"/>
      <c r="B35" s="79" t="s">
        <v>313</v>
      </c>
      <c r="C35" s="80" t="s">
        <v>314</v>
      </c>
      <c r="D35" s="80" t="s">
        <v>303</v>
      </c>
      <c r="E35" s="40" t="s">
        <v>42</v>
      </c>
      <c r="F35" s="80"/>
      <c r="G35" s="80"/>
    </row>
    <row r="36" s="62" customFormat="1" spans="1:14">
      <c r="A36" s="72"/>
      <c r="B36" s="79" t="s">
        <v>315</v>
      </c>
      <c r="C36" s="62" t="s">
        <v>304</v>
      </c>
      <c r="D36" s="62" t="s">
        <v>303</v>
      </c>
      <c r="E36" s="40" t="s">
        <v>42</v>
      </c>
      <c r="H36" s="81"/>
      <c r="I36" s="81"/>
      <c r="J36" s="81"/>
      <c r="K36" s="81"/>
      <c r="L36" s="81"/>
      <c r="M36" s="81"/>
      <c r="N36" s="82"/>
    </row>
  </sheetData>
  <mergeCells count="7">
    <mergeCell ref="A4:A10"/>
    <mergeCell ref="A11:A17"/>
    <mergeCell ref="A18:A24"/>
    <mergeCell ref="A25:A27"/>
    <mergeCell ref="A28:A30"/>
    <mergeCell ref="A31:A33"/>
    <mergeCell ref="A34:A36"/>
  </mergeCells>
  <conditionalFormatting sqref="E4:E36">
    <cfRule type="cellIs" dxfId="5" priority="1" stopIfTrue="1" operator="equal">
      <formula>"待定"</formula>
    </cfRule>
    <cfRule type="cellIs" dxfId="4" priority="2" stopIfTrue="1" operator="equal">
      <formula>"通过"</formula>
    </cfRule>
    <cfRule type="cellIs" dxfId="3" priority="3" stopIfTrue="1" operator="equal">
      <formula>"失败"</formula>
    </cfRule>
    <cfRule type="cellIs" dxfId="2" priority="4" stopIfTrue="1" operator="equal">
      <formula>"阻滞"</formula>
    </cfRule>
  </conditionalFormatting>
  <dataValidations count="2">
    <dataValidation showInputMessage="1" showErrorMessage="1" sqref="F3:F5"/>
    <dataValidation type="list" showInputMessage="1" showErrorMessage="1" sqref="E4 E31 E5:E23 E24:E28 E29:E30 E32:E36">
      <formula1>"通过,失败,阻滞,待定,未测试"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selection activeCell="B14" sqref="B14"/>
    </sheetView>
  </sheetViews>
  <sheetFormatPr defaultColWidth="9" defaultRowHeight="14.25" outlineLevelRow="1" outlineLevelCol="3"/>
  <cols>
    <col min="1" max="1" width="11.375" style="55" customWidth="1"/>
    <col min="2" max="2" width="71.125" style="55" customWidth="1"/>
    <col min="3" max="3" width="49.625" style="55" customWidth="1"/>
    <col min="4" max="16384" width="9" style="55"/>
  </cols>
  <sheetData>
    <row r="1" s="55" customFormat="1" ht="18" customHeight="1" spans="1:4">
      <c r="A1" s="56" t="s">
        <v>316</v>
      </c>
      <c r="B1" s="57"/>
      <c r="C1" s="58"/>
      <c r="D1" s="59"/>
    </row>
    <row r="2" s="55" customFormat="1" ht="15.75" spans="1:4">
      <c r="A2" s="60" t="s">
        <v>317</v>
      </c>
      <c r="B2" s="60" t="s">
        <v>318</v>
      </c>
      <c r="C2" s="61" t="s">
        <v>52</v>
      </c>
      <c r="D2" s="59"/>
    </row>
  </sheetData>
  <mergeCells count="1">
    <mergeCell ref="A1:C1"/>
  </mergeCell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U30"/>
  <sheetViews>
    <sheetView workbookViewId="0">
      <selection activeCell="F7" sqref="F7"/>
    </sheetView>
  </sheetViews>
  <sheetFormatPr defaultColWidth="9" defaultRowHeight="15"/>
  <cols>
    <col min="1" max="1" width="2.375" style="4" customWidth="1"/>
    <col min="2" max="2" width="25.5" style="1" customWidth="1"/>
    <col min="3" max="3" width="34.5" style="1" customWidth="1"/>
    <col min="4" max="4" width="25.375" style="1" customWidth="1"/>
    <col min="5" max="5" width="14.125" style="1" customWidth="1"/>
    <col min="6" max="6" width="38.625" style="1" customWidth="1"/>
    <col min="7" max="7" width="14.75" style="1" customWidth="1"/>
    <col min="8" max="48" width="9" style="5"/>
    <col min="49" max="16384" width="9" style="1"/>
  </cols>
  <sheetData>
    <row r="1" s="1" customFormat="1" ht="19.5" spans="1:48">
      <c r="A1" s="4"/>
      <c r="B1" s="6" t="s">
        <v>36</v>
      </c>
      <c r="C1" s="7"/>
      <c r="D1" s="7"/>
      <c r="E1" s="8"/>
      <c r="F1" s="9"/>
      <c r="G1" s="9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</row>
    <row r="2" s="1" customFormat="1" spans="1:48">
      <c r="A2" s="4"/>
      <c r="B2" s="10"/>
      <c r="C2" s="9"/>
      <c r="D2" s="11"/>
      <c r="E2" s="11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</row>
    <row r="3" s="1" customFormat="1" ht="25.5" customHeight="1" spans="1:48">
      <c r="A3" s="4"/>
      <c r="B3" s="12" t="s">
        <v>319</v>
      </c>
      <c r="C3" s="13" t="s">
        <v>38</v>
      </c>
      <c r="D3" s="11"/>
      <c r="E3" s="11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</row>
    <row r="4" s="1" customFormat="1" spans="1:48">
      <c r="A4" s="4"/>
      <c r="B4" s="14" t="s">
        <v>39</v>
      </c>
      <c r="C4" s="15">
        <f>COUNTIF(E:E,B4)</f>
        <v>1</v>
      </c>
      <c r="D4" s="16"/>
      <c r="E4" s="11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</row>
    <row r="5" s="1" customFormat="1" spans="1:48">
      <c r="A5" s="4"/>
      <c r="B5" s="17" t="s">
        <v>40</v>
      </c>
      <c r="C5" s="15">
        <f>COUNTIF(E:E,B5)</f>
        <v>1</v>
      </c>
      <c r="D5" s="11"/>
      <c r="E5" s="11"/>
      <c r="F5" s="18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</row>
    <row r="6" s="1" customFormat="1" spans="1:48">
      <c r="A6" s="4"/>
      <c r="B6" s="19" t="s">
        <v>41</v>
      </c>
      <c r="C6" s="15">
        <f>COUNTIF(E:E,B6)</f>
        <v>1</v>
      </c>
      <c r="D6" s="11"/>
      <c r="E6" s="11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</row>
    <row r="7" s="1" customFormat="1" spans="1:48">
      <c r="A7" s="4"/>
      <c r="B7" s="20" t="s">
        <v>42</v>
      </c>
      <c r="C7" s="15">
        <f>COUNTIF(E:E,B7)</f>
        <v>8</v>
      </c>
      <c r="D7" s="11"/>
      <c r="E7" s="11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</row>
    <row r="8" s="1" customFormat="1" spans="1:48">
      <c r="A8" s="4"/>
      <c r="B8" s="21" t="s">
        <v>43</v>
      </c>
      <c r="C8" s="15">
        <f>COUNTIF(E:E,B8)</f>
        <v>1</v>
      </c>
      <c r="D8" s="11"/>
      <c r="E8" s="11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</row>
    <row r="9" s="1" customFormat="1" spans="1:48">
      <c r="A9" s="4"/>
      <c r="B9" s="13" t="s">
        <v>44</v>
      </c>
      <c r="C9" s="15">
        <f>SUM(C4:C7)</f>
        <v>11</v>
      </c>
      <c r="D9" s="11"/>
      <c r="E9" s="11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</row>
    <row r="10" s="1" customFormat="1" spans="1:48">
      <c r="A10" s="4"/>
      <c r="B10" s="22" t="s">
        <v>45</v>
      </c>
      <c r="C10" s="15">
        <f>SUM(C4:C8)</f>
        <v>12</v>
      </c>
      <c r="D10" s="11"/>
      <c r="E10" s="11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</row>
    <row r="11" s="1" customFormat="1" spans="1:255">
      <c r="A11" s="4"/>
      <c r="B11" s="10"/>
      <c r="C11" s="10"/>
      <c r="D11" s="9"/>
      <c r="E11" s="11"/>
      <c r="F11" s="11"/>
      <c r="G11" s="9"/>
      <c r="H11" s="10"/>
      <c r="I11" s="10"/>
      <c r="J11" s="9"/>
      <c r="K11" s="11"/>
      <c r="L11" s="11"/>
      <c r="M11" s="9"/>
      <c r="N11" s="9"/>
      <c r="O11" s="10"/>
      <c r="P11" s="10"/>
      <c r="Q11" s="10"/>
      <c r="R11" s="9"/>
      <c r="S11" s="11"/>
      <c r="T11" s="11"/>
      <c r="U11" s="9"/>
      <c r="V11" s="9"/>
      <c r="W11" s="10"/>
      <c r="X11" s="10"/>
      <c r="Y11" s="10"/>
      <c r="Z11" s="9"/>
      <c r="AA11" s="11"/>
      <c r="AB11" s="11"/>
      <c r="AC11" s="9"/>
      <c r="AD11" s="9"/>
      <c r="AE11" s="10"/>
      <c r="AF11" s="10"/>
      <c r="AG11" s="10"/>
      <c r="AH11" s="9"/>
      <c r="AI11" s="11"/>
      <c r="AJ11" s="11"/>
      <c r="AK11" s="9"/>
      <c r="AL11" s="9"/>
      <c r="AM11" s="10"/>
      <c r="AN11" s="10"/>
      <c r="AO11" s="10"/>
      <c r="AP11" s="9"/>
      <c r="AQ11" s="11"/>
      <c r="AR11" s="11"/>
      <c r="AS11" s="9"/>
      <c r="AT11" s="9"/>
      <c r="AU11" s="10"/>
      <c r="AV11" s="10"/>
      <c r="AW11" s="10"/>
      <c r="AX11" s="9"/>
      <c r="AY11" s="11"/>
      <c r="AZ11" s="11"/>
      <c r="BA11" s="9"/>
      <c r="BB11" s="9"/>
      <c r="BC11" s="10"/>
      <c r="BD11" s="10"/>
      <c r="BE11" s="10"/>
      <c r="BF11" s="9"/>
      <c r="BG11" s="11"/>
      <c r="BH11" s="11"/>
      <c r="BI11" s="9"/>
      <c r="BJ11" s="9"/>
      <c r="BK11" s="10"/>
      <c r="BL11" s="10"/>
      <c r="BM11" s="10"/>
      <c r="BN11" s="9"/>
      <c r="BO11" s="11"/>
      <c r="BP11" s="11"/>
      <c r="BQ11" s="9"/>
      <c r="BR11" s="9"/>
      <c r="BS11" s="10"/>
      <c r="BT11" s="10"/>
      <c r="BU11" s="10"/>
      <c r="BV11" s="9"/>
      <c r="BW11" s="11"/>
      <c r="BX11" s="11"/>
      <c r="BY11" s="9"/>
      <c r="BZ11" s="9"/>
      <c r="CA11" s="10"/>
      <c r="CB11" s="10"/>
      <c r="CC11" s="10"/>
      <c r="CD11" s="9"/>
      <c r="CE11" s="11"/>
      <c r="CF11" s="11"/>
      <c r="CG11" s="9"/>
      <c r="CH11" s="9"/>
      <c r="CI11" s="10"/>
      <c r="CJ11" s="10"/>
      <c r="CK11" s="10"/>
      <c r="CL11" s="9"/>
      <c r="CM11" s="11"/>
      <c r="CN11" s="11"/>
      <c r="CO11" s="9"/>
      <c r="CP11" s="9"/>
      <c r="CQ11" s="10"/>
      <c r="CR11" s="10"/>
      <c r="CS11" s="10"/>
      <c r="CT11" s="9"/>
      <c r="CU11" s="11"/>
      <c r="CV11" s="11"/>
      <c r="CW11" s="9"/>
      <c r="CX11" s="9"/>
      <c r="CY11" s="10"/>
      <c r="CZ11" s="10"/>
      <c r="DA11" s="10"/>
      <c r="DB11" s="9"/>
      <c r="DC11" s="11"/>
      <c r="DD11" s="11"/>
      <c r="DE11" s="9"/>
      <c r="DF11" s="9"/>
      <c r="DG11" s="10"/>
      <c r="DH11" s="10"/>
      <c r="DI11" s="10"/>
      <c r="DJ11" s="9"/>
      <c r="DK11" s="11"/>
      <c r="DL11" s="11"/>
      <c r="DM11" s="9"/>
      <c r="DN11" s="9"/>
      <c r="DO11" s="10"/>
      <c r="DP11" s="10"/>
      <c r="DQ11" s="10"/>
      <c r="DR11" s="9"/>
      <c r="DS11" s="11"/>
      <c r="DT11" s="11"/>
      <c r="DU11" s="9"/>
      <c r="DV11" s="9"/>
      <c r="DW11" s="10"/>
      <c r="DX11" s="10"/>
      <c r="DY11" s="10"/>
      <c r="DZ11" s="9"/>
      <c r="EA11" s="11"/>
      <c r="EB11" s="11"/>
      <c r="EC11" s="9"/>
      <c r="ED11" s="9"/>
      <c r="EE11" s="10"/>
      <c r="EF11" s="10"/>
      <c r="EG11" s="10"/>
      <c r="EH11" s="9"/>
      <c r="EI11" s="11"/>
      <c r="EJ11" s="11"/>
      <c r="EK11" s="9"/>
      <c r="EL11" s="9"/>
      <c r="EM11" s="10"/>
      <c r="EN11" s="10"/>
      <c r="EO11" s="10"/>
      <c r="EP11" s="9"/>
      <c r="EQ11" s="11"/>
      <c r="ER11" s="11"/>
      <c r="ES11" s="9"/>
      <c r="ET11" s="9"/>
      <c r="EU11" s="10"/>
      <c r="EV11" s="10"/>
      <c r="EW11" s="10"/>
      <c r="EX11" s="9"/>
      <c r="EY11" s="11"/>
      <c r="EZ11" s="11"/>
      <c r="FA11" s="9"/>
      <c r="FB11" s="9"/>
      <c r="FC11" s="10"/>
      <c r="FD11" s="10"/>
      <c r="FE11" s="10"/>
      <c r="FF11" s="9"/>
      <c r="FG11" s="11"/>
      <c r="FH11" s="11"/>
      <c r="FI11" s="9"/>
      <c r="FJ11" s="9"/>
      <c r="FK11" s="10"/>
      <c r="FL11" s="10"/>
      <c r="FM11" s="10"/>
      <c r="FN11" s="9"/>
      <c r="FO11" s="11"/>
      <c r="FP11" s="11"/>
      <c r="FQ11" s="9"/>
      <c r="FR11" s="9"/>
      <c r="FS11" s="10"/>
      <c r="FT11" s="10"/>
      <c r="FU11" s="10"/>
      <c r="FV11" s="9"/>
      <c r="FW11" s="11"/>
      <c r="FX11" s="11"/>
      <c r="FY11" s="9"/>
      <c r="FZ11" s="9"/>
      <c r="GA11" s="10"/>
      <c r="GB11" s="10"/>
      <c r="GC11" s="10"/>
      <c r="GD11" s="9"/>
      <c r="GE11" s="11"/>
      <c r="GF11" s="11"/>
      <c r="GG11" s="9"/>
      <c r="GH11" s="9"/>
      <c r="GI11" s="10"/>
      <c r="GJ11" s="10"/>
      <c r="GK11" s="10"/>
      <c r="GL11" s="9"/>
      <c r="GM11" s="11"/>
      <c r="GN11" s="11"/>
      <c r="GO11" s="9"/>
      <c r="GP11" s="9"/>
      <c r="GQ11" s="10"/>
      <c r="GR11" s="10"/>
      <c r="GS11" s="10"/>
      <c r="GT11" s="9"/>
      <c r="GU11" s="11"/>
      <c r="GV11" s="11"/>
      <c r="GW11" s="9"/>
      <c r="GX11" s="9"/>
      <c r="GY11" s="10"/>
      <c r="GZ11" s="10"/>
      <c r="HA11" s="10"/>
      <c r="HB11" s="9"/>
      <c r="HC11" s="11"/>
      <c r="HD11" s="11"/>
      <c r="HE11" s="9"/>
      <c r="HF11" s="9"/>
      <c r="HG11" s="10"/>
      <c r="HH11" s="10"/>
      <c r="HI11" s="10"/>
      <c r="HJ11" s="9"/>
      <c r="HK11" s="11"/>
      <c r="HL11" s="11"/>
      <c r="HM11" s="9"/>
      <c r="HN11" s="9"/>
      <c r="HO11" s="10"/>
      <c r="HP11" s="10"/>
      <c r="HQ11" s="10"/>
      <c r="HR11" s="9"/>
      <c r="HS11" s="11"/>
      <c r="HT11" s="11"/>
      <c r="HU11" s="9"/>
      <c r="HV11" s="9"/>
      <c r="HW11" s="10"/>
      <c r="HX11" s="10"/>
      <c r="HY11" s="10"/>
      <c r="HZ11" s="9"/>
      <c r="IA11" s="11"/>
      <c r="IB11" s="11"/>
      <c r="IC11" s="9"/>
      <c r="ID11" s="9"/>
      <c r="IE11" s="10"/>
      <c r="IF11" s="10"/>
      <c r="IG11" s="10"/>
      <c r="IH11" s="9"/>
      <c r="II11" s="11"/>
      <c r="IJ11" s="11"/>
      <c r="IK11" s="9"/>
      <c r="IL11" s="9"/>
      <c r="IM11" s="10"/>
      <c r="IN11" s="10"/>
      <c r="IO11" s="10"/>
      <c r="IP11" s="9"/>
      <c r="IQ11" s="11"/>
      <c r="IR11" s="11"/>
      <c r="IS11" s="9"/>
      <c r="IT11" s="9"/>
      <c r="IU11" s="10"/>
    </row>
    <row r="12" s="2" customFormat="1" spans="1:48">
      <c r="A12" s="23"/>
      <c r="B12" s="24" t="s">
        <v>320</v>
      </c>
      <c r="C12" s="25"/>
      <c r="D12" s="25"/>
      <c r="E12" s="25"/>
      <c r="F12" s="25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</row>
    <row r="13" s="2" customFormat="1" spans="1:48">
      <c r="A13" s="23"/>
      <c r="B13" s="28" t="s">
        <v>321</v>
      </c>
      <c r="C13" s="29"/>
      <c r="D13" s="29"/>
      <c r="E13" s="29"/>
      <c r="F13" s="29"/>
      <c r="G13" s="30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</row>
    <row r="14" s="2" customFormat="1" spans="1:48">
      <c r="A14" s="31"/>
      <c r="B14" s="32" t="s">
        <v>48</v>
      </c>
      <c r="C14" s="33" t="s">
        <v>49</v>
      </c>
      <c r="D14" s="33" t="s">
        <v>50</v>
      </c>
      <c r="E14" s="34" t="s">
        <v>51</v>
      </c>
      <c r="F14" s="34" t="s">
        <v>52</v>
      </c>
      <c r="G14" s="35" t="s">
        <v>53</v>
      </c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</row>
    <row r="15" s="2" customFormat="1" ht="25.5" spans="1:48">
      <c r="A15" s="36">
        <v>1</v>
      </c>
      <c r="B15" s="37" t="s">
        <v>322</v>
      </c>
      <c r="C15" s="38" t="s">
        <v>323</v>
      </c>
      <c r="D15" s="39" t="s">
        <v>324</v>
      </c>
      <c r="E15" s="40" t="s">
        <v>39</v>
      </c>
      <c r="F15" s="41"/>
      <c r="G15" s="42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</row>
    <row r="16" s="1" customFormat="1" ht="25.5" spans="1:48">
      <c r="A16" s="36">
        <v>2</v>
      </c>
      <c r="B16" s="37" t="s">
        <v>322</v>
      </c>
      <c r="C16" s="37" t="s">
        <v>325</v>
      </c>
      <c r="D16" s="39" t="s">
        <v>326</v>
      </c>
      <c r="E16" s="40" t="s">
        <v>40</v>
      </c>
      <c r="F16" s="43" t="s">
        <v>327</v>
      </c>
      <c r="G16" s="42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</row>
    <row r="17" s="2" customFormat="1" ht="30" customHeight="1" spans="1:48">
      <c r="A17" s="36">
        <v>3</v>
      </c>
      <c r="B17" s="37" t="s">
        <v>322</v>
      </c>
      <c r="C17" s="37" t="s">
        <v>325</v>
      </c>
      <c r="D17" s="39" t="s">
        <v>328</v>
      </c>
      <c r="E17" s="40" t="s">
        <v>41</v>
      </c>
      <c r="F17" s="43" t="s">
        <v>327</v>
      </c>
      <c r="G17" s="42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</row>
    <row r="18" s="2" customFormat="1" ht="30" customHeight="1" spans="1:48">
      <c r="A18" s="36">
        <v>4</v>
      </c>
      <c r="B18" s="37" t="s">
        <v>322</v>
      </c>
      <c r="C18" s="39" t="s">
        <v>329</v>
      </c>
      <c r="D18" s="39"/>
      <c r="E18" s="40" t="s">
        <v>43</v>
      </c>
      <c r="F18" s="37"/>
      <c r="G18" s="42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</row>
    <row r="19" s="2" customFormat="1" ht="30" customHeight="1" spans="1:48">
      <c r="A19" s="36">
        <v>5</v>
      </c>
      <c r="B19" s="37"/>
      <c r="C19" s="38"/>
      <c r="D19" s="37"/>
      <c r="E19" s="40" t="s">
        <v>42</v>
      </c>
      <c r="F19" s="41"/>
      <c r="G19" s="42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</row>
    <row r="20" s="2" customFormat="1" ht="30" customHeight="1" spans="1:48">
      <c r="A20" s="36">
        <v>6</v>
      </c>
      <c r="B20" s="37"/>
      <c r="C20" s="38"/>
      <c r="D20" s="37"/>
      <c r="E20" s="40" t="s">
        <v>42</v>
      </c>
      <c r="F20" s="41"/>
      <c r="G20" s="42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</row>
    <row r="21" s="2" customFormat="1" ht="30" customHeight="1" spans="1:48">
      <c r="A21" s="36">
        <v>7</v>
      </c>
      <c r="B21" s="37"/>
      <c r="C21" s="38"/>
      <c r="D21" s="37"/>
      <c r="E21" s="40" t="s">
        <v>42</v>
      </c>
      <c r="F21" s="41"/>
      <c r="G21" s="42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</row>
    <row r="22" s="2" customFormat="1" ht="30" customHeight="1" spans="1:48">
      <c r="A22" s="36">
        <v>8</v>
      </c>
      <c r="B22" s="37"/>
      <c r="C22" s="38"/>
      <c r="D22" s="37"/>
      <c r="E22" s="40" t="s">
        <v>42</v>
      </c>
      <c r="F22" s="41"/>
      <c r="G22" s="42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</row>
    <row r="23" s="1" customFormat="1" ht="22.5" customHeight="1" spans="1:48">
      <c r="A23" s="4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</row>
    <row r="24" s="3" customFormat="1" ht="15.75" spans="1:48">
      <c r="A24" s="44"/>
      <c r="B24" s="45" t="s">
        <v>330</v>
      </c>
      <c r="C24" s="46"/>
      <c r="D24" s="46"/>
      <c r="E24" s="46"/>
      <c r="F24" s="46"/>
      <c r="G24" s="47"/>
      <c r="H24" s="48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</row>
    <row r="25" s="3" customFormat="1" ht="15.75" spans="1:48">
      <c r="A25" s="44"/>
      <c r="B25" s="49"/>
      <c r="C25" s="50"/>
      <c r="D25" s="50"/>
      <c r="E25" s="50"/>
      <c r="F25" s="50"/>
      <c r="G25" s="51"/>
      <c r="H25" s="48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</row>
    <row r="26" s="3" customFormat="1" ht="15.75" spans="1:48">
      <c r="A26" s="44"/>
      <c r="B26" s="32" t="s">
        <v>48</v>
      </c>
      <c r="C26" s="33" t="s">
        <v>49</v>
      </c>
      <c r="D26" s="33" t="s">
        <v>50</v>
      </c>
      <c r="E26" s="34" t="s">
        <v>51</v>
      </c>
      <c r="F26" s="34" t="s">
        <v>52</v>
      </c>
      <c r="G26" s="35" t="s">
        <v>53</v>
      </c>
      <c r="H26" s="48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</row>
    <row r="27" s="2" customFormat="1" ht="39.75" customHeight="1" spans="1:48">
      <c r="A27" s="36">
        <v>1</v>
      </c>
      <c r="B27" s="37"/>
      <c r="C27" s="38"/>
      <c r="D27" s="37"/>
      <c r="E27" s="40" t="s">
        <v>42</v>
      </c>
      <c r="F27" s="41"/>
      <c r="G27" s="42"/>
      <c r="H27" s="52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</row>
    <row r="28" s="2" customFormat="1" ht="39.75" customHeight="1" spans="1:48">
      <c r="A28" s="36">
        <v>2</v>
      </c>
      <c r="B28" s="37"/>
      <c r="C28" s="38"/>
      <c r="D28" s="37"/>
      <c r="E28" s="40" t="s">
        <v>42</v>
      </c>
      <c r="F28" s="41"/>
      <c r="G28" s="42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</row>
    <row r="29" s="2" customFormat="1" ht="39.75" customHeight="1" spans="1:48">
      <c r="A29" s="36">
        <v>3</v>
      </c>
      <c r="B29" s="37"/>
      <c r="C29" s="38"/>
      <c r="D29" s="37"/>
      <c r="E29" s="40" t="s">
        <v>42</v>
      </c>
      <c r="F29" s="41"/>
      <c r="G29" s="42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</row>
    <row r="30" s="2" customFormat="1" ht="39.75" customHeight="1" spans="1:48">
      <c r="A30" s="36">
        <v>4</v>
      </c>
      <c r="B30" s="37"/>
      <c r="C30" s="38"/>
      <c r="D30" s="37"/>
      <c r="E30" s="40" t="s">
        <v>42</v>
      </c>
      <c r="F30" s="41"/>
      <c r="G30" s="42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</row>
  </sheetData>
  <conditionalFormatting sqref="E15:E22 E27:E30">
    <cfRule type="cellIs" dxfId="2" priority="4" stopIfTrue="1" operator="equal">
      <formula>"阻滞"</formula>
    </cfRule>
    <cfRule type="cellIs" dxfId="3" priority="3" stopIfTrue="1" operator="equal">
      <formula>"失败"</formula>
    </cfRule>
    <cfRule type="cellIs" dxfId="4" priority="2" stopIfTrue="1" operator="equal">
      <formula>"通过"</formula>
    </cfRule>
    <cfRule type="cellIs" dxfId="5" priority="1" stopIfTrue="1" operator="equal">
      <formula>"待定"</formula>
    </cfRule>
  </conditionalFormatting>
  <dataValidations count="2">
    <dataValidation showInputMessage="1" showErrorMessage="1" sqref="F14:F17 F19:F22 F26:F30"/>
    <dataValidation type="list" showInputMessage="1" showErrorMessage="1" sqref="E15:E22 E27:E30">
      <formula1>"通过,失败,阻滞,待定,未测试"</formula1>
    </dataValidation>
  </dataValidation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修改记录</vt:lpstr>
      <vt:lpstr>统计</vt:lpstr>
      <vt:lpstr>客户信息</vt:lpstr>
      <vt:lpstr>线索管理</vt:lpstr>
      <vt:lpstr>订单管理</vt:lpstr>
      <vt:lpstr>简洁用例</vt:lpstr>
      <vt:lpstr>表单</vt:lpstr>
      <vt:lpstr>缺陷列表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2022-07-09T08:44:00Z</dcterms:created>
  <dcterms:modified xsi:type="dcterms:W3CDTF">2022-07-11T07:49:21Z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96AB6BD827894F51A01F1E8AF69FCDC0</vt:lpwstr>
  </property>
  <property fmtid="{D5CDD505-2E9C-101B-9397-08002B2CF9AE}" pid="3" name="KSOProductBuildVer">
    <vt:lpwstr>2052-11.1.0.11830</vt:lpwstr>
  </property>
</Properties>
</file>