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atrick Wiegerinck\Documents\2 Semestre\Ciência dos Dados\Projeto_3_CD\Dados\"/>
    </mc:Choice>
  </mc:AlternateContent>
  <bookViews>
    <workbookView xWindow="0" yWindow="0" windowWidth="22500" windowHeight="10785"/>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<sst xmlns="http://schemas.openxmlformats.org/spreadsheetml/2006/main" count="257" uniqueCount="255">
  <si>
    <t>Country</t>
  </si>
  <si>
    <t>Year(s)</t>
  </si>
  <si>
    <t>Footnote</t>
  </si>
  <si>
    <t>Jamaica</t>
  </si>
  <si>
    <t>Estimate from GBD 2002 removed for being probably too low (0.54).</t>
  </si>
  <si>
    <t>Indicator-settings in the graph</t>
  </si>
  <si>
    <t>Definition and explanations</t>
  </si>
  <si>
    <t>Afghanistan</t>
  </si>
  <si>
    <t>Indicator name</t>
  </si>
  <si>
    <t>Albania</t>
  </si>
  <si>
    <t>Algeria</t>
  </si>
  <si>
    <t>Andorra</t>
  </si>
  <si>
    <t>Angola</t>
  </si>
  <si>
    <t>Antigua and Barbuda</t>
  </si>
  <si>
    <t>Argentina</t>
  </si>
  <si>
    <t>Armenia</t>
  </si>
  <si>
    <t>Australia</t>
  </si>
  <si>
    <t>Murder, age adjusted, per 100 000</t>
  </si>
  <si>
    <t>Austria</t>
  </si>
  <si>
    <t>Azerbaijan</t>
  </si>
  <si>
    <t>Bahamas</t>
  </si>
  <si>
    <t>Bahrain</t>
  </si>
  <si>
    <t>Definition of indicator</t>
  </si>
  <si>
    <t>Bangladesh</t>
  </si>
  <si>
    <t>Barbados</t>
  </si>
  <si>
    <t>Belarus</t>
  </si>
  <si>
    <t>Belgium</t>
  </si>
  <si>
    <t>Source name</t>
  </si>
  <si>
    <t>Various sources</t>
  </si>
  <si>
    <t>Belize</t>
  </si>
  <si>
    <t>Benin</t>
  </si>
  <si>
    <t>Bhutan</t>
  </si>
  <si>
    <t>Bolivia</t>
  </si>
  <si>
    <t>Bosnia and Herzegovina</t>
  </si>
  <si>
    <t>Botswana</t>
  </si>
  <si>
    <t>Brazil</t>
  </si>
  <si>
    <t>Unit of measurement</t>
  </si>
  <si>
    <t>Brunei</t>
  </si>
  <si>
    <t>Bulgaria</t>
  </si>
  <si>
    <t>Burkina Faso</t>
  </si>
  <si>
    <t>Burundi</t>
  </si>
  <si>
    <t>Cambodia</t>
  </si>
  <si>
    <t>Cameroon</t>
  </si>
  <si>
    <t>Canada</t>
  </si>
  <si>
    <t>Cape Verde</t>
  </si>
  <si>
    <t>Data source</t>
  </si>
  <si>
    <t>Central African Rep.</t>
  </si>
  <si>
    <t>Chad</t>
  </si>
  <si>
    <t>Chile</t>
  </si>
  <si>
    <t>China</t>
  </si>
  <si>
    <t>Required! Text that will be shown next to the axis in the graph (preferably the same as in  the "Source organization(s)" field in the About-Sheet).</t>
  </si>
  <si>
    <t>Colombia</t>
  </si>
  <si>
    <t>Source organization(s)</t>
  </si>
  <si>
    <t>Comoros</t>
  </si>
  <si>
    <t>Congo, Dem. Rep.</t>
  </si>
  <si>
    <t>Congo, Rep.</t>
  </si>
  <si>
    <t>Cook Is</t>
  </si>
  <si>
    <t>Costa Rica</t>
  </si>
  <si>
    <t>Cote d'Ivoire</t>
  </si>
  <si>
    <t>Source link</t>
  </si>
  <si>
    <t>Croatia</t>
  </si>
  <si>
    <t>http://spreadsheets.google.com/pub?key=tZgPgT_sx3VdAuyDxEzenYA&amp;gid=1</t>
  </si>
  <si>
    <t>Cuba</t>
  </si>
  <si>
    <t>Cyprus</t>
  </si>
  <si>
    <t>Czech Rep.</t>
  </si>
  <si>
    <t>Czechoslovakia</t>
  </si>
  <si>
    <t>Denmark</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</si>
  <si>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</si>
  <si>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Djibouti</t>
  </si>
  <si>
    <t>Dominica</t>
  </si>
  <si>
    <t>Dominican Rep.</t>
  </si>
  <si>
    <t>NOTE: Data for the year 2005 was interpolated for many countries. This was done in order to enable comparisons with other indicators which only have data for 2005. See footnotes for more details.</t>
  </si>
  <si>
    <t>East Germany</t>
  </si>
  <si>
    <t>Ecuador</t>
  </si>
  <si>
    <t>Egypt</t>
  </si>
  <si>
    <t>El Salvador</t>
  </si>
  <si>
    <t>Links to sources:</t>
  </si>
  <si>
    <t>Equatorial Guinea</t>
  </si>
  <si>
    <t>Eritrea</t>
  </si>
  <si>
    <t>Estonia</t>
  </si>
  <si>
    <t>Ethiopia</t>
  </si>
  <si>
    <t>Fiji</t>
  </si>
  <si>
    <t>Finland</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</si>
  <si>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</si>
  <si>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</si>
  <si>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</si>
  <si>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France</t>
  </si>
  <si>
    <t>Required! Type "lin" for linear scale or "log" for logarithmic scale. Users will be able to change it in the graph.</t>
  </si>
  <si>
    <t>WHO: VIP</t>
  </si>
  <si>
    <t>French Guiana</t>
  </si>
  <si>
    <t>Gabon</t>
  </si>
  <si>
    <t>Gambia</t>
  </si>
  <si>
    <t>Georgia</t>
  </si>
  <si>
    <t>Germany</t>
  </si>
  <si>
    <t>http://www.who.int/violence_injury_prevention/surveillance/databases/mortality/en/index.html</t>
  </si>
  <si>
    <t>Ghana</t>
  </si>
  <si>
    <t>Greece</t>
  </si>
  <si>
    <t>Grenada</t>
  </si>
  <si>
    <t>Guadeloupe</t>
  </si>
  <si>
    <t>Guatemala</t>
  </si>
  <si>
    <t>Guinea</t>
  </si>
  <si>
    <t>Guinea-Bissau</t>
  </si>
  <si>
    <t>Guyana</t>
  </si>
  <si>
    <t>Haiti</t>
  </si>
  <si>
    <t>Honduras</t>
  </si>
  <si>
    <t>Hong Kong, China</t>
  </si>
  <si>
    <t>Hungary</t>
  </si>
  <si>
    <t>GBD 2002</t>
  </si>
  <si>
    <t>http://www.who.int/healthinfo/global_burden_disease/estimates_2000_2002/en/index.html</t>
  </si>
  <si>
    <t>GBD 2004</t>
  </si>
  <si>
    <t>Iceland</t>
  </si>
  <si>
    <t>http://www.who.int/healthinfo/global_burden_disease/estimates_country/en/index.html</t>
  </si>
  <si>
    <t>India</t>
  </si>
  <si>
    <t>Indonesia</t>
  </si>
  <si>
    <t>Iran</t>
  </si>
  <si>
    <t>Iraq</t>
  </si>
  <si>
    <t>Ireland</t>
  </si>
  <si>
    <t>Download</t>
  </si>
  <si>
    <t>UNODC</t>
  </si>
  <si>
    <t>http://www.unodc.org/unodc/en/data-and-analysis/homicide.html</t>
  </si>
  <si>
    <t>Israel</t>
  </si>
  <si>
    <t>GIMD</t>
  </si>
  <si>
    <t>http://www.globalburdenofinjuries.org/gimd</t>
  </si>
  <si>
    <t>Italy</t>
  </si>
  <si>
    <t>Link to source organization</t>
  </si>
  <si>
    <t>Complete reference</t>
  </si>
  <si>
    <t>Link to complete reference</t>
  </si>
  <si>
    <t>Dowload this indicator including the data</t>
  </si>
  <si>
    <t>Specific information about this indicator</t>
  </si>
  <si>
    <t>Uploader</t>
  </si>
  <si>
    <t>Klara Johansson</t>
  </si>
  <si>
    <t>Japan</t>
  </si>
  <si>
    <t>Jordan</t>
  </si>
  <si>
    <t>Kazakhstan</t>
  </si>
  <si>
    <t>Kenya</t>
  </si>
  <si>
    <t>Kiribati</t>
  </si>
  <si>
    <t>Korea, Dem. Rep.</t>
  </si>
  <si>
    <t>Korea, Rep.</t>
  </si>
  <si>
    <t>[Add other fields as required]</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</si>
  <si>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</si>
  <si>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</si>
  <si>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</si>
  <si>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</si>
  <si>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</si>
  <si>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</si>
  <si>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</si>
  <si>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</si>
  <si>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</si>
  <si>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</si>
  <si>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</si>
  <si>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</si>
  <si>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</si>
  <si>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</si>
  <si>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</si>
  <si>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</si>
  <si>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</si>
  <si>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As XLS (Excel-file)</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</si>
  <si>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</si>
  <si>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</si>
  <si>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</si>
  <si>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</si>
  <si>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</si>
  <si>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</si>
  <si>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</si>
  <si>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</si>
  <si>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</si>
  <si>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</si>
  <si>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</si>
  <si>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</si>
  <si>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</si>
  <si>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</si>
  <si>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</si>
  <si>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</si>
  <si>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Netherlands Antilles</t>
  </si>
  <si>
    <t>VERSION</t>
  </si>
  <si>
    <t>New Zealand</t>
  </si>
  <si>
    <t>INDICATOR_V2_EN</t>
  </si>
  <si>
    <t>Nicaragua</t>
  </si>
  <si>
    <t>Niger</t>
  </si>
  <si>
    <t>Nigeria</t>
  </si>
  <si>
    <t>Niue</t>
  </si>
  <si>
    <t>Norway</t>
  </si>
  <si>
    <t>Oman</t>
  </si>
  <si>
    <t>Pakistan</t>
  </si>
  <si>
    <t>Palau</t>
  </si>
  <si>
    <t>Panama</t>
  </si>
  <si>
    <t>Papua New Guinea</t>
  </si>
  <si>
    <t>Paraguay</t>
  </si>
  <si>
    <t>As CSV (comma separeted file)</t>
  </si>
  <si>
    <t>Peru</t>
  </si>
  <si>
    <t>Philippines</t>
  </si>
  <si>
    <t>Poland</t>
  </si>
  <si>
    <t>As PDF</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</si>
  <si>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</si>
  <si>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</si>
  <si>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</si>
  <si>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</si>
  <si>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</si>
  <si>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</si>
  <si>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</si>
  <si>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</si>
  <si>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</si>
  <si>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</si>
  <si>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</si>
  <si>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</si>
  <si>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</si>
  <si>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</si>
  <si>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</si>
  <si>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</si>
  <si>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</si>
  <si>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</si>
  <si>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</si>
  <si>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</si>
  <si>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</si>
  <si>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</si>
  <si>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</si>
  <si>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</si>
  <si>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</si>
  <si>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</si>
  <si>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</si>
  <si>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</si>
  <si>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</si>
  <si>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</si>
  <si>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</si>
  <si>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</si>
  <si>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</si>
  <si>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</si>
  <si>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</si>
  <si>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</si>
  <si>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</si>
  <si>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</si>
  <si>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</si>
  <si>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</si>
  <si>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</si>
  <si>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</si>
  <si>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</si>
  <si>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</si>
  <si>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</si>
  <si>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</si>
  <si>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</si>
  <si>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</si>
  <si>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</si>
  <si>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</si>
  <si>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</si>
  <si>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</si>
  <si>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</si>
  <si>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</si>
  <si>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</si>
  <si>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</si>
  <si>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</si>
  <si>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</si>
  <si>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</si>
  <si>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</si>
  <si>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</si>
  <si>
    <t>Murder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</si>
</sst>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2" x14ac:knownFonts="1">
    <font>
      <sz val="10"/>
      <color rgb="FF000000"/>
      <name val="Arial"/>
    </font>
    <font>
      <sz val="10"/>
      <color rgb="FF000000"/>
      <name val="Arial"/>
      <family val="2"/>
    </font>
    <font>
      <b/>
      <sz val="10"/>
      <color rgb="FF010000"/>
      <name val="Arial"/>
      <family val="2"/>
    </font>
    <font>
      <b/>
      <sz val="24"/>
      <color rgb="FF010000"/>
      <name val="Arial"/>
      <family val="2"/>
    </font>
    <font>
      <sz val="10"/>
      <color rgb="FF010000"/>
      <name val="Arial"/>
      <family val="2"/>
    </font>
    <font>
      <sz val="10"/>
      <name val="Arial"/>
      <family val="2"/>
    </font>
    <font>
      <b/>
      <sz val="10"/>
      <color rgb="FF000000"/>
      <name val="Arial"/>
      <family val="2"/>
    </font>
    <font>
      <i/>
      <sz val="10"/>
      <color rgb="FF010000"/>
      <name val="Arial"/>
      <family val="2"/>
    </font>
    <font>
      <b/>
      <sz val="10"/>
      <color rgb="FFFF6600"/>
      <name val="Arial"/>
      <family val="2"/>
    </font>
    <font>
      <u/>
      <sz val="10"/>
      <color rgb="FF0000FF"/>
      <name val="Arial"/>
      <family val="2"/>
    </font>
    <font>
      <u/>
      <sz val="10"/>
      <color rgb="FF0000FF"/>
      <name val="Arial"/>
      <family val="2"/>
    </font>
    <font>
      <b/>
      <i/>
      <u/>
      <sz val="10"/>
      <color rgb="FF0000FF"/>
      <name val="Arial"/>
      <family val="2"/>
    </font>
  </fonts>
  <fills count="3">
    <fill>
      <patternFill patternType="none"/>
    </fill>
    <fill>
      <patternFill patternType="gray125"/>
    </fill>
    <fill>
      <patternFill patternType="solid">
        <fgColor rgb="FFFFFF99"/>
        <bgColor rgb="FFFFFF99"/>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6">
    <xf numFmtId="0" fontId="0" fillId="0" borderId="0" xfId="0" applyFont="1" applyAlignment="1">
      <alignment wrapText="1"/>
    </xf>
    <xf numFmtId="0" fontId="1" fillId="2" borderId="1" xfId="0" applyFont="1" applyFill="1" applyBorder="1" applyAlignment="1">
      <alignment horizontal="left"/>
    </xf>
    <xf numFmtId="0" fontId="1" fillId="0" borderId="0" xfId="0" applyFont="1" applyAlignment="1">
      <alignment horizontal="left"/>
    </xf>
    <xf numFmtId="0" fontId="2" fillId="2" borderId="2" xfId="0" applyFont="1" applyFill="1" applyBorder="1" applyAlignment="1">
      <alignment horizontal="left" wrapText="1"/>
    </xf>
    <xf numFmtId="0" fontId="1" fillId="0" borderId="4" xfId="0" applyFont="1" applyBorder="1" applyAlignment="1">
      <alignment horizontal="left" wrapText="1"/>
    </xf>
    <xf numFmtId="0" fontId="1" fillId="0" borderId="4" xfId="0" applyFont="1" applyBorder="1" applyAlignment="1">
      <alignment horizontal="right" wrapText="1"/>
    </xf>
    <xf numFmtId="0" fontId="4" fillId="0" borderId="4" xfId="0" applyFont="1" applyBorder="1" applyAlignment="1">
      <alignment horizontal="left"/>
    </xf>
    <xf numFmtId="0" fontId="4" fillId="2" borderId="1" xfId="0" applyFont="1" applyFill="1" applyBorder="1" applyAlignment="1">
      <alignment horizontal="left"/>
    </xf>
    <xf numFmtId="0" fontId="1" fillId="0" borderId="6" xfId="0" applyFont="1" applyBorder="1" applyAlignment="1">
      <alignment horizontal="left" wrapText="1"/>
    </xf>
    <xf numFmtId="0" fontId="4" fillId="2" borderId="1" xfId="0" applyFont="1" applyFill="1" applyBorder="1" applyAlignment="1">
      <alignment horizontal="left" vertical="top" wrapText="1"/>
    </xf>
    <xf numFmtId="0" fontId="1" fillId="0" borderId="0" xfId="0" applyFont="1" applyAlignment="1">
      <alignment horizontal="right"/>
    </xf>
    <xf numFmtId="0" fontId="2" fillId="2" borderId="1" xfId="0" applyFont="1" applyFill="1" applyBorder="1" applyAlignment="1">
      <alignment horizontal="left" vertical="top" wrapText="1"/>
    </xf>
    <xf numFmtId="0" fontId="1" fillId="0" borderId="0" xfId="0" applyFont="1" applyAlignment="1">
      <alignment horizontal="right" vertical="center"/>
    </xf>
    <xf numFmtId="0" fontId="4" fillId="2" borderId="1" xfId="0" applyFont="1" applyFill="1" applyBorder="1" applyAlignment="1">
      <alignment horizontal="left" vertical="top" wrapText="1"/>
    </xf>
    <xf numFmtId="0" fontId="4" fillId="0" borderId="1" xfId="0" applyFont="1" applyBorder="1" applyAlignment="1">
      <alignment horizontal="left"/>
    </xf>
    <xf numFmtId="0" fontId="4" fillId="2" borderId="1" xfId="0" applyFont="1" applyFill="1" applyBorder="1" applyAlignment="1">
      <alignment horizontal="left" wrapText="1"/>
    </xf>
    <xf numFmtId="0" fontId="4" fillId="0" borderId="1" xfId="0" applyFont="1" applyBorder="1" applyAlignment="1">
      <alignment horizontal="left" vertical="top" wrapText="1"/>
    </xf>
    <xf numFmtId="0" fontId="4"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6" fillId="2" borderId="1" xfId="0" applyFont="1" applyFill="1" applyBorder="1" applyAlignment="1">
      <alignment horizontal="left"/>
    </xf>
    <xf numFmtId="0" fontId="7" fillId="2" borderId="1" xfId="0" applyFont="1" applyFill="1" applyBorder="1" applyAlignment="1">
      <alignment horizontal="left" vertical="top" wrapText="1"/>
    </xf>
    <xf numFmtId="0" fontId="1" fillId="2" borderId="1" xfId="0" applyFont="1" applyFill="1" applyBorder="1" applyAlignment="1">
      <alignment horizontal="left"/>
    </xf>
    <xf numFmtId="0" fontId="1" fillId="0" borderId="1" xfId="0" applyFont="1" applyBorder="1" applyAlignment="1">
      <alignment horizontal="left"/>
    </xf>
    <xf numFmtId="0" fontId="1" fillId="0" borderId="1" xfId="0" applyFont="1" applyBorder="1" applyAlignment="1">
      <alignment horizontal="left" wrapText="1"/>
    </xf>
    <xf numFmtId="0" fontId="8" fillId="0" borderId="1" xfId="0" applyFont="1" applyBorder="1" applyAlignment="1">
      <alignment horizontal="left" wrapText="1"/>
    </xf>
    <xf numFmtId="0" fontId="9" fillId="0" borderId="1" xfId="0" applyFont="1" applyBorder="1" applyAlignment="1">
      <alignment horizontal="left" vertical="top" wrapText="1"/>
    </xf>
    <xf numFmtId="0" fontId="1" fillId="0" borderId="1" xfId="0" applyFont="1" applyBorder="1" applyAlignment="1">
      <alignment horizontal="left"/>
    </xf>
    <xf numFmtId="0" fontId="6" fillId="2" borderId="1" xfId="0" applyFont="1" applyFill="1" applyBorder="1" applyAlignment="1">
      <alignment horizontal="right"/>
    </xf>
    <xf numFmtId="0" fontId="1" fillId="0" borderId="4" xfId="0" applyFont="1" applyBorder="1" applyAlignment="1">
      <alignment horizontal="left" wrapText="1"/>
    </xf>
    <xf numFmtId="0" fontId="10" fillId="0" borderId="1" xfId="0" applyFont="1" applyBorder="1" applyAlignment="1">
      <alignment horizontal="left"/>
    </xf>
    <xf numFmtId="0" fontId="1" fillId="0" borderId="1" xfId="0" applyFont="1" applyBorder="1" applyAlignment="1">
      <alignment horizontal="right"/>
    </xf>
    <xf numFmtId="0" fontId="1" fillId="0" borderId="1" xfId="0" applyFont="1" applyBorder="1" applyAlignment="1">
      <alignment horizontal="right"/>
    </xf>
    <xf numFmtId="0" fontId="1" fillId="2" borderId="1" xfId="0" applyFont="1" applyFill="1" applyBorder="1" applyAlignment="1">
      <alignment horizontal="left" vertical="center"/>
    </xf>
    <xf numFmtId="164" fontId="1" fillId="0" borderId="1" xfId="0" applyNumberFormat="1" applyFont="1" applyBorder="1" applyAlignment="1">
      <alignment horizontal="right"/>
    </xf>
    <xf numFmtId="0" fontId="4" fillId="0" borderId="1" xfId="0" applyFont="1" applyBorder="1" applyAlignment="1">
      <alignment horizontal="left" vertical="center" wrapText="1"/>
    </xf>
    <xf numFmtId="0" fontId="4" fillId="0" borderId="0" xfId="0" applyFont="1" applyAlignment="1">
      <alignment horizontal="left" wrapText="1"/>
    </xf>
    <xf numFmtId="0" fontId="11"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1" xfId="0" applyFont="1" applyBorder="1" applyAlignment="1">
      <alignment horizontal="left" vertical="center" wrapText="1"/>
    </xf>
    <xf numFmtId="0" fontId="1" fillId="0" borderId="0" xfId="0" applyFont="1" applyAlignment="1">
      <alignment horizontal="left" vertical="center"/>
    </xf>
    <xf numFmtId="0" fontId="3" fillId="2" borderId="3" xfId="0" applyFont="1" applyFill="1" applyBorder="1" applyAlignment="1">
      <alignment horizontal="left" vertical="top" wrapText="1"/>
    </xf>
    <xf numFmtId="0" fontId="5" fillId="0" borderId="5" xfId="0" applyFont="1" applyBorder="1" applyAlignment="1">
      <alignment wrapText="1"/>
    </xf>
    <xf numFmtId="0" fontId="3" fillId="2" borderId="3" xfId="0" applyFont="1" applyFill="1" applyBorder="1" applyAlignment="1">
      <alignment horizontal="left" wrapText="1"/>
    </xf>
    <xf numFmtId="0" fontId="5" fillId="0" borderId="7" xfId="0" applyFont="1" applyBorder="1" applyAlignment="1">
      <alignment wrapText="1"/>
    </xf>
    <xf numFmtId="0" fontId="2"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who.int/healthinfo/global_burden_disease/estimates_country/en/index.html" TargetMode="External"/><Relationship Id="rId2" Type="http://schemas.openxmlformats.org/officeDocument/2006/relationships/hyperlink" Target="http://www.who.int/healthinfo/global_burden_disease/estimates_2000_2002/en/index.html" TargetMode="External"/><Relationship Id="rId1" Type="http://schemas.openxmlformats.org/officeDocument/2006/relationships/hyperlink" Target="http://www.who.int/violence_injury_prevention/surveillance/databases/mortality/en/index.html" TargetMode="External"/><Relationship Id="rId5" Type="http://schemas.openxmlformats.org/officeDocument/2006/relationships/hyperlink" Target="http://www.globalburdenofinjuries.org/gimd" TargetMode="External"/><Relationship Id="rId4" Type="http://schemas.openxmlformats.org/officeDocument/2006/relationships/hyperlink" Target="http://www.unodc.org/unodc/en/data-and-analysis/homicide.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readsheets.google.com/pub?key=&amp;output=pdf" TargetMode="External"/><Relationship Id="rId2" Type="http://schemas.openxmlformats.org/officeDocument/2006/relationships/hyperlink" Target="http://spreadsheets.google.com/pub?key=&amp;output=ods" TargetMode="External"/><Relationship Id="rId1" Type="http://schemas.openxmlformats.org/officeDocument/2006/relationships/hyperlink" Target="http://spreadsheets.google.com/pub?key=&amp;output=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7"/>
  <sheetViews>
    <sheetView tabSelected="1" workbookViewId="0"/>
  </sheetViews>
  <sheetFormatPr defaultColWidth="14.3984375" defaultRowHeight="12.75" customHeight="1" x14ac:dyDescent="0.35"/>
  <cols>
    <col min="1" max="1" width="32.3984375" customWidth="1"/>
    <col min="2" max="2" width="9.265625" customWidth="1"/>
    <col min="3" max="23" width="10.1328125" customWidth="1"/>
    <col min="24" max="24" width="6.1328125" customWidth="1"/>
    <col min="25" max="25" width="7.1328125" customWidth="1"/>
    <col min="26" max="26" width="8.1328125" customWidth="1"/>
    <col min="27" max="56" width="9.265625" customWidth="1"/>
  </cols>
  <sheetData>
    <row r="1" spans="1:56" ht="12.75" customHeight="1" x14ac:dyDescent="0.35">
      <c r="A1" s="2"/>
      <c r="B1" s="10" t="s">
        <v>254</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row>
    <row r="2" spans="1:56" ht="12.75" customHeight="1" x14ac:dyDescent="0.35">
      <c r="A2" s="2" t="s">
        <v>7</v>
      </c>
      <c r="B2" s="12">
        <v>3.8373184204101598</v>
      </c>
      <c r="BB2" s="10"/>
      <c r="BD2" s="10"/>
    </row>
    <row r="3" spans="1:56" ht="12.75" customHeight="1" x14ac:dyDescent="0.35">
      <c r="A3" s="2" t="s">
        <v>9</v>
      </c>
      <c r="B3" s="10">
        <v>7.3267013312535703</v>
      </c>
      <c r="BB3" s="10"/>
      <c r="BC3" s="10"/>
      <c r="BD3" s="10"/>
    </row>
    <row r="4" spans="1:56" ht="12.75" customHeight="1" x14ac:dyDescent="0.35">
      <c r="A4" s="2" t="s">
        <v>10</v>
      </c>
      <c r="B4" s="10">
        <v>4.3892054686860797</v>
      </c>
      <c r="BB4" s="10"/>
      <c r="BC4" s="10"/>
      <c r="BD4" s="10"/>
    </row>
    <row r="5" spans="1:56" ht="12.75" customHeight="1" x14ac:dyDescent="0.35">
      <c r="A5" s="2" t="s">
        <v>11</v>
      </c>
      <c r="B5" s="12">
        <v>0.72651290893554998</v>
      </c>
      <c r="BB5" s="10"/>
      <c r="BD5" s="10"/>
    </row>
    <row r="6" spans="1:56" ht="12.75" customHeight="1" x14ac:dyDescent="0.35">
      <c r="A6" s="2" t="s">
        <v>12</v>
      </c>
      <c r="B6" s="12">
        <v>48.206188201904297</v>
      </c>
      <c r="BB6" s="10"/>
      <c r="BD6" s="10"/>
    </row>
    <row r="7" spans="1:56" ht="12.75" customHeight="1" x14ac:dyDescent="0.35">
      <c r="A7" s="2" t="s">
        <v>13</v>
      </c>
      <c r="B7" s="12">
        <v>7.4849619865417498</v>
      </c>
      <c r="BB7" s="10"/>
      <c r="BD7" s="10"/>
    </row>
    <row r="8" spans="1:56" ht="12.75" customHeight="1" x14ac:dyDescent="0.35">
      <c r="A8" s="2" t="s">
        <v>14</v>
      </c>
      <c r="B8" s="10">
        <v>5.2537729999999998</v>
      </c>
      <c r="R8" s="10"/>
      <c r="S8" s="10"/>
      <c r="T8" s="10"/>
      <c r="U8" s="10"/>
      <c r="V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row>
    <row r="9" spans="1:56" ht="12.75" customHeight="1" x14ac:dyDescent="0.35">
      <c r="A9" s="2" t="s">
        <v>15</v>
      </c>
      <c r="B9" s="10">
        <v>2.3522485007844698</v>
      </c>
      <c r="BB9" s="10"/>
      <c r="BC9" s="10"/>
      <c r="BD9" s="10"/>
    </row>
    <row r="10" spans="1:56" ht="12.75" customHeight="1" x14ac:dyDescent="0.35">
      <c r="A10" s="2" t="s">
        <v>16</v>
      </c>
      <c r="B10" s="12">
        <v>0.77998160000000005</v>
      </c>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row>
    <row r="11" spans="1:56" ht="12.75" customHeight="1" x14ac:dyDescent="0.35">
      <c r="A11" s="2" t="s">
        <v>18</v>
      </c>
      <c r="B11" s="10">
        <v>0.80938880000000002</v>
      </c>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56" ht="12.75" customHeight="1" x14ac:dyDescent="0.35">
      <c r="A12" s="2" t="s">
        <v>19</v>
      </c>
      <c r="B12" s="10">
        <v>2.6943255683086398</v>
      </c>
      <c r="AG12" s="10"/>
      <c r="AH12" s="10"/>
      <c r="AK12" s="10"/>
      <c r="AL12" s="10"/>
      <c r="AM12" s="10"/>
      <c r="AN12" s="10"/>
      <c r="AO12" s="10"/>
      <c r="AP12" s="10"/>
      <c r="AQ12" s="10"/>
      <c r="AR12" s="10"/>
      <c r="AS12" s="10"/>
      <c r="AT12" s="10"/>
      <c r="AU12" s="10"/>
      <c r="AV12" s="10"/>
      <c r="AW12" s="10"/>
      <c r="AX12" s="10"/>
      <c r="AY12" s="10"/>
      <c r="AZ12" s="10"/>
      <c r="BB12" s="10"/>
      <c r="BD12" s="10"/>
    </row>
    <row r="13" spans="1:56" ht="12.75" customHeight="1" x14ac:dyDescent="0.35">
      <c r="A13" s="2" t="s">
        <v>20</v>
      </c>
      <c r="B13" s="12">
        <v>17.137</v>
      </c>
      <c r="AY13" s="12"/>
      <c r="AZ13" s="12"/>
      <c r="BA13" s="12"/>
      <c r="BB13" s="10"/>
      <c r="BC13" s="12"/>
      <c r="BD13" s="10"/>
    </row>
    <row r="14" spans="1:56" ht="12.75" customHeight="1" x14ac:dyDescent="0.35">
      <c r="A14" s="2" t="s">
        <v>21</v>
      </c>
      <c r="B14" s="10">
        <v>0.61916632770124003</v>
      </c>
      <c r="AK14" s="10"/>
      <c r="AM14" s="10"/>
      <c r="AN14" s="10"/>
      <c r="AW14" s="10"/>
      <c r="AX14" s="10"/>
      <c r="AY14" s="10"/>
      <c r="AZ14" s="10"/>
      <c r="BA14" s="10"/>
      <c r="BB14" s="10"/>
      <c r="BD14" s="10"/>
    </row>
    <row r="15" spans="1:56" ht="12.75" customHeight="1" x14ac:dyDescent="0.35">
      <c r="A15" s="2" t="s">
        <v>23</v>
      </c>
      <c r="B15" s="10">
        <v>8.7581995183104198</v>
      </c>
      <c r="BB15" s="10"/>
      <c r="BD15" s="10"/>
    </row>
    <row r="16" spans="1:56" ht="12.75" customHeight="1" x14ac:dyDescent="0.35">
      <c r="A16" s="2" t="s">
        <v>24</v>
      </c>
      <c r="B16" s="12">
        <v>14.483518600463899</v>
      </c>
      <c r="AZ16" s="12"/>
      <c r="BA16" s="12"/>
      <c r="BB16" s="10"/>
      <c r="BC16" s="12"/>
      <c r="BD16" s="10"/>
    </row>
    <row r="17" spans="1:56" ht="12.75" customHeight="1" x14ac:dyDescent="0.35">
      <c r="A17" s="2" t="s">
        <v>25</v>
      </c>
      <c r="B17" s="12">
        <v>8.9170827865600604</v>
      </c>
      <c r="AG17" s="10"/>
      <c r="AH17" s="10"/>
      <c r="AK17" s="10"/>
      <c r="AL17" s="10"/>
      <c r="AM17" s="10"/>
      <c r="AN17" s="10"/>
      <c r="AO17" s="10"/>
      <c r="AP17" s="10"/>
      <c r="AQ17" s="10"/>
      <c r="AR17" s="10"/>
      <c r="AS17" s="10"/>
      <c r="AT17" s="10"/>
      <c r="AU17" s="10"/>
      <c r="AW17" s="10"/>
      <c r="AX17" s="10"/>
      <c r="AY17" s="10"/>
      <c r="AZ17" s="10"/>
      <c r="BA17" s="10"/>
      <c r="BB17" s="10"/>
      <c r="BC17" s="10"/>
      <c r="BD17" s="10"/>
    </row>
    <row r="18" spans="1:56" ht="12.75" customHeight="1" x14ac:dyDescent="0.35">
      <c r="A18" s="2" t="s">
        <v>26</v>
      </c>
      <c r="B18" s="10">
        <v>1.3524312792475299</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BB18" s="10"/>
      <c r="BD18" s="10"/>
    </row>
    <row r="19" spans="1:56" ht="12.75" customHeight="1" x14ac:dyDescent="0.35">
      <c r="A19" s="2" t="s">
        <v>29</v>
      </c>
      <c r="B19" s="10">
        <v>28.111790697664699</v>
      </c>
      <c r="AW19" s="12"/>
      <c r="AX19" s="12"/>
      <c r="AY19" s="12"/>
      <c r="AZ19" s="12"/>
      <c r="BA19" s="12"/>
      <c r="BB19" s="10"/>
      <c r="BC19" s="12"/>
      <c r="BD19" s="10"/>
    </row>
    <row r="20" spans="1:56" ht="12.75" customHeight="1" x14ac:dyDescent="0.35">
      <c r="A20" s="2" t="s">
        <v>30</v>
      </c>
      <c r="B20" s="12">
        <v>15.8154497146606</v>
      </c>
      <c r="BB20" s="10"/>
      <c r="BD20" s="10"/>
    </row>
    <row r="21" spans="1:56" ht="12.75" customHeight="1" x14ac:dyDescent="0.35">
      <c r="A21" s="2" t="s">
        <v>31</v>
      </c>
      <c r="B21" s="10">
        <v>4.0723021194455304</v>
      </c>
      <c r="BB21" s="10"/>
      <c r="BD21" s="10"/>
    </row>
    <row r="22" spans="1:56" ht="12.75" customHeight="1" x14ac:dyDescent="0.35">
      <c r="A22" s="2" t="s">
        <v>32</v>
      </c>
      <c r="B22" s="12">
        <v>4.3804211616516104</v>
      </c>
      <c r="BB22" s="10"/>
      <c r="BD22" s="10"/>
    </row>
    <row r="23" spans="1:56" ht="12.75" customHeight="1" x14ac:dyDescent="0.35">
      <c r="A23" s="2" t="s">
        <v>33</v>
      </c>
      <c r="B23" s="10">
        <v>1.8256470784134</v>
      </c>
      <c r="AK23" s="10"/>
      <c r="AL23" s="10"/>
      <c r="AM23" s="10"/>
      <c r="AN23" s="10"/>
      <c r="AO23" s="10"/>
      <c r="AP23" s="10"/>
      <c r="AQ23" s="10"/>
      <c r="BB23" s="10"/>
      <c r="BD23" s="10"/>
    </row>
    <row r="24" spans="1:56" ht="12.75" customHeight="1" x14ac:dyDescent="0.35">
      <c r="A24" s="2" t="s">
        <v>34</v>
      </c>
      <c r="B24" s="10">
        <v>22.864163983507002</v>
      </c>
      <c r="BB24" s="10"/>
      <c r="BD24" s="10"/>
    </row>
    <row r="25" spans="1:56" ht="12.75" customHeight="1" x14ac:dyDescent="0.35">
      <c r="A25" s="2" t="s">
        <v>35</v>
      </c>
      <c r="B25" s="10">
        <v>24.408460000000002</v>
      </c>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2.75" customHeight="1" x14ac:dyDescent="0.35">
      <c r="A26" s="2" t="s">
        <v>37</v>
      </c>
      <c r="B26" s="12">
        <v>0.91505664587020996</v>
      </c>
      <c r="BB26" s="10"/>
      <c r="BD26" s="10"/>
    </row>
    <row r="27" spans="1:56" ht="12.75" customHeight="1" x14ac:dyDescent="0.35">
      <c r="A27" s="2" t="s">
        <v>38</v>
      </c>
      <c r="B27" s="10">
        <v>2.0350239999999999</v>
      </c>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2.75" customHeight="1" x14ac:dyDescent="0.35">
      <c r="A28" s="2" t="s">
        <v>39</v>
      </c>
      <c r="B28" s="10">
        <v>22.519250869751001</v>
      </c>
      <c r="BB28" s="10"/>
      <c r="BD28" s="10"/>
    </row>
    <row r="29" spans="1:56" ht="12.75" customHeight="1" x14ac:dyDescent="0.35">
      <c r="A29" s="2" t="s">
        <v>40</v>
      </c>
      <c r="B29" s="12">
        <v>44.775547027587898</v>
      </c>
      <c r="BB29" s="10"/>
      <c r="BD29" s="10"/>
    </row>
    <row r="30" spans="1:56" ht="12.75" customHeight="1" x14ac:dyDescent="0.35">
      <c r="A30" s="2" t="s">
        <v>41</v>
      </c>
      <c r="B30" s="10">
        <v>18.6499269518593</v>
      </c>
      <c r="BB30" s="10"/>
      <c r="BD30" s="10"/>
    </row>
    <row r="31" spans="1:56" ht="12.75" customHeight="1" x14ac:dyDescent="0.35">
      <c r="A31" s="2" t="s">
        <v>42</v>
      </c>
      <c r="B31" s="12">
        <v>19.004825592041001</v>
      </c>
      <c r="BB31" s="10"/>
      <c r="BD31" s="10"/>
    </row>
    <row r="32" spans="1:56" ht="12.75" customHeight="1" x14ac:dyDescent="0.35">
      <c r="A32" s="2" t="s">
        <v>43</v>
      </c>
      <c r="B32" s="10">
        <v>1.7156536578045101</v>
      </c>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2.75" customHeight="1" x14ac:dyDescent="0.35">
      <c r="A33" s="2" t="s">
        <v>44</v>
      </c>
      <c r="B33" s="12">
        <v>12.1161489486694</v>
      </c>
      <c r="BB33" s="10"/>
      <c r="BD33" s="10"/>
    </row>
    <row r="34" spans="1:56" ht="12.75" customHeight="1" x14ac:dyDescent="0.35">
      <c r="A34" s="2" t="s">
        <v>46</v>
      </c>
      <c r="B34" s="12">
        <v>36.044708251953097</v>
      </c>
      <c r="BB34" s="10"/>
      <c r="BD34" s="10"/>
    </row>
    <row r="35" spans="1:56" ht="12.75" customHeight="1" x14ac:dyDescent="0.35">
      <c r="A35" s="2" t="s">
        <v>47</v>
      </c>
      <c r="B35" s="12">
        <v>23.826433181762699</v>
      </c>
      <c r="BB35" s="10"/>
      <c r="BD35" s="10"/>
    </row>
    <row r="36" spans="1:56" ht="12.75" customHeight="1" x14ac:dyDescent="0.35">
      <c r="A36" s="2" t="s">
        <v>48</v>
      </c>
      <c r="B36" s="10">
        <v>5.721781</v>
      </c>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2.75" customHeight="1" x14ac:dyDescent="0.35">
      <c r="A37" s="2" t="s">
        <v>49</v>
      </c>
      <c r="B37" s="10">
        <v>1.7173578531975999</v>
      </c>
      <c r="BB37" s="10"/>
      <c r="BD37" s="10"/>
    </row>
    <row r="38" spans="1:56" ht="12.75" customHeight="1" x14ac:dyDescent="0.35">
      <c r="A38" s="2" t="s">
        <v>51</v>
      </c>
      <c r="B38" s="10">
        <v>41.773290000000003</v>
      </c>
      <c r="E38" s="10"/>
      <c r="F38" s="10"/>
      <c r="G38" s="10"/>
      <c r="H38" s="10"/>
      <c r="I38" s="10"/>
      <c r="J38" s="10"/>
      <c r="K38" s="10"/>
      <c r="L38" s="10"/>
      <c r="M38" s="10"/>
      <c r="N38" s="10"/>
      <c r="O38" s="10"/>
      <c r="P38" s="10"/>
      <c r="Q38" s="10"/>
      <c r="R38" s="10"/>
      <c r="S38" s="10"/>
      <c r="T38" s="10"/>
      <c r="U38" s="10"/>
      <c r="X38" s="10"/>
      <c r="Z38" s="10"/>
      <c r="AA38" s="10"/>
      <c r="AB38" s="10"/>
      <c r="AC38" s="10"/>
      <c r="AJ38" s="10"/>
      <c r="AK38" s="10"/>
      <c r="AL38" s="10"/>
      <c r="AM38" s="10"/>
      <c r="AN38" s="10"/>
      <c r="AO38" s="10"/>
      <c r="AP38" s="10"/>
      <c r="AQ38" s="10"/>
      <c r="AR38" s="10"/>
      <c r="AS38" s="10"/>
      <c r="AT38" s="10"/>
      <c r="AU38" s="10"/>
      <c r="AV38" s="10"/>
      <c r="AW38" s="10"/>
      <c r="AX38" s="10"/>
      <c r="AY38" s="10"/>
      <c r="AZ38" s="10"/>
      <c r="BA38" s="10"/>
      <c r="BB38" s="10"/>
      <c r="BD38" s="10"/>
    </row>
    <row r="39" spans="1:56" ht="12.75" customHeight="1" x14ac:dyDescent="0.35">
      <c r="A39" s="2" t="s">
        <v>53</v>
      </c>
      <c r="B39" s="12">
        <v>11.2864637374878</v>
      </c>
      <c r="BB39" s="10"/>
      <c r="BD39" s="10"/>
    </row>
    <row r="40" spans="1:56" ht="12.75" customHeight="1" x14ac:dyDescent="0.35">
      <c r="A40" s="2" t="s">
        <v>54</v>
      </c>
      <c r="B40" s="12">
        <v>45.128993988037102</v>
      </c>
      <c r="BB40" s="10"/>
      <c r="BD40" s="10"/>
    </row>
    <row r="41" spans="1:56" ht="12.75" customHeight="1" x14ac:dyDescent="0.35">
      <c r="A41" s="2" t="s">
        <v>55</v>
      </c>
      <c r="B41" s="12">
        <v>23.475780487060501</v>
      </c>
      <c r="BB41" s="10"/>
      <c r="BD41" s="10"/>
    </row>
    <row r="42" spans="1:56" x14ac:dyDescent="0.35">
      <c r="A42" s="2" t="s">
        <v>56</v>
      </c>
      <c r="B42" s="12">
        <v>0.84027081727982</v>
      </c>
      <c r="BB42" s="10"/>
      <c r="BD42" s="10"/>
    </row>
    <row r="43" spans="1:56" x14ac:dyDescent="0.35">
      <c r="A43" s="2" t="s">
        <v>57</v>
      </c>
      <c r="B43" s="10">
        <v>7.0788570000000002</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x14ac:dyDescent="0.35">
      <c r="A44" s="2" t="s">
        <v>58</v>
      </c>
      <c r="B44" s="12">
        <v>62.405437469482401</v>
      </c>
      <c r="BB44" s="10"/>
      <c r="BD44" s="10"/>
    </row>
    <row r="45" spans="1:56" x14ac:dyDescent="0.35">
      <c r="A45" s="2" t="s">
        <v>60</v>
      </c>
      <c r="B45" s="10">
        <v>1.2085520000000001</v>
      </c>
      <c r="AK45" s="10"/>
      <c r="AL45" s="10"/>
      <c r="AM45" s="10"/>
      <c r="AN45" s="10"/>
      <c r="AO45" s="10"/>
      <c r="AP45" s="10"/>
      <c r="AQ45" s="10"/>
      <c r="AR45" s="10"/>
      <c r="AS45" s="10"/>
      <c r="AT45" s="10"/>
      <c r="AU45" s="10"/>
      <c r="AV45" s="10"/>
      <c r="AW45" s="10"/>
      <c r="AX45" s="10"/>
      <c r="AY45" s="10"/>
      <c r="AZ45" s="10"/>
      <c r="BA45" s="10"/>
      <c r="BB45" s="10"/>
      <c r="BC45" s="10"/>
      <c r="BD45" s="10"/>
    </row>
    <row r="46" spans="1:56" x14ac:dyDescent="0.35">
      <c r="A46" s="2" t="s">
        <v>62</v>
      </c>
      <c r="B46" s="10">
        <v>5.7820499999999999</v>
      </c>
      <c r="P46" s="10"/>
      <c r="T46" s="10"/>
      <c r="U46" s="10"/>
      <c r="V46" s="10"/>
      <c r="W46" s="10"/>
      <c r="X46" s="10"/>
      <c r="Y46" s="10"/>
      <c r="Z46" s="10"/>
      <c r="AA46" s="10"/>
      <c r="AB46" s="10"/>
      <c r="AC46" s="10"/>
      <c r="AR46" s="10"/>
      <c r="AS46" s="10"/>
      <c r="AT46" s="10"/>
      <c r="AU46" s="10"/>
      <c r="AV46" s="10"/>
      <c r="AW46" s="10"/>
      <c r="AX46" s="10"/>
      <c r="AY46" s="10"/>
      <c r="AZ46" s="10"/>
      <c r="BA46" s="10"/>
      <c r="BB46" s="10"/>
      <c r="BC46" s="10"/>
      <c r="BD46" s="10"/>
    </row>
    <row r="47" spans="1:56" x14ac:dyDescent="0.35">
      <c r="A47" s="2" t="s">
        <v>63</v>
      </c>
      <c r="B47" s="10">
        <v>1.59666</v>
      </c>
      <c r="AY47" s="12"/>
      <c r="AZ47" s="10"/>
      <c r="BB47" s="10"/>
      <c r="BD47" s="10"/>
    </row>
    <row r="48" spans="1:56" x14ac:dyDescent="0.35">
      <c r="A48" s="2" t="s">
        <v>64</v>
      </c>
      <c r="B48" s="10">
        <v>0.80184820000000001</v>
      </c>
      <c r="AL48" s="10"/>
      <c r="AM48" s="10"/>
      <c r="AN48" s="10"/>
      <c r="AO48" s="10"/>
      <c r="AP48" s="10"/>
      <c r="AQ48" s="10"/>
      <c r="AR48" s="10"/>
      <c r="AS48" s="10"/>
      <c r="AT48" s="10"/>
      <c r="AU48" s="10"/>
      <c r="AV48" s="10"/>
      <c r="AW48" s="10"/>
      <c r="AX48" s="10"/>
      <c r="AY48" s="10"/>
      <c r="AZ48" s="10"/>
      <c r="BA48" s="10"/>
      <c r="BB48" s="10"/>
      <c r="BC48" s="10"/>
      <c r="BD48" s="10"/>
    </row>
    <row r="49" spans="1:56" x14ac:dyDescent="0.35">
      <c r="A49" s="2" t="s">
        <v>65</v>
      </c>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spans="1:56" x14ac:dyDescent="0.35">
      <c r="A50" s="2" t="s">
        <v>66</v>
      </c>
      <c r="B50" s="10">
        <v>1.004284</v>
      </c>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2" t="s">
        <v>68</v>
      </c>
      <c r="B51" s="12">
        <v>3.7789783477783199</v>
      </c>
      <c r="BB51" s="10"/>
      <c r="BD51" s="10"/>
    </row>
    <row r="52" spans="1:56" x14ac:dyDescent="0.35">
      <c r="A52" s="2" t="s">
        <v>69</v>
      </c>
      <c r="B52" s="12">
        <v>9.8423862457275408</v>
      </c>
      <c r="BB52" s="10"/>
      <c r="BD52" s="10"/>
    </row>
    <row r="53" spans="1:56" x14ac:dyDescent="0.35">
      <c r="A53" s="2" t="s">
        <v>70</v>
      </c>
      <c r="B53" s="10">
        <v>19.491408080001801</v>
      </c>
      <c r="AV53" s="12"/>
      <c r="AW53" s="12"/>
      <c r="AX53" s="12"/>
      <c r="AY53" s="12"/>
      <c r="AZ53" s="12"/>
      <c r="BA53" s="12"/>
      <c r="BB53" s="10"/>
      <c r="BC53" s="12"/>
      <c r="BD53" s="10"/>
    </row>
    <row r="54" spans="1:56" x14ac:dyDescent="0.35">
      <c r="A54" s="2" t="s">
        <v>72</v>
      </c>
      <c r="Y54" s="10"/>
      <c r="Z54" s="10"/>
      <c r="AO54" s="10"/>
      <c r="AP54" s="10"/>
    </row>
    <row r="55" spans="1:56" x14ac:dyDescent="0.35">
      <c r="A55" s="2" t="s">
        <v>73</v>
      </c>
      <c r="B55" s="10">
        <v>22.0563972347259</v>
      </c>
      <c r="AW55" s="12"/>
      <c r="AX55" s="12"/>
      <c r="AY55" s="12"/>
      <c r="AZ55" s="12"/>
      <c r="BA55" s="12"/>
      <c r="BB55" s="10"/>
      <c r="BC55" s="12"/>
      <c r="BD55" s="10"/>
    </row>
    <row r="56" spans="1:56" x14ac:dyDescent="0.35">
      <c r="A56" s="2" t="s">
        <v>74</v>
      </c>
      <c r="B56" s="10">
        <v>1.55935400874778</v>
      </c>
      <c r="Y56" s="10"/>
      <c r="Z56" s="10"/>
      <c r="AA56" s="10"/>
      <c r="AB56" s="10"/>
      <c r="AC56" s="10"/>
      <c r="AD56" s="10"/>
      <c r="AE56" s="10"/>
      <c r="AF56" s="10"/>
      <c r="AM56" s="10"/>
      <c r="AZ56" s="10"/>
      <c r="BB56" s="10"/>
      <c r="BD56" s="10"/>
    </row>
    <row r="57" spans="1:56" x14ac:dyDescent="0.35">
      <c r="A57" s="2" t="s">
        <v>75</v>
      </c>
      <c r="B57" s="10">
        <v>49.73319</v>
      </c>
      <c r="AW57" s="12"/>
      <c r="AX57" s="12"/>
      <c r="AY57" s="12"/>
      <c r="AZ57" s="12"/>
      <c r="BA57" s="12"/>
      <c r="BB57" s="10"/>
      <c r="BC57" s="12"/>
      <c r="BD57" s="10"/>
    </row>
    <row r="58" spans="1:56" x14ac:dyDescent="0.35">
      <c r="A58" s="2" t="s">
        <v>77</v>
      </c>
      <c r="B58" s="12">
        <v>28.2998542785644</v>
      </c>
      <c r="BB58" s="10"/>
      <c r="BD58" s="10"/>
    </row>
    <row r="59" spans="1:56" x14ac:dyDescent="0.35">
      <c r="A59" s="2" t="s">
        <v>78</v>
      </c>
      <c r="B59" s="12">
        <v>20.346164703369102</v>
      </c>
      <c r="BB59" s="10"/>
      <c r="BD59" s="10"/>
    </row>
    <row r="60" spans="1:56" x14ac:dyDescent="0.35">
      <c r="A60" s="2" t="s">
        <v>79</v>
      </c>
      <c r="B60" s="10">
        <v>8.0904100000000003</v>
      </c>
      <c r="AG60" s="10"/>
      <c r="AH60" s="10"/>
      <c r="AK60" s="10"/>
      <c r="AL60" s="10"/>
      <c r="AM60" s="10"/>
      <c r="AN60" s="10"/>
      <c r="AO60" s="10"/>
      <c r="AP60" s="10"/>
      <c r="AQ60" s="10"/>
      <c r="AR60" s="10"/>
      <c r="AS60" s="10"/>
      <c r="AT60" s="10"/>
      <c r="AU60" s="10"/>
      <c r="AV60" s="10"/>
      <c r="AW60" s="10"/>
      <c r="AX60" s="10"/>
      <c r="AY60" s="10"/>
      <c r="AZ60" s="10"/>
      <c r="BA60" s="10"/>
      <c r="BB60" s="10"/>
      <c r="BC60" s="10"/>
      <c r="BD60" s="10"/>
    </row>
    <row r="61" spans="1:56" x14ac:dyDescent="0.35">
      <c r="A61" s="2" t="s">
        <v>80</v>
      </c>
      <c r="B61" s="12">
        <v>25.664098739623999</v>
      </c>
      <c r="BB61" s="10"/>
      <c r="BD61" s="10"/>
    </row>
    <row r="62" spans="1:56" x14ac:dyDescent="0.35">
      <c r="A62" s="2" t="s">
        <v>81</v>
      </c>
      <c r="B62" s="12">
        <v>0.69203358888625999</v>
      </c>
      <c r="AY62" s="12"/>
      <c r="BB62" s="10"/>
      <c r="BD62" s="10"/>
    </row>
    <row r="63" spans="1:56" x14ac:dyDescent="0.35">
      <c r="A63" s="2" t="s">
        <v>82</v>
      </c>
      <c r="B63" s="10">
        <v>1.919503</v>
      </c>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x14ac:dyDescent="0.35">
      <c r="A64" s="2" t="s">
        <v>86</v>
      </c>
      <c r="B64" s="10">
        <v>0.68869440000000004</v>
      </c>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x14ac:dyDescent="0.35">
      <c r="A65" s="2" t="s">
        <v>89</v>
      </c>
      <c r="B65" s="12">
        <v>8.4529999999999994</v>
      </c>
      <c r="BA65" s="12"/>
      <c r="BB65" s="10"/>
      <c r="BC65" s="12"/>
      <c r="BD65" s="10"/>
    </row>
    <row r="66" spans="1:56" x14ac:dyDescent="0.35">
      <c r="A66" s="2" t="s">
        <v>90</v>
      </c>
      <c r="B66" s="12">
        <v>18.6534824371338</v>
      </c>
      <c r="BB66" s="10"/>
      <c r="BD66" s="10"/>
    </row>
    <row r="67" spans="1:56" x14ac:dyDescent="0.35">
      <c r="A67" s="2" t="s">
        <v>91</v>
      </c>
      <c r="B67" s="10">
        <v>16.0743732452393</v>
      </c>
      <c r="BB67" s="10"/>
      <c r="BD67" s="10"/>
    </row>
    <row r="68" spans="1:56" x14ac:dyDescent="0.35">
      <c r="A68" s="2" t="s">
        <v>92</v>
      </c>
      <c r="B68" s="10">
        <v>4.8947230053709996</v>
      </c>
      <c r="AG68" s="12"/>
      <c r="AH68" s="12"/>
      <c r="AK68" s="12"/>
      <c r="AL68" s="12"/>
      <c r="AM68" s="12"/>
      <c r="AN68" s="12"/>
      <c r="AO68" s="12"/>
      <c r="AP68" s="10"/>
      <c r="AQ68" s="10"/>
      <c r="AR68" s="10"/>
      <c r="AT68" s="10"/>
      <c r="AU68" s="10"/>
      <c r="AV68" s="10"/>
      <c r="AW68" s="10"/>
      <c r="AX68" s="10"/>
      <c r="AY68" s="10"/>
      <c r="AZ68" s="10"/>
      <c r="BA68" s="10"/>
      <c r="BB68" s="10"/>
      <c r="BD68" s="10"/>
    </row>
    <row r="69" spans="1:56" x14ac:dyDescent="0.35">
      <c r="A69" s="2" t="s">
        <v>93</v>
      </c>
      <c r="B69" s="10">
        <v>0.54844999999999999</v>
      </c>
      <c r="AP69" s="12"/>
      <c r="AQ69" s="12"/>
      <c r="AR69" s="12"/>
      <c r="AS69" s="12"/>
      <c r="AT69" s="12"/>
      <c r="AU69" s="12"/>
      <c r="AV69" s="12"/>
      <c r="AW69" s="12"/>
      <c r="AX69" s="12"/>
      <c r="AY69" s="12"/>
      <c r="AZ69" s="12"/>
      <c r="BA69" s="12"/>
      <c r="BB69" s="10"/>
      <c r="BC69" s="12"/>
      <c r="BD69" s="10"/>
    </row>
    <row r="70" spans="1:56" x14ac:dyDescent="0.35">
      <c r="A70" s="2" t="s">
        <v>95</v>
      </c>
      <c r="B70" s="10">
        <v>11.6791219369762</v>
      </c>
      <c r="BB70" s="10"/>
      <c r="BD70" s="10"/>
    </row>
    <row r="71" spans="1:56" x14ac:dyDescent="0.35">
      <c r="A71" s="2" t="s">
        <v>96</v>
      </c>
      <c r="B71" s="12">
        <v>0.9168984</v>
      </c>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0"/>
      <c r="BC71" s="12"/>
      <c r="BD71" s="10"/>
    </row>
    <row r="72" spans="1:56" x14ac:dyDescent="0.35">
      <c r="A72" s="2" t="s">
        <v>97</v>
      </c>
      <c r="B72" s="10">
        <v>4.7131643295288104</v>
      </c>
      <c r="BA72" s="10"/>
      <c r="BB72" s="10"/>
      <c r="BC72" s="10"/>
      <c r="BD72" s="10"/>
    </row>
    <row r="73" spans="1:56" x14ac:dyDescent="0.35">
      <c r="A73" s="2" t="s">
        <v>98</v>
      </c>
      <c r="B73" s="12">
        <v>5.1520000000000001</v>
      </c>
      <c r="AZ73" s="12"/>
      <c r="BA73" s="12"/>
      <c r="BB73" s="10"/>
      <c r="BC73" s="12"/>
      <c r="BD73" s="10"/>
    </row>
    <row r="74" spans="1:56" x14ac:dyDescent="0.35">
      <c r="A74" s="2" t="s">
        <v>99</v>
      </c>
      <c r="B74" s="12">
        <v>41.179180000000002</v>
      </c>
      <c r="O74" s="12"/>
      <c r="P74" s="12"/>
      <c r="Q74" s="12"/>
      <c r="R74" s="12"/>
      <c r="S74" s="12"/>
      <c r="T74" s="12"/>
      <c r="U74" s="12"/>
      <c r="V74" s="12"/>
      <c r="W74" s="12"/>
      <c r="Z74" s="12"/>
      <c r="AC74" s="12"/>
      <c r="AE74" s="12"/>
      <c r="AF74" s="12"/>
      <c r="AG74" s="12"/>
      <c r="AJ74" s="12"/>
      <c r="AL74" s="12"/>
      <c r="AM74" s="12"/>
      <c r="AN74" s="12"/>
      <c r="AO74" s="12"/>
      <c r="AP74" s="12"/>
      <c r="AQ74" s="12"/>
      <c r="AR74" s="12"/>
      <c r="AS74" s="12"/>
      <c r="AT74" s="12"/>
      <c r="AU74" s="12"/>
      <c r="AV74" s="12"/>
      <c r="AW74" s="12"/>
      <c r="AX74" s="12"/>
      <c r="AY74" s="12"/>
      <c r="AZ74" s="12"/>
      <c r="BA74" s="12"/>
      <c r="BB74" s="10"/>
      <c r="BC74" s="12"/>
      <c r="BD74" s="10"/>
    </row>
    <row r="75" spans="1:56" x14ac:dyDescent="0.35">
      <c r="A75" s="2" t="s">
        <v>100</v>
      </c>
      <c r="B75" s="10">
        <v>20.491888046264599</v>
      </c>
      <c r="BB75" s="10"/>
      <c r="BD75" s="10"/>
    </row>
    <row r="76" spans="1:56" x14ac:dyDescent="0.35">
      <c r="A76" s="2" t="s">
        <v>101</v>
      </c>
      <c r="B76" s="12">
        <v>21.199640274047798</v>
      </c>
      <c r="BB76" s="10"/>
      <c r="BD76" s="10"/>
    </row>
    <row r="77" spans="1:56" x14ac:dyDescent="0.35">
      <c r="A77" s="2" t="s">
        <v>102</v>
      </c>
      <c r="B77" s="10">
        <v>25.766433479437101</v>
      </c>
      <c r="AQ77" s="12"/>
      <c r="AR77" s="12"/>
      <c r="AX77" s="12"/>
      <c r="AY77" s="12"/>
      <c r="BA77" s="12"/>
      <c r="BB77" s="10"/>
      <c r="BC77" s="12"/>
      <c r="BD77" s="10"/>
    </row>
    <row r="78" spans="1:56" x14ac:dyDescent="0.35">
      <c r="A78" s="2" t="s">
        <v>103</v>
      </c>
      <c r="B78" s="10">
        <v>6.84272956848144</v>
      </c>
      <c r="AW78" s="10"/>
      <c r="AY78" s="10"/>
      <c r="BA78" s="10"/>
      <c r="BB78" s="10"/>
      <c r="BC78" s="10"/>
      <c r="BD78" s="10"/>
    </row>
    <row r="79" spans="1:56" x14ac:dyDescent="0.35">
      <c r="A79" s="2" t="s">
        <v>104</v>
      </c>
      <c r="B79" s="12">
        <v>29.057076075799799</v>
      </c>
      <c r="BB79" s="10"/>
      <c r="BD79" s="10"/>
    </row>
    <row r="80" spans="1:56" x14ac:dyDescent="0.35">
      <c r="A80" s="2" t="s">
        <v>105</v>
      </c>
      <c r="B80" s="10">
        <v>0.67400000000000004</v>
      </c>
      <c r="BA80" s="12"/>
      <c r="BB80" s="10"/>
      <c r="BC80" s="12"/>
      <c r="BD80" s="10"/>
    </row>
    <row r="81" spans="1:56" x14ac:dyDescent="0.35">
      <c r="A81" s="2" t="s">
        <v>106</v>
      </c>
      <c r="B81" s="12">
        <v>1.6237539999999999</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0"/>
      <c r="BC81" s="12"/>
      <c r="BD81" s="10"/>
    </row>
    <row r="82" spans="1:56" x14ac:dyDescent="0.35">
      <c r="A82" s="2" t="s">
        <v>110</v>
      </c>
      <c r="B82" s="12">
        <v>1.04</v>
      </c>
      <c r="AV82" s="12"/>
      <c r="AW82" s="12"/>
      <c r="AX82" s="12"/>
      <c r="AY82" s="12"/>
      <c r="AZ82" s="12"/>
      <c r="BA82" s="12"/>
      <c r="BB82" s="10"/>
      <c r="BC82" s="12"/>
      <c r="BD82" s="10"/>
    </row>
    <row r="83" spans="1:56" x14ac:dyDescent="0.35">
      <c r="A83" s="2" t="s">
        <v>112</v>
      </c>
      <c r="B83" s="12">
        <v>6.2718785777343102</v>
      </c>
      <c r="BB83" s="10"/>
      <c r="BD83" s="10"/>
    </row>
    <row r="84" spans="1:56" x14ac:dyDescent="0.35">
      <c r="A84" s="2" t="s">
        <v>113</v>
      </c>
      <c r="B84" s="10">
        <v>9.6755409240722603</v>
      </c>
      <c r="BB84" s="10"/>
      <c r="BD84" s="10"/>
    </row>
    <row r="85" spans="1:56" x14ac:dyDescent="0.35">
      <c r="A85" s="2" t="s">
        <v>114</v>
      </c>
      <c r="B85" s="10">
        <v>2.7726905345916699</v>
      </c>
      <c r="BB85" s="10"/>
      <c r="BD85" s="10"/>
    </row>
    <row r="86" spans="1:56" x14ac:dyDescent="0.35">
      <c r="A86" s="2" t="s">
        <v>115</v>
      </c>
      <c r="B86" s="12">
        <v>8.5282468795776403</v>
      </c>
      <c r="BB86" s="10"/>
      <c r="BD86" s="10"/>
    </row>
    <row r="87" spans="1:56" x14ac:dyDescent="0.35">
      <c r="A87" s="2" t="s">
        <v>116</v>
      </c>
      <c r="B87" s="10">
        <v>0.89559</v>
      </c>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0"/>
      <c r="BD87" s="10"/>
    </row>
    <row r="88" spans="1:56" x14ac:dyDescent="0.35">
      <c r="A88" s="2" t="s">
        <v>120</v>
      </c>
      <c r="B88" s="10">
        <v>2.9585490000000001</v>
      </c>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x14ac:dyDescent="0.35">
      <c r="A89" s="2" t="s">
        <v>123</v>
      </c>
      <c r="B89" s="10">
        <v>0.89705955982207997</v>
      </c>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0"/>
      <c r="BC89" s="12"/>
      <c r="BD89" s="10"/>
    </row>
    <row r="90" spans="1:56" x14ac:dyDescent="0.35">
      <c r="A90" s="2" t="s">
        <v>3</v>
      </c>
      <c r="B90" s="10">
        <v>42.594196105296199</v>
      </c>
      <c r="BB90" s="10"/>
      <c r="BC90" s="10"/>
      <c r="BD90" s="10"/>
    </row>
    <row r="91" spans="1:56" x14ac:dyDescent="0.35">
      <c r="A91" s="2" t="s">
        <v>131</v>
      </c>
      <c r="B91" s="10">
        <v>0.43936120000000001</v>
      </c>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0"/>
      <c r="BC91" s="12"/>
      <c r="BD91" s="10"/>
    </row>
    <row r="92" spans="1:56" x14ac:dyDescent="0.35">
      <c r="A92" s="2" t="s">
        <v>132</v>
      </c>
      <c r="B92" s="12">
        <v>4.8735589831873298</v>
      </c>
      <c r="BB92" s="10"/>
      <c r="BD92" s="10"/>
    </row>
    <row r="93" spans="1:56" x14ac:dyDescent="0.35">
      <c r="A93" s="2" t="s">
        <v>133</v>
      </c>
      <c r="B93" s="12">
        <v>14.25414</v>
      </c>
      <c r="AG93" s="12"/>
      <c r="AH93" s="12"/>
      <c r="AK93" s="12"/>
      <c r="AL93" s="12"/>
      <c r="AM93" s="12"/>
      <c r="AN93" s="12"/>
      <c r="AO93" s="12"/>
      <c r="AP93" s="12"/>
      <c r="AQ93" s="12"/>
      <c r="AR93" s="12"/>
      <c r="AS93" s="12"/>
      <c r="AT93" s="12"/>
      <c r="AU93" s="12"/>
      <c r="AV93" s="12"/>
      <c r="AW93" s="12"/>
      <c r="AX93" s="12"/>
      <c r="AY93" s="12"/>
      <c r="AZ93" s="12"/>
      <c r="BA93" s="12"/>
      <c r="BB93" s="10"/>
      <c r="BC93" s="12"/>
      <c r="BD93" s="10"/>
    </row>
    <row r="94" spans="1:56" x14ac:dyDescent="0.35">
      <c r="A94" s="2" t="s">
        <v>134</v>
      </c>
      <c r="B94" s="10">
        <v>23.176902213647299</v>
      </c>
      <c r="BB94" s="10"/>
      <c r="BD94" s="10"/>
    </row>
    <row r="95" spans="1:56" x14ac:dyDescent="0.35">
      <c r="A95" s="2" t="s">
        <v>135</v>
      </c>
      <c r="B95" s="12">
        <v>6.45172214508057</v>
      </c>
      <c r="BB95" s="10"/>
      <c r="BD95" s="10"/>
    </row>
    <row r="96" spans="1:56" x14ac:dyDescent="0.35">
      <c r="A96" s="2" t="s">
        <v>136</v>
      </c>
      <c r="B96" s="10">
        <v>18.6283855438232</v>
      </c>
      <c r="BB96" s="10"/>
      <c r="BD96" s="10"/>
    </row>
    <row r="97" spans="1:56" x14ac:dyDescent="0.35">
      <c r="A97" s="2" t="s">
        <v>137</v>
      </c>
      <c r="B97" s="12">
        <v>1.6603330000000001</v>
      </c>
      <c r="AK97" s="12"/>
      <c r="AL97" s="12"/>
      <c r="AM97" s="12"/>
      <c r="AN97" s="12"/>
      <c r="AO97" s="12"/>
      <c r="AP97" s="12"/>
      <c r="AQ97" s="12"/>
      <c r="AR97" s="12"/>
      <c r="AS97" s="12"/>
      <c r="AT97" s="12"/>
      <c r="AU97" s="12"/>
      <c r="AV97" s="12"/>
      <c r="AW97" s="12"/>
      <c r="AX97" s="12"/>
      <c r="AY97" s="12"/>
      <c r="AZ97" s="12"/>
      <c r="BA97" s="12"/>
      <c r="BB97" s="10"/>
      <c r="BC97" s="12"/>
      <c r="BD97" s="10"/>
    </row>
    <row r="98" spans="1:56" x14ac:dyDescent="0.35">
      <c r="A98" s="2" t="s">
        <v>139</v>
      </c>
      <c r="B98" s="10">
        <v>1.2131499052047701</v>
      </c>
      <c r="X98" s="12"/>
      <c r="AA98" s="12"/>
      <c r="AB98" s="12"/>
      <c r="AC98" s="12"/>
      <c r="AD98" s="12"/>
      <c r="AE98" s="12"/>
      <c r="AF98" s="10"/>
      <c r="AG98" s="10"/>
      <c r="AH98" s="10"/>
      <c r="AI98" s="10"/>
      <c r="AJ98" s="10"/>
      <c r="AK98" s="10"/>
      <c r="AL98" s="10"/>
      <c r="AM98" s="10"/>
      <c r="AS98" s="10"/>
      <c r="AT98" s="10"/>
      <c r="AU98" s="10"/>
      <c r="AV98" s="10"/>
      <c r="AW98" s="10"/>
      <c r="AX98" s="10"/>
      <c r="AY98" s="10"/>
      <c r="AZ98" s="10"/>
      <c r="BA98" s="10"/>
      <c r="BB98" s="10"/>
      <c r="BD98" s="10"/>
    </row>
    <row r="99" spans="1:56" x14ac:dyDescent="0.35">
      <c r="A99" s="2" t="s">
        <v>140</v>
      </c>
      <c r="B99" s="12">
        <v>8.4715810000000005</v>
      </c>
      <c r="AG99" s="12"/>
      <c r="AH99" s="12"/>
      <c r="AK99" s="12"/>
      <c r="AL99" s="12"/>
      <c r="AM99" s="12"/>
      <c r="AN99" s="12"/>
      <c r="AO99" s="12"/>
      <c r="AP99" s="12"/>
      <c r="AQ99" s="12"/>
      <c r="AR99" s="12"/>
      <c r="AS99" s="12"/>
      <c r="AT99" s="12"/>
      <c r="AU99" s="12"/>
      <c r="AV99" s="12"/>
      <c r="AW99" s="12"/>
      <c r="AX99" s="12"/>
      <c r="AY99" s="12"/>
      <c r="AZ99" s="12"/>
      <c r="BA99" s="12"/>
      <c r="BB99" s="10"/>
      <c r="BC99" s="12"/>
      <c r="BD99" s="10"/>
    </row>
    <row r="100" spans="1:56" x14ac:dyDescent="0.35">
      <c r="A100" s="2" t="s">
        <v>141</v>
      </c>
      <c r="B100" s="12">
        <v>7.1179056167602504</v>
      </c>
      <c r="BB100" s="10"/>
      <c r="BD100" s="10"/>
    </row>
    <row r="101" spans="1:56" x14ac:dyDescent="0.35">
      <c r="A101" s="2" t="s">
        <v>142</v>
      </c>
      <c r="B101" s="12">
        <v>8.9051460000000002</v>
      </c>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0"/>
      <c r="BC101" s="12"/>
      <c r="BD101" s="10"/>
    </row>
    <row r="102" spans="1:56" x14ac:dyDescent="0.35">
      <c r="A102" s="2" t="s">
        <v>143</v>
      </c>
      <c r="B102" s="12">
        <v>2.7307085990905802</v>
      </c>
      <c r="BB102" s="10"/>
      <c r="BD102" s="10"/>
    </row>
    <row r="103" spans="1:56" x14ac:dyDescent="0.35">
      <c r="A103" s="2" t="s">
        <v>144</v>
      </c>
      <c r="B103" s="10">
        <v>16.2085876464844</v>
      </c>
      <c r="BB103" s="10"/>
      <c r="BD103" s="10"/>
    </row>
    <row r="104" spans="1:56" x14ac:dyDescent="0.35">
      <c r="A104" s="2" t="s">
        <v>145</v>
      </c>
      <c r="B104" s="10">
        <v>21.4971103668213</v>
      </c>
      <c r="BB104" s="10"/>
      <c r="BD104" s="10"/>
    </row>
    <row r="105" spans="1:56" x14ac:dyDescent="0.35">
      <c r="A105" s="2" t="s">
        <v>146</v>
      </c>
      <c r="B105" s="12">
        <v>3.1549959182739298</v>
      </c>
      <c r="BB105" s="10"/>
      <c r="BD105" s="10"/>
    </row>
    <row r="106" spans="1:56" x14ac:dyDescent="0.35">
      <c r="A106" s="2" t="s">
        <v>147</v>
      </c>
      <c r="B106" s="12">
        <v>8.0741080000000007</v>
      </c>
      <c r="AG106" s="12"/>
      <c r="AH106" s="12"/>
      <c r="AK106" s="12"/>
      <c r="AL106" s="12"/>
      <c r="AM106" s="12"/>
      <c r="AN106" s="12"/>
      <c r="AO106" s="12"/>
      <c r="AP106" s="12"/>
      <c r="AQ106" s="12"/>
      <c r="AR106" s="12"/>
      <c r="AS106" s="12"/>
      <c r="AT106" s="12"/>
      <c r="AU106" s="12"/>
      <c r="AV106" s="12"/>
      <c r="AW106" s="12"/>
      <c r="AX106" s="12"/>
      <c r="AY106" s="12"/>
      <c r="AZ106" s="12"/>
      <c r="BA106" s="12"/>
      <c r="BB106" s="10"/>
      <c r="BC106" s="12"/>
      <c r="BD106" s="10"/>
    </row>
    <row r="107" spans="1:56" x14ac:dyDescent="0.35">
      <c r="A107" s="2" t="s">
        <v>148</v>
      </c>
      <c r="B107" s="12">
        <v>1.5085134031415901</v>
      </c>
      <c r="AX107" s="12"/>
      <c r="AY107" s="12"/>
      <c r="AZ107" s="12"/>
      <c r="BA107" s="12"/>
      <c r="BB107" s="10"/>
      <c r="BC107" s="12"/>
      <c r="BD107" s="10"/>
    </row>
    <row r="108" spans="1:56" x14ac:dyDescent="0.35">
      <c r="A108" s="2" t="s">
        <v>149</v>
      </c>
      <c r="B108" s="12">
        <v>5.0526232719421396</v>
      </c>
      <c r="AQ108" s="12"/>
      <c r="AR108" s="12"/>
      <c r="AS108" s="12"/>
      <c r="AT108" s="12"/>
      <c r="AU108" s="12"/>
      <c r="AV108" s="12"/>
      <c r="AW108" s="12"/>
      <c r="AX108" s="12"/>
      <c r="AY108" s="12"/>
      <c r="AZ108" s="12"/>
      <c r="BA108" s="12"/>
      <c r="BB108" s="10"/>
      <c r="BC108" s="12"/>
      <c r="BD108" s="10"/>
    </row>
    <row r="109" spans="1:56" x14ac:dyDescent="0.35">
      <c r="A109" s="2" t="s">
        <v>150</v>
      </c>
      <c r="B109" s="12">
        <v>14.5594034194946</v>
      </c>
      <c r="BB109" s="10"/>
      <c r="BD109" s="10"/>
    </row>
    <row r="110" spans="1:56" x14ac:dyDescent="0.35">
      <c r="A110" s="2" t="s">
        <v>151</v>
      </c>
      <c r="B110" s="12">
        <v>25.089971542358398</v>
      </c>
      <c r="BB110" s="10"/>
      <c r="BD110" s="10"/>
    </row>
    <row r="111" spans="1:56" x14ac:dyDescent="0.35">
      <c r="A111" s="2" t="s">
        <v>152</v>
      </c>
      <c r="B111" s="12">
        <v>1.595</v>
      </c>
      <c r="AZ111" s="12"/>
      <c r="BA111" s="12"/>
      <c r="BB111" s="10"/>
      <c r="BC111" s="12"/>
      <c r="BD111" s="10"/>
    </row>
    <row r="112" spans="1:56" x14ac:dyDescent="0.35">
      <c r="A112" s="2" t="s">
        <v>153</v>
      </c>
      <c r="B112" s="12">
        <v>2.2916500568389901</v>
      </c>
      <c r="AZ112" s="12"/>
      <c r="BA112" s="12"/>
      <c r="BB112" s="10"/>
      <c r="BC112" s="12"/>
      <c r="BD112" s="10"/>
    </row>
    <row r="113" spans="1:56" x14ac:dyDescent="0.35">
      <c r="A113" s="2" t="s">
        <v>154</v>
      </c>
      <c r="B113" s="12">
        <v>23.465181350708001</v>
      </c>
      <c r="BB113" s="10"/>
      <c r="BD113" s="10"/>
    </row>
    <row r="114" spans="1:56" x14ac:dyDescent="0.35">
      <c r="A114" s="2" t="s">
        <v>155</v>
      </c>
      <c r="B114" s="10">
        <v>0.44800000000000001</v>
      </c>
      <c r="AU114" s="10"/>
      <c r="AV114" s="10"/>
      <c r="AW114" s="10"/>
      <c r="AX114" s="10"/>
      <c r="AY114" s="10"/>
      <c r="AZ114" s="10"/>
      <c r="BA114" s="10"/>
      <c r="BB114" s="10"/>
      <c r="BC114" s="10"/>
      <c r="BD114" s="10"/>
    </row>
    <row r="115" spans="1:56" x14ac:dyDescent="0.35">
      <c r="A115" s="2" t="s">
        <v>157</v>
      </c>
      <c r="B115" s="10">
        <v>1.7439352273941</v>
      </c>
      <c r="BB115" s="10"/>
      <c r="BD115" s="10"/>
    </row>
    <row r="116" spans="1:56" x14ac:dyDescent="0.35">
      <c r="A116" s="2" t="s">
        <v>158</v>
      </c>
      <c r="B116" s="12">
        <v>4.5</v>
      </c>
      <c r="AZ116" s="12"/>
      <c r="BA116" s="12"/>
      <c r="BB116" s="10"/>
      <c r="BC116" s="12"/>
      <c r="BD116" s="10"/>
    </row>
    <row r="117" spans="1:56" x14ac:dyDescent="0.35">
      <c r="A117" s="2" t="s">
        <v>159</v>
      </c>
      <c r="B117" s="10">
        <v>17.6121711730957</v>
      </c>
      <c r="BB117" s="10"/>
      <c r="BD117" s="10"/>
    </row>
    <row r="118" spans="1:56" x14ac:dyDescent="0.35">
      <c r="A118" s="2" t="s">
        <v>160</v>
      </c>
      <c r="B118" s="10">
        <v>3.6623209999999999</v>
      </c>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0"/>
      <c r="BC118" s="12"/>
      <c r="BD118" s="10"/>
    </row>
    <row r="119" spans="1:56" x14ac:dyDescent="0.35">
      <c r="A119" s="2" t="s">
        <v>161</v>
      </c>
      <c r="B119" s="10">
        <v>9.9135410000000004</v>
      </c>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0"/>
      <c r="BC119" s="12"/>
      <c r="BD119" s="10"/>
    </row>
    <row r="120" spans="1:56" x14ac:dyDescent="0.35">
      <c r="A120" s="2" t="s">
        <v>162</v>
      </c>
      <c r="B120" s="10">
        <v>0.78561836481094005</v>
      </c>
      <c r="BB120" s="10"/>
      <c r="BD120" s="10"/>
    </row>
    <row r="121" spans="1:56" x14ac:dyDescent="0.35">
      <c r="A121" s="2" t="s">
        <v>163</v>
      </c>
      <c r="B121" s="12">
        <v>7.5311149999999998</v>
      </c>
      <c r="AG121" s="12"/>
      <c r="AH121" s="12"/>
      <c r="AK121" s="12"/>
      <c r="AL121" s="12"/>
      <c r="AM121" s="12"/>
      <c r="AN121" s="12"/>
      <c r="AO121" s="12"/>
      <c r="AP121" s="12"/>
      <c r="AQ121" s="12"/>
      <c r="AR121" s="12"/>
      <c r="AS121" s="12"/>
      <c r="AT121" s="12"/>
      <c r="AU121" s="12"/>
      <c r="AV121" s="12"/>
      <c r="AW121" s="12"/>
      <c r="AX121" s="12"/>
      <c r="AY121" s="12"/>
      <c r="AZ121" s="12"/>
      <c r="BA121" s="12"/>
      <c r="BB121" s="10"/>
      <c r="BC121" s="12"/>
      <c r="BD121" s="10"/>
    </row>
    <row r="122" spans="1:56" x14ac:dyDescent="0.35">
      <c r="A122" s="2" t="s">
        <v>164</v>
      </c>
      <c r="B122" s="12">
        <v>0.92202855816087004</v>
      </c>
      <c r="BB122" s="10"/>
      <c r="BD122" s="10"/>
    </row>
    <row r="123" spans="1:56" x14ac:dyDescent="0.35">
      <c r="A123" s="2" t="s">
        <v>165</v>
      </c>
      <c r="B123" s="12">
        <v>2.9973229239013301</v>
      </c>
      <c r="BB123" s="10"/>
      <c r="BD123" s="10"/>
    </row>
    <row r="124" spans="1:56" x14ac:dyDescent="0.35">
      <c r="A124" s="2" t="s">
        <v>166</v>
      </c>
      <c r="B124" s="12">
        <v>1.21368438147979</v>
      </c>
      <c r="BB124" s="10"/>
      <c r="BD124" s="10"/>
    </row>
    <row r="125" spans="1:56" x14ac:dyDescent="0.35">
      <c r="A125" s="2" t="s">
        <v>167</v>
      </c>
      <c r="B125" s="10">
        <v>25.618782043456999</v>
      </c>
      <c r="BB125" s="10"/>
      <c r="BD125" s="10"/>
    </row>
    <row r="126" spans="1:56" x14ac:dyDescent="0.35">
      <c r="A126" s="2" t="s">
        <v>168</v>
      </c>
      <c r="B126" s="10">
        <v>16.318767547607401</v>
      </c>
      <c r="BB126" s="10"/>
      <c r="BD126" s="10"/>
    </row>
    <row r="127" spans="1:56" x14ac:dyDescent="0.35">
      <c r="A127" s="2" t="s">
        <v>169</v>
      </c>
      <c r="B127" s="10">
        <v>15.819969177246101</v>
      </c>
      <c r="BB127" s="10"/>
      <c r="BD127" s="10"/>
    </row>
    <row r="128" spans="1:56" x14ac:dyDescent="0.35">
      <c r="A128" s="2" t="s">
        <v>170</v>
      </c>
      <c r="B128" s="10">
        <v>12.578996658325201</v>
      </c>
      <c r="BB128" s="10"/>
      <c r="BD128" s="10"/>
    </row>
    <row r="129" spans="1:56" x14ac:dyDescent="0.35">
      <c r="A129" s="2" t="s">
        <v>171</v>
      </c>
      <c r="B129" s="12">
        <v>20.42463565141</v>
      </c>
      <c r="BB129" s="10"/>
      <c r="BD129" s="10"/>
    </row>
    <row r="130" spans="1:56" x14ac:dyDescent="0.35">
      <c r="A130" s="2" t="s">
        <v>172</v>
      </c>
      <c r="B130" s="10">
        <v>1.0775950000000001</v>
      </c>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0"/>
      <c r="BC130" s="12"/>
      <c r="BD130" s="10"/>
    </row>
    <row r="131" spans="1:56" x14ac:dyDescent="0.35">
      <c r="A131" s="2" t="s">
        <v>173</v>
      </c>
      <c r="AN131" s="12"/>
      <c r="AO131" s="12"/>
      <c r="AP131" s="12"/>
      <c r="AQ131" s="12"/>
      <c r="AR131" s="12"/>
      <c r="AS131" s="12"/>
      <c r="AT131" s="12"/>
      <c r="AU131" s="12"/>
      <c r="AV131" s="12"/>
      <c r="AW131" s="12"/>
      <c r="AX131" s="12"/>
      <c r="AY131" s="12"/>
      <c r="AZ131" s="12"/>
    </row>
    <row r="132" spans="1:56" x14ac:dyDescent="0.35">
      <c r="A132" s="2" t="s">
        <v>175</v>
      </c>
      <c r="B132" s="10">
        <v>1.7888269999999999</v>
      </c>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row>
    <row r="133" spans="1:56" x14ac:dyDescent="0.35">
      <c r="A133" s="2" t="s">
        <v>177</v>
      </c>
      <c r="B133" s="12">
        <v>19.596891859760799</v>
      </c>
      <c r="AW133" s="12"/>
      <c r="AX133" s="12"/>
      <c r="AY133" s="12"/>
      <c r="AZ133" s="12"/>
      <c r="BA133" s="12"/>
      <c r="BB133" s="10"/>
      <c r="BC133" s="12"/>
      <c r="BD133" s="10"/>
    </row>
    <row r="134" spans="1:56" x14ac:dyDescent="0.35">
      <c r="A134" s="2" t="s">
        <v>178</v>
      </c>
      <c r="B134" s="10">
        <v>26.8746013641357</v>
      </c>
      <c r="BB134" s="10"/>
      <c r="BD134" s="10"/>
    </row>
    <row r="135" spans="1:56" x14ac:dyDescent="0.35">
      <c r="A135" s="2" t="s">
        <v>179</v>
      </c>
      <c r="B135" s="12">
        <v>21.396461486816399</v>
      </c>
      <c r="BB135" s="10"/>
      <c r="BD135" s="10"/>
    </row>
    <row r="136" spans="1:56" x14ac:dyDescent="0.35">
      <c r="A136" s="2" t="s">
        <v>180</v>
      </c>
      <c r="B136" s="12">
        <v>1.01415503025055</v>
      </c>
      <c r="BB136" s="10"/>
      <c r="BD136" s="10"/>
    </row>
    <row r="137" spans="1:56" x14ac:dyDescent="0.35">
      <c r="A137" s="2" t="s">
        <v>181</v>
      </c>
      <c r="B137" s="12">
        <v>0.63211729999999999</v>
      </c>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0"/>
      <c r="BC137" s="12"/>
      <c r="BD137" s="10"/>
    </row>
    <row r="138" spans="1:56" x14ac:dyDescent="0.35">
      <c r="A138" s="2" t="s">
        <v>182</v>
      </c>
      <c r="B138" s="10">
        <v>2.03965091705322</v>
      </c>
      <c r="BB138" s="10"/>
      <c r="BD138" s="10"/>
    </row>
    <row r="139" spans="1:56" x14ac:dyDescent="0.35">
      <c r="A139" s="2" t="s">
        <v>183</v>
      </c>
      <c r="B139" s="10">
        <v>4.9896429734633996</v>
      </c>
      <c r="BB139" s="10"/>
      <c r="BD139" s="10"/>
    </row>
    <row r="140" spans="1:56" x14ac:dyDescent="0.35">
      <c r="A140" s="2" t="s">
        <v>184</v>
      </c>
      <c r="B140" s="10">
        <v>0.84482514858246005</v>
      </c>
      <c r="BB140" s="10"/>
      <c r="BD140" s="10"/>
    </row>
    <row r="141" spans="1:56" x14ac:dyDescent="0.35">
      <c r="A141" s="2" t="s">
        <v>185</v>
      </c>
      <c r="B141" s="10">
        <v>10.22105</v>
      </c>
      <c r="AJ141" s="10"/>
      <c r="AK141" s="10"/>
      <c r="AL141" s="10"/>
      <c r="AM141" s="10"/>
      <c r="AN141" s="10"/>
      <c r="AO141" s="10"/>
      <c r="AV141" s="10"/>
      <c r="AW141" s="12"/>
      <c r="AX141" s="12"/>
      <c r="AY141" s="10"/>
      <c r="AZ141" s="10"/>
      <c r="BA141" s="10"/>
      <c r="BB141" s="10"/>
      <c r="BC141" s="10"/>
      <c r="BD141" s="10"/>
    </row>
    <row r="142" spans="1:56" x14ac:dyDescent="0.35">
      <c r="A142" s="2" t="s">
        <v>186</v>
      </c>
      <c r="B142" s="10">
        <v>19.132572174072301</v>
      </c>
      <c r="BB142" s="10"/>
      <c r="BD142" s="10"/>
    </row>
    <row r="143" spans="1:56" x14ac:dyDescent="0.35">
      <c r="A143" s="2" t="s">
        <v>187</v>
      </c>
      <c r="B143" s="10">
        <v>13.22784</v>
      </c>
      <c r="AT143" s="12"/>
      <c r="AU143" s="12"/>
      <c r="AV143" s="12"/>
      <c r="AW143" s="12"/>
      <c r="AX143" s="12"/>
      <c r="AY143" s="12"/>
      <c r="AZ143" s="12"/>
      <c r="BA143" s="12"/>
      <c r="BB143" s="12"/>
      <c r="BC143" s="10"/>
      <c r="BD143" s="10"/>
    </row>
    <row r="144" spans="1:56" x14ac:dyDescent="0.35">
      <c r="A144" s="2" t="s">
        <v>189</v>
      </c>
      <c r="B144" s="10">
        <v>3.1293204515420001</v>
      </c>
      <c r="AY144" s="12"/>
      <c r="AZ144" s="12"/>
      <c r="BB144" s="10"/>
      <c r="BD144" s="10"/>
    </row>
    <row r="145" spans="1:56" x14ac:dyDescent="0.35">
      <c r="A145" s="2" t="s">
        <v>190</v>
      </c>
      <c r="B145" s="10">
        <v>24.5473350105352</v>
      </c>
      <c r="AR145" s="10"/>
      <c r="AS145" s="10"/>
      <c r="AW145" s="10"/>
      <c r="AX145" s="10"/>
      <c r="AY145" s="10"/>
      <c r="AZ145" s="10"/>
      <c r="BA145" s="10"/>
      <c r="BB145" s="10"/>
      <c r="BC145" s="10"/>
      <c r="BD145" s="10"/>
    </row>
    <row r="146" spans="1:56" x14ac:dyDescent="0.35">
      <c r="A146" s="2" t="s">
        <v>191</v>
      </c>
      <c r="B146" s="10">
        <v>1.2879689999999999</v>
      </c>
      <c r="K146" s="12"/>
      <c r="L146" s="12"/>
      <c r="M146" s="12"/>
      <c r="N146" s="12"/>
      <c r="O146" s="12"/>
      <c r="P146" s="12"/>
      <c r="Q146" s="12"/>
      <c r="R146" s="12"/>
      <c r="S146" s="12"/>
      <c r="T146" s="12"/>
      <c r="U146" s="12"/>
      <c r="V146" s="12"/>
      <c r="W146" s="12"/>
      <c r="X146" s="12"/>
      <c r="Y146" s="12"/>
      <c r="Z146" s="12"/>
      <c r="AA146" s="12"/>
      <c r="AB146" s="12"/>
      <c r="AC146" s="12"/>
      <c r="AD146" s="12"/>
      <c r="AE146" s="12"/>
      <c r="AI146" s="12"/>
      <c r="AJ146" s="12"/>
      <c r="AK146" s="10"/>
      <c r="AL146" s="10"/>
      <c r="AM146" s="10"/>
      <c r="AN146" s="10"/>
      <c r="AO146" s="10"/>
      <c r="AP146" s="10"/>
      <c r="AQ146" s="10"/>
      <c r="AR146" s="10"/>
      <c r="AS146" s="10"/>
      <c r="AT146" s="10"/>
      <c r="AU146" s="10"/>
      <c r="AV146" s="10"/>
      <c r="AY146" s="10"/>
      <c r="AZ146" s="10"/>
      <c r="BA146" s="10"/>
      <c r="BB146" s="10"/>
      <c r="BC146" s="10"/>
      <c r="BD146" s="10"/>
    </row>
    <row r="147" spans="1:56" x14ac:dyDescent="0.35">
      <c r="A147" s="2" t="s">
        <v>193</v>
      </c>
      <c r="B147" s="12">
        <v>1.4236843548051401</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0"/>
      <c r="BC147" s="12"/>
      <c r="BD147" s="10"/>
    </row>
    <row r="148" spans="1:56" x14ac:dyDescent="0.35">
      <c r="A148" s="2" t="s">
        <v>194</v>
      </c>
      <c r="B148" s="12">
        <v>19.295206176305999</v>
      </c>
      <c r="AY148" s="12"/>
      <c r="AZ148" s="12"/>
      <c r="BA148" s="12"/>
      <c r="BB148" s="10"/>
      <c r="BC148" s="12"/>
      <c r="BD148" s="10"/>
    </row>
    <row r="149" spans="1:56" x14ac:dyDescent="0.35">
      <c r="A149" s="2" t="s">
        <v>195</v>
      </c>
      <c r="B149" s="12">
        <v>0.83819699103008005</v>
      </c>
      <c r="AU149" s="12"/>
      <c r="BB149" s="10"/>
      <c r="BD149" s="10"/>
    </row>
    <row r="150" spans="1:56" x14ac:dyDescent="0.35">
      <c r="A150" s="2" t="s">
        <v>196</v>
      </c>
      <c r="B150" s="12">
        <v>2.702</v>
      </c>
      <c r="BA150" s="12"/>
      <c r="BB150" s="10"/>
      <c r="BC150" s="12"/>
      <c r="BD150" s="10"/>
    </row>
    <row r="151" spans="1:56" x14ac:dyDescent="0.35">
      <c r="A151" s="2" t="s">
        <v>197</v>
      </c>
      <c r="B151" s="12">
        <v>2.2723399999999998</v>
      </c>
      <c r="AO151" s="12"/>
      <c r="AP151" s="12"/>
      <c r="AQ151" s="12"/>
      <c r="AR151" s="12"/>
      <c r="AS151" s="12"/>
      <c r="AT151" s="12"/>
      <c r="AU151" s="12"/>
      <c r="AV151" s="12"/>
      <c r="AW151" s="12"/>
      <c r="AX151" s="12"/>
      <c r="AY151" s="12"/>
      <c r="AZ151" s="12"/>
      <c r="BA151" s="12"/>
      <c r="BB151" s="10"/>
      <c r="BC151" s="12"/>
      <c r="BD151" s="10"/>
    </row>
    <row r="152" spans="1:56" x14ac:dyDescent="0.35">
      <c r="A152" s="2" t="s">
        <v>198</v>
      </c>
      <c r="B152" s="12">
        <v>22.11637</v>
      </c>
      <c r="AF152" s="12"/>
      <c r="AG152" s="12"/>
      <c r="AH152" s="12"/>
      <c r="AK152" s="12"/>
      <c r="AL152" s="12"/>
      <c r="AM152" s="12"/>
      <c r="AN152" s="12"/>
      <c r="AO152" s="12"/>
      <c r="AP152" s="12"/>
      <c r="AQ152" s="12"/>
      <c r="AR152" s="12"/>
      <c r="AS152" s="12"/>
      <c r="AT152" s="12"/>
      <c r="AU152" s="12"/>
      <c r="AV152" s="12"/>
      <c r="AW152" s="12"/>
      <c r="AX152" s="12"/>
      <c r="AY152" s="12"/>
      <c r="AZ152" s="12"/>
      <c r="BA152" s="12"/>
      <c r="BB152" s="12"/>
      <c r="BC152" s="12"/>
      <c r="BD152" s="12"/>
    </row>
    <row r="153" spans="1:56" x14ac:dyDescent="0.35">
      <c r="A153" s="2" t="s">
        <v>199</v>
      </c>
      <c r="B153" s="12">
        <v>34.384838104247997</v>
      </c>
      <c r="BB153" s="10"/>
      <c r="BD153" s="10"/>
    </row>
    <row r="154" spans="1:56" x14ac:dyDescent="0.35">
      <c r="A154" s="2" t="s">
        <v>200</v>
      </c>
      <c r="B154" s="10">
        <v>11.327613830566399</v>
      </c>
      <c r="BB154" s="10"/>
      <c r="BD154" s="10"/>
    </row>
    <row r="155" spans="1:56" x14ac:dyDescent="0.35">
      <c r="A155" s="2" t="s">
        <v>201</v>
      </c>
      <c r="B155" s="12">
        <v>22.407850265502901</v>
      </c>
      <c r="AV155" s="12"/>
      <c r="AW155" s="12"/>
      <c r="AX155" s="12"/>
      <c r="AY155" s="12"/>
      <c r="AZ155" s="12"/>
      <c r="BA155" s="12"/>
      <c r="BB155" s="10"/>
      <c r="BD155" s="10"/>
    </row>
    <row r="156" spans="1:56" x14ac:dyDescent="0.35">
      <c r="A156" s="2" t="s">
        <v>202</v>
      </c>
      <c r="B156" s="10">
        <v>16.577766418456999</v>
      </c>
      <c r="AP156" s="12"/>
      <c r="AZ156" s="10"/>
      <c r="BA156" s="10"/>
      <c r="BB156" s="10"/>
      <c r="BC156" s="10"/>
      <c r="BD156" s="10"/>
    </row>
    <row r="157" spans="1:56" x14ac:dyDescent="0.35">
      <c r="A157" s="2" t="s">
        <v>203</v>
      </c>
      <c r="B157" s="12">
        <v>1.03506255149841</v>
      </c>
      <c r="BB157" s="10"/>
      <c r="BD157" s="10"/>
    </row>
    <row r="158" spans="1:56" x14ac:dyDescent="0.35">
      <c r="A158" s="2" t="s">
        <v>204</v>
      </c>
      <c r="BB158" s="10"/>
      <c r="BD158" s="10"/>
    </row>
    <row r="159" spans="1:56" x14ac:dyDescent="0.35">
      <c r="A159" s="2" t="s">
        <v>205</v>
      </c>
      <c r="B159" s="10">
        <v>6.2941222190856898</v>
      </c>
      <c r="BB159" s="10"/>
      <c r="BD159" s="10"/>
    </row>
    <row r="160" spans="1:56" x14ac:dyDescent="0.35">
      <c r="A160" s="2" t="s">
        <v>206</v>
      </c>
      <c r="B160" s="10">
        <v>2.7941843533045798</v>
      </c>
      <c r="BB160" s="10"/>
      <c r="BD160" s="10"/>
    </row>
    <row r="161" spans="1:56" x14ac:dyDescent="0.35">
      <c r="A161" s="2" t="s">
        <v>207</v>
      </c>
      <c r="B161" s="10">
        <v>17.151668548583999</v>
      </c>
      <c r="BB161" s="10"/>
      <c r="BD161" s="10"/>
    </row>
    <row r="162" spans="1:56" x14ac:dyDescent="0.35">
      <c r="A162" s="2" t="s">
        <v>208</v>
      </c>
      <c r="B162" s="10">
        <v>1.945646</v>
      </c>
      <c r="AX162" s="10"/>
      <c r="AY162" s="10"/>
      <c r="AZ162" s="10"/>
      <c r="BA162" s="10"/>
      <c r="BB162" s="10"/>
      <c r="BC162" s="10"/>
      <c r="BD162" s="10"/>
    </row>
    <row r="163" spans="1:56" x14ac:dyDescent="0.35">
      <c r="A163" s="2" t="s">
        <v>209</v>
      </c>
      <c r="B163" s="12">
        <v>2.6158075332641602</v>
      </c>
      <c r="AW163" s="12"/>
      <c r="AX163" s="12"/>
      <c r="AY163" s="12"/>
      <c r="AZ163" s="12"/>
      <c r="BA163" s="12"/>
      <c r="BB163" s="10"/>
      <c r="BD163" s="10"/>
    </row>
    <row r="164" spans="1:56" x14ac:dyDescent="0.35">
      <c r="A164" s="2" t="s">
        <v>210</v>
      </c>
      <c r="B164" s="12">
        <v>3.2267692089080802</v>
      </c>
      <c r="BB164" s="10"/>
      <c r="BD164" s="10"/>
    </row>
    <row r="165" spans="1:56" x14ac:dyDescent="0.35">
      <c r="A165" s="2" t="s">
        <v>211</v>
      </c>
      <c r="B165" s="12">
        <v>39.781909942627003</v>
      </c>
      <c r="BB165" s="10"/>
      <c r="BD165" s="10"/>
    </row>
    <row r="166" spans="1:56" x14ac:dyDescent="0.35">
      <c r="A166" s="2" t="s">
        <v>212</v>
      </c>
      <c r="B166" s="10">
        <v>0.53925579999999995</v>
      </c>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row>
    <row r="167" spans="1:56" x14ac:dyDescent="0.35">
      <c r="A167" s="2" t="s">
        <v>213</v>
      </c>
      <c r="B167" s="10">
        <v>1.4472910000000001</v>
      </c>
      <c r="AR167" s="12"/>
      <c r="AS167" s="12"/>
      <c r="AT167" s="12"/>
      <c r="AU167" s="12"/>
      <c r="AV167" s="12"/>
      <c r="AW167" s="12"/>
      <c r="AX167" s="12"/>
      <c r="AY167" s="12"/>
      <c r="AZ167" s="12"/>
      <c r="BA167" s="12"/>
      <c r="BB167" s="10"/>
      <c r="BC167" s="12"/>
      <c r="BD167" s="10"/>
    </row>
    <row r="168" spans="1:56" x14ac:dyDescent="0.35">
      <c r="A168" s="2" t="s">
        <v>214</v>
      </c>
      <c r="B168" s="12">
        <v>1.068586</v>
      </c>
      <c r="AK168" s="12"/>
      <c r="AL168" s="12"/>
      <c r="AM168" s="12"/>
      <c r="AN168" s="12"/>
      <c r="AO168" s="12"/>
      <c r="AP168" s="12"/>
      <c r="AQ168" s="12"/>
      <c r="AR168" s="12"/>
      <c r="AS168" s="12"/>
      <c r="AT168" s="12"/>
      <c r="AU168" s="12"/>
      <c r="AV168" s="12"/>
      <c r="AW168" s="12"/>
      <c r="AX168" s="12"/>
      <c r="AY168" s="12"/>
      <c r="AZ168" s="12"/>
      <c r="BA168" s="12"/>
      <c r="BB168" s="10"/>
      <c r="BC168" s="12"/>
      <c r="BD168" s="10"/>
    </row>
    <row r="169" spans="1:56" x14ac:dyDescent="0.35">
      <c r="A169" s="2" t="s">
        <v>215</v>
      </c>
      <c r="B169" s="10">
        <v>1.2119666337966899</v>
      </c>
      <c r="BB169" s="10"/>
      <c r="BD169" s="10"/>
    </row>
    <row r="170" spans="1:56" x14ac:dyDescent="0.35">
      <c r="A170" s="2" t="s">
        <v>216</v>
      </c>
      <c r="B170" s="12">
        <v>1.8506246805191</v>
      </c>
      <c r="BB170" s="10"/>
      <c r="BD170" s="10"/>
    </row>
    <row r="171" spans="1:56" x14ac:dyDescent="0.35">
      <c r="A171" s="2" t="s">
        <v>217</v>
      </c>
      <c r="B171" s="10">
        <v>70.847549438476605</v>
      </c>
      <c r="BB171" s="10"/>
      <c r="BD171" s="10"/>
    </row>
    <row r="172" spans="1:56" x14ac:dyDescent="0.35">
      <c r="A172" s="2" t="s">
        <v>218</v>
      </c>
      <c r="B172" s="10">
        <v>0.81389359999999999</v>
      </c>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row>
    <row r="173" spans="1:56" x14ac:dyDescent="0.35">
      <c r="A173" s="2" t="s">
        <v>219</v>
      </c>
      <c r="B173" s="10">
        <v>5.9503018044053801</v>
      </c>
      <c r="C173" s="12"/>
      <c r="D173" s="12"/>
      <c r="E173" s="12"/>
      <c r="F173" s="12"/>
      <c r="G173" s="12"/>
      <c r="H173" s="12"/>
      <c r="I173" s="12"/>
      <c r="J173" s="12"/>
      <c r="K173" s="12"/>
      <c r="L173" s="12"/>
      <c r="M173" s="12"/>
      <c r="N173" s="12"/>
      <c r="O173" s="12"/>
      <c r="P173" s="12"/>
      <c r="Q173" s="12"/>
      <c r="R173" s="12"/>
      <c r="S173" s="12"/>
      <c r="T173" s="12"/>
      <c r="AC173" s="12"/>
      <c r="AF173" s="12"/>
      <c r="AG173" s="12"/>
      <c r="AH173" s="12"/>
      <c r="AI173" s="12"/>
      <c r="AJ173" s="12"/>
      <c r="AK173" s="12"/>
      <c r="AL173" s="12"/>
      <c r="BB173" s="10"/>
      <c r="BD173" s="10"/>
    </row>
    <row r="174" spans="1:56" x14ac:dyDescent="0.35">
      <c r="A174" s="2" t="s">
        <v>220</v>
      </c>
      <c r="B174" s="10">
        <v>30.998197555541999</v>
      </c>
      <c r="BB174" s="10"/>
      <c r="BD174" s="10"/>
    </row>
    <row r="175" spans="1:56" x14ac:dyDescent="0.35">
      <c r="A175" s="2" t="s">
        <v>221</v>
      </c>
      <c r="B175" s="12">
        <v>10.5511432376386</v>
      </c>
      <c r="AU175" s="12"/>
      <c r="AV175" s="12"/>
      <c r="AW175" s="12"/>
      <c r="AX175" s="12"/>
      <c r="AY175" s="12"/>
      <c r="AZ175" s="12"/>
      <c r="BB175" s="10"/>
      <c r="BD175" s="10"/>
    </row>
    <row r="176" spans="1:56" x14ac:dyDescent="0.35">
      <c r="A176" s="2" t="s">
        <v>222</v>
      </c>
      <c r="B176" s="10">
        <v>25.770637512206999</v>
      </c>
      <c r="BB176" s="10"/>
      <c r="BD176" s="10"/>
    </row>
    <row r="177" spans="1:56" x14ac:dyDescent="0.35">
      <c r="A177" s="2" t="s">
        <v>223</v>
      </c>
      <c r="B177" s="12">
        <v>0.89648280000000002</v>
      </c>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0"/>
      <c r="BC177" s="12"/>
      <c r="BD177" s="10"/>
    </row>
    <row r="178" spans="1:56" x14ac:dyDescent="0.35">
      <c r="A178" s="2" t="s">
        <v>224</v>
      </c>
      <c r="B178" s="12">
        <v>0.98673739999999999</v>
      </c>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0"/>
      <c r="BC178" s="12"/>
      <c r="BD178" s="10"/>
    </row>
    <row r="179" spans="1:56" x14ac:dyDescent="0.35">
      <c r="A179" s="2" t="s">
        <v>225</v>
      </c>
      <c r="B179" s="12">
        <v>3.06891995877697</v>
      </c>
      <c r="BB179" s="10"/>
      <c r="BD179" s="10"/>
    </row>
    <row r="180" spans="1:56" x14ac:dyDescent="0.35">
      <c r="A180" s="2" t="s">
        <v>226</v>
      </c>
      <c r="B180" s="12">
        <v>3.6032901127238501</v>
      </c>
      <c r="BB180" s="10"/>
      <c r="BD180" s="10"/>
    </row>
    <row r="181" spans="1:56" x14ac:dyDescent="0.35">
      <c r="A181" s="2" t="s">
        <v>227</v>
      </c>
      <c r="B181" s="12">
        <v>33.265193939208999</v>
      </c>
      <c r="BB181" s="10"/>
      <c r="BD181" s="10"/>
    </row>
    <row r="182" spans="1:56" x14ac:dyDescent="0.35">
      <c r="A182" s="2" t="s">
        <v>228</v>
      </c>
      <c r="B182" s="10">
        <v>7.4643925403634901</v>
      </c>
      <c r="AP182" s="12"/>
      <c r="AQ182" s="12"/>
      <c r="AR182" s="12"/>
      <c r="AT182" s="12"/>
      <c r="AU182" s="12"/>
      <c r="AV182" s="12"/>
      <c r="AW182" s="12"/>
      <c r="AX182" s="12"/>
      <c r="AY182" s="12"/>
      <c r="AZ182" s="12"/>
      <c r="BB182" s="10"/>
      <c r="BD182" s="10"/>
    </row>
    <row r="183" spans="1:56" x14ac:dyDescent="0.35">
      <c r="A183" s="2" t="s">
        <v>229</v>
      </c>
      <c r="B183" s="12">
        <v>16.251459121704102</v>
      </c>
      <c r="BB183" s="10"/>
      <c r="BD183" s="10"/>
    </row>
    <row r="184" spans="1:56" x14ac:dyDescent="0.35">
      <c r="A184" s="2" t="s">
        <v>230</v>
      </c>
      <c r="B184" s="12">
        <v>16.713636398315401</v>
      </c>
      <c r="BB184" s="10"/>
      <c r="BD184" s="10"/>
    </row>
    <row r="185" spans="1:56" x14ac:dyDescent="0.35">
      <c r="A185" s="2" t="s">
        <v>231</v>
      </c>
      <c r="B185" s="10">
        <v>0.61610805988312001</v>
      </c>
      <c r="BB185" s="10"/>
      <c r="BD185" s="10"/>
    </row>
    <row r="186" spans="1:56" x14ac:dyDescent="0.35">
      <c r="A186" s="2" t="s">
        <v>232</v>
      </c>
      <c r="B186" s="10">
        <v>12.904436111450201</v>
      </c>
      <c r="C186" s="12"/>
      <c r="D186" s="12"/>
      <c r="E186" s="12"/>
      <c r="F186" s="12"/>
      <c r="G186" s="12"/>
      <c r="H186" s="12"/>
      <c r="I186" s="12"/>
      <c r="J186" s="12"/>
      <c r="L186" s="12"/>
      <c r="M186" s="12"/>
      <c r="N186" s="12"/>
      <c r="O186" s="12"/>
      <c r="S186" s="12"/>
      <c r="T186" s="12"/>
      <c r="V186" s="12"/>
      <c r="W186" s="12"/>
      <c r="X186" s="12"/>
      <c r="Y186" s="12"/>
      <c r="Z186" s="12"/>
      <c r="AA186" s="12"/>
      <c r="AB186" s="12"/>
      <c r="AC186" s="12"/>
      <c r="AD186" s="12"/>
      <c r="AE186" s="12"/>
      <c r="AF186" s="12"/>
      <c r="AG186" s="10"/>
      <c r="AH186" s="10"/>
      <c r="AI186" s="12"/>
      <c r="AJ186" s="12"/>
      <c r="AK186" s="10"/>
      <c r="AL186" s="10"/>
      <c r="AM186" s="10"/>
      <c r="AN186" s="10"/>
      <c r="AO186" s="10"/>
      <c r="AP186" s="10"/>
      <c r="AQ186" s="10"/>
      <c r="AR186" s="10"/>
      <c r="AS186" s="10"/>
      <c r="AT186" s="10"/>
      <c r="AU186" s="10"/>
      <c r="AV186" s="10"/>
      <c r="AW186" s="10"/>
      <c r="AX186" s="10"/>
      <c r="AY186" s="10"/>
      <c r="AZ186" s="10"/>
      <c r="BA186" s="10"/>
      <c r="BB186" s="10"/>
      <c r="BD186" s="10"/>
    </row>
    <row r="187" spans="1:56" x14ac:dyDescent="0.35">
      <c r="A187" s="2" t="s">
        <v>233</v>
      </c>
      <c r="B187" s="10">
        <v>1.73262679576874</v>
      </c>
      <c r="BB187" s="10"/>
      <c r="BD187" s="10"/>
    </row>
    <row r="188" spans="1:56" x14ac:dyDescent="0.35">
      <c r="A188" s="2" t="s">
        <v>234</v>
      </c>
      <c r="B188" s="10">
        <v>3.1393896201096299</v>
      </c>
      <c r="BB188" s="10"/>
      <c r="BD188" s="10"/>
    </row>
    <row r="189" spans="1:56" x14ac:dyDescent="0.35">
      <c r="A189" s="2" t="s">
        <v>235</v>
      </c>
      <c r="B189" s="10">
        <v>9.8621921539306605</v>
      </c>
      <c r="AG189" s="10"/>
      <c r="AH189" s="10"/>
      <c r="AK189" s="10"/>
      <c r="AL189" s="10"/>
      <c r="AM189" s="10"/>
      <c r="AN189" s="10"/>
      <c r="AO189" s="10"/>
      <c r="AP189" s="10"/>
      <c r="AQ189" s="10"/>
      <c r="AR189" s="10"/>
      <c r="AS189" s="10"/>
      <c r="AT189" s="10"/>
      <c r="AU189" s="10"/>
      <c r="AV189" s="10"/>
      <c r="AW189" s="10"/>
      <c r="AX189" s="10"/>
      <c r="BB189" s="10"/>
      <c r="BD189" s="10"/>
    </row>
    <row r="190" spans="1:56" x14ac:dyDescent="0.35">
      <c r="A190" s="2" t="s">
        <v>236</v>
      </c>
      <c r="B190" s="10">
        <v>1.9241206645965601</v>
      </c>
      <c r="BB190" s="10"/>
      <c r="BD190" s="10"/>
    </row>
    <row r="191" spans="1:56" x14ac:dyDescent="0.35">
      <c r="A191" s="2" t="s">
        <v>237</v>
      </c>
      <c r="B191" s="12">
        <v>38.938251861805199</v>
      </c>
      <c r="BB191" s="12"/>
      <c r="BD191" s="12"/>
    </row>
    <row r="192" spans="1:56" x14ac:dyDescent="0.35">
      <c r="A192" s="2" t="s">
        <v>238</v>
      </c>
      <c r="B192" s="10">
        <v>8.4448589999999992</v>
      </c>
      <c r="AG192" s="10"/>
      <c r="AH192" s="10"/>
      <c r="AK192" s="10"/>
      <c r="AL192" s="10"/>
      <c r="AM192" s="10"/>
      <c r="AN192" s="10"/>
      <c r="AO192" s="10"/>
      <c r="AP192" s="10"/>
      <c r="AQ192" s="10"/>
      <c r="AR192" s="10"/>
      <c r="AS192" s="10"/>
      <c r="AT192" s="10"/>
      <c r="AU192" s="10"/>
      <c r="AV192" s="10"/>
      <c r="AW192" s="10"/>
      <c r="AX192" s="10"/>
      <c r="AY192" s="10"/>
      <c r="AZ192" s="10"/>
      <c r="BA192" s="10"/>
      <c r="BB192" s="10"/>
      <c r="BC192" s="10"/>
      <c r="BD192" s="10"/>
    </row>
    <row r="193" spans="1:56" x14ac:dyDescent="0.35">
      <c r="A193" s="2" t="s">
        <v>239</v>
      </c>
      <c r="B193" s="12">
        <v>0.91674344311928002</v>
      </c>
      <c r="BB193" s="10"/>
      <c r="BD193" s="10"/>
    </row>
    <row r="194" spans="1:56" x14ac:dyDescent="0.35">
      <c r="A194" s="2" t="s">
        <v>240</v>
      </c>
      <c r="B194" s="10">
        <v>0.43501430000000002</v>
      </c>
      <c r="C194" s="12"/>
      <c r="D194" s="12"/>
      <c r="E194" s="12"/>
      <c r="F194" s="12"/>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2"/>
      <c r="AK194" s="10"/>
      <c r="AL194" s="10"/>
      <c r="AM194" s="10"/>
      <c r="AN194" s="10"/>
      <c r="AO194" s="10"/>
      <c r="AP194" s="10"/>
      <c r="AQ194" s="12"/>
      <c r="AR194" s="10"/>
      <c r="AS194" s="10"/>
      <c r="AT194" s="10"/>
      <c r="AU194" s="12"/>
      <c r="AV194" s="10"/>
      <c r="AW194" s="10"/>
      <c r="AX194" s="10"/>
      <c r="AY194" s="10"/>
      <c r="AZ194" s="10"/>
      <c r="BA194" s="10"/>
      <c r="BB194" s="10"/>
      <c r="BC194" s="10"/>
      <c r="BD194" s="10"/>
    </row>
    <row r="195" spans="1:56" x14ac:dyDescent="0.35">
      <c r="A195" s="2" t="s">
        <v>241</v>
      </c>
      <c r="B195" s="12">
        <v>6.4100390000000003</v>
      </c>
      <c r="C195" s="1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2"/>
      <c r="AR195" s="12"/>
      <c r="AS195" s="12"/>
      <c r="AT195" s="12"/>
      <c r="AU195" s="12"/>
      <c r="AV195" s="12"/>
      <c r="AW195" s="12"/>
      <c r="AX195" s="12"/>
      <c r="AY195" s="12"/>
      <c r="AZ195" s="12"/>
      <c r="BA195" s="12"/>
      <c r="BB195" s="12"/>
      <c r="BC195" s="12"/>
      <c r="BD195" s="12"/>
    </row>
    <row r="196" spans="1:56" x14ac:dyDescent="0.35">
      <c r="A196" s="2" t="s">
        <v>242</v>
      </c>
      <c r="B196" s="12">
        <v>4.2984295874033398</v>
      </c>
      <c r="G196" s="12"/>
      <c r="H196" s="12"/>
      <c r="I196" s="12"/>
      <c r="J196" s="12"/>
      <c r="K196" s="12"/>
      <c r="L196" s="12"/>
      <c r="O196" s="12"/>
      <c r="P196" s="12"/>
      <c r="Q196" s="12"/>
      <c r="R196" s="12"/>
      <c r="S196" s="12"/>
      <c r="T196" s="12"/>
      <c r="U196" s="12"/>
      <c r="V196" s="12"/>
      <c r="W196" s="12"/>
      <c r="X196" s="12"/>
      <c r="Y196" s="12"/>
      <c r="Z196" s="12"/>
      <c r="AA196" s="12"/>
      <c r="AB196" s="12"/>
      <c r="AC196" s="12"/>
      <c r="AD196" s="12"/>
      <c r="AF196" s="12"/>
      <c r="AG196" s="12"/>
      <c r="AH196" s="12"/>
      <c r="AI196" s="12"/>
      <c r="AJ196" s="12"/>
      <c r="AK196" s="12"/>
      <c r="AL196" s="12"/>
      <c r="AM196" s="12"/>
      <c r="AN196" s="12"/>
      <c r="AO196" s="12"/>
      <c r="AP196" s="12"/>
      <c r="AS196" s="12"/>
      <c r="AT196" s="12"/>
      <c r="AU196" s="12"/>
      <c r="AV196" s="12"/>
      <c r="AW196" s="12"/>
      <c r="AX196" s="12"/>
      <c r="AY196" s="12"/>
      <c r="AZ196" s="12"/>
      <c r="BA196" s="12"/>
      <c r="BB196" s="10"/>
      <c r="BD196" s="10"/>
    </row>
    <row r="197" spans="1:56" x14ac:dyDescent="0.35">
      <c r="A197" s="2" t="s">
        <v>243</v>
      </c>
      <c r="AH197" s="12"/>
      <c r="AI197" s="12"/>
      <c r="AJ197" s="12"/>
      <c r="AK197" s="12"/>
      <c r="AL197" s="12"/>
      <c r="AM197" s="12"/>
      <c r="AN197" s="12"/>
      <c r="AO197" s="12"/>
      <c r="AP197" s="12"/>
    </row>
    <row r="198" spans="1:56" x14ac:dyDescent="0.35">
      <c r="A198" s="2" t="s">
        <v>244</v>
      </c>
      <c r="B198" s="12">
        <v>3.20092</v>
      </c>
      <c r="AG198" s="10"/>
      <c r="AH198" s="10"/>
      <c r="AK198" s="10"/>
      <c r="AL198" s="10"/>
      <c r="AM198" s="10"/>
      <c r="AN198" s="10"/>
      <c r="AO198" s="10"/>
      <c r="AP198" s="10"/>
      <c r="AQ198" s="12"/>
      <c r="AR198" s="12"/>
      <c r="AS198" s="12"/>
      <c r="AT198" s="12"/>
      <c r="AU198" s="12"/>
      <c r="AV198" s="12"/>
      <c r="AW198" s="12"/>
      <c r="AX198" s="12"/>
      <c r="AY198" s="12"/>
      <c r="AZ198" s="12"/>
      <c r="BA198" s="12"/>
      <c r="BB198" s="12"/>
      <c r="BC198" s="12"/>
      <c r="BD198" s="12"/>
    </row>
    <row r="199" spans="1:56" x14ac:dyDescent="0.35">
      <c r="A199" s="2" t="s">
        <v>245</v>
      </c>
      <c r="B199" s="12">
        <v>1.0138193368911701</v>
      </c>
      <c r="BB199" s="10"/>
      <c r="BD199" s="10"/>
    </row>
    <row r="200" spans="1:56" x14ac:dyDescent="0.35">
      <c r="A200" s="2" t="s">
        <v>246</v>
      </c>
      <c r="B200" s="12">
        <v>27.940069999999999</v>
      </c>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K200" s="12"/>
      <c r="AL200" s="12"/>
      <c r="AM200" s="12"/>
      <c r="AN200" s="12"/>
      <c r="AO200" s="12"/>
      <c r="AP200" s="12"/>
      <c r="AR200" s="12"/>
      <c r="AS200" s="12"/>
      <c r="AT200" s="12"/>
      <c r="AV200" s="12"/>
      <c r="AW200" s="12"/>
      <c r="AX200" s="12"/>
      <c r="AY200" s="12"/>
      <c r="AZ200" s="12"/>
      <c r="BA200" s="12"/>
      <c r="BB200" s="10"/>
      <c r="BC200" s="12"/>
      <c r="BD200" s="10"/>
    </row>
    <row r="201" spans="1:56" x14ac:dyDescent="0.35">
      <c r="A201" s="40" t="s">
        <v>247</v>
      </c>
      <c r="B201" s="12">
        <v>4.3419270515441903</v>
      </c>
      <c r="BB201" s="12"/>
      <c r="BD201" s="12"/>
    </row>
    <row r="202" spans="1:56" x14ac:dyDescent="0.35">
      <c r="A202" s="40" t="s">
        <v>248</v>
      </c>
      <c r="B202" s="12">
        <v>35.460999999999999</v>
      </c>
      <c r="AY202" s="12"/>
      <c r="AZ202" s="12"/>
      <c r="BA202" s="12"/>
      <c r="BB202" s="12"/>
      <c r="BC202" s="12"/>
    </row>
    <row r="203" spans="1:56" x14ac:dyDescent="0.35">
      <c r="A203" s="40" t="s">
        <v>249</v>
      </c>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row>
    <row r="204" spans="1:56" x14ac:dyDescent="0.35">
      <c r="A204" s="40" t="s">
        <v>250</v>
      </c>
      <c r="B204" s="12">
        <v>4.5415117334823298</v>
      </c>
      <c r="BB204" s="12"/>
      <c r="BD204" s="12"/>
    </row>
    <row r="205" spans="1:56" x14ac:dyDescent="0.35">
      <c r="A205" s="40" t="s">
        <v>251</v>
      </c>
      <c r="T205" s="12"/>
      <c r="U205" s="12"/>
      <c r="AD205" s="12"/>
      <c r="AE205" s="12"/>
      <c r="AF205" s="12"/>
      <c r="AG205" s="12"/>
      <c r="AH205" s="12"/>
      <c r="AI205" s="12"/>
      <c r="AJ205" s="12"/>
      <c r="AK205" s="12"/>
      <c r="AL205" s="12"/>
      <c r="AM205" s="12"/>
      <c r="AN205" s="12"/>
      <c r="AO205" s="12"/>
      <c r="AP205" s="12"/>
    </row>
    <row r="206" spans="1:56" x14ac:dyDescent="0.35">
      <c r="A206" s="40" t="s">
        <v>252</v>
      </c>
      <c r="B206" s="12">
        <v>30.488971710205099</v>
      </c>
      <c r="BB206" s="12"/>
      <c r="BD206" s="12"/>
    </row>
    <row r="207" spans="1:56" x14ac:dyDescent="0.35">
      <c r="A207" s="40" t="s">
        <v>253</v>
      </c>
      <c r="B207" s="12">
        <v>37.715187072753899</v>
      </c>
      <c r="BB207" s="12"/>
      <c r="BD207"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heetViews>
  <sheetFormatPr defaultColWidth="14.3984375" defaultRowHeight="12.75" customHeight="1" x14ac:dyDescent="0.35"/>
  <cols>
    <col min="1" max="1" width="1.3984375" customWidth="1"/>
    <col min="2" max="2" width="41.1328125" customWidth="1"/>
    <col min="3" max="3" width="84.3984375" customWidth="1"/>
    <col min="4" max="4" width="2.1328125" customWidth="1"/>
    <col min="5" max="6" width="0.3984375" customWidth="1"/>
  </cols>
  <sheetData>
    <row r="1" spans="1:5" ht="39" customHeight="1" x14ac:dyDescent="0.35">
      <c r="A1" s="1"/>
      <c r="B1" s="41" t="str">
        <f>C4</f>
        <v>Murder, age adjusted, per 100 000</v>
      </c>
      <c r="C1" s="42"/>
      <c r="D1" s="7"/>
      <c r="E1" s="8"/>
    </row>
    <row r="2" spans="1:5" x14ac:dyDescent="0.35">
      <c r="A2" s="1"/>
      <c r="B2" s="9"/>
      <c r="C2" s="9"/>
      <c r="D2" s="7"/>
      <c r="E2" s="8"/>
    </row>
    <row r="3" spans="1:5" ht="13.15" x14ac:dyDescent="0.35">
      <c r="A3" s="1"/>
      <c r="B3" s="11" t="s">
        <v>6</v>
      </c>
      <c r="C3" s="7"/>
      <c r="D3" s="7"/>
      <c r="E3" s="8"/>
    </row>
    <row r="4" spans="1:5" x14ac:dyDescent="0.35">
      <c r="A4" s="1"/>
      <c r="B4" s="13" t="s">
        <v>8</v>
      </c>
      <c r="C4" s="14" t="s">
        <v>17</v>
      </c>
      <c r="D4" s="7"/>
      <c r="E4" s="8"/>
    </row>
    <row r="5" spans="1:5" x14ac:dyDescent="0.35">
      <c r="A5" s="1"/>
      <c r="B5" s="13" t="s">
        <v>22</v>
      </c>
      <c r="C5" s="16"/>
      <c r="D5" s="7"/>
      <c r="E5" s="8"/>
    </row>
    <row r="6" spans="1:5" x14ac:dyDescent="0.35">
      <c r="A6" s="1"/>
      <c r="B6" s="13" t="s">
        <v>36</v>
      </c>
      <c r="C6" s="16"/>
      <c r="D6" s="7"/>
      <c r="E6" s="8"/>
    </row>
    <row r="7" spans="1:5" ht="13.15" x14ac:dyDescent="0.35">
      <c r="A7" s="1"/>
      <c r="B7" s="18"/>
      <c r="C7" s="9"/>
      <c r="D7" s="9"/>
      <c r="E7" s="8"/>
    </row>
    <row r="8" spans="1:5" ht="13.15" x14ac:dyDescent="0.4">
      <c r="A8" s="1"/>
      <c r="B8" s="20" t="s">
        <v>45</v>
      </c>
      <c r="C8" s="1"/>
      <c r="D8" s="1"/>
      <c r="E8" s="8"/>
    </row>
    <row r="9" spans="1:5" x14ac:dyDescent="0.35">
      <c r="A9" s="1"/>
      <c r="B9" s="22" t="s">
        <v>52</v>
      </c>
      <c r="C9" s="23" t="s">
        <v>28</v>
      </c>
      <c r="D9" s="1"/>
      <c r="E9" s="8"/>
    </row>
    <row r="10" spans="1:5" ht="38.25" customHeight="1" x14ac:dyDescent="0.35">
      <c r="A10" s="1"/>
      <c r="B10" s="1"/>
      <c r="C10" s="24" t="s">
        <v>67</v>
      </c>
      <c r="D10" s="1"/>
      <c r="E10" s="8"/>
    </row>
    <row r="11" spans="1:5" ht="24" customHeight="1" x14ac:dyDescent="0.4">
      <c r="A11" s="1"/>
      <c r="B11" s="1"/>
      <c r="C11" s="25" t="s">
        <v>71</v>
      </c>
      <c r="D11" s="1"/>
      <c r="E11" s="8"/>
    </row>
    <row r="12" spans="1:5" x14ac:dyDescent="0.35">
      <c r="A12" s="1"/>
      <c r="B12" s="22" t="s">
        <v>76</v>
      </c>
      <c r="C12" s="27"/>
      <c r="D12" s="1"/>
      <c r="E12" s="8"/>
    </row>
    <row r="13" spans="1:5" ht="13.15" x14ac:dyDescent="0.4">
      <c r="A13" s="1"/>
      <c r="B13" s="28" t="s">
        <v>88</v>
      </c>
      <c r="C13" s="30" t="s">
        <v>94</v>
      </c>
      <c r="D13" s="1"/>
      <c r="E13" s="8"/>
    </row>
    <row r="14" spans="1:5" ht="13.15" x14ac:dyDescent="0.4">
      <c r="A14" s="1"/>
      <c r="B14" s="28" t="s">
        <v>107</v>
      </c>
      <c r="C14" s="30" t="s">
        <v>108</v>
      </c>
      <c r="D14" s="1"/>
      <c r="E14" s="8"/>
    </row>
    <row r="15" spans="1:5" ht="13.15" x14ac:dyDescent="0.4">
      <c r="A15" s="1"/>
      <c r="B15" s="28" t="s">
        <v>109</v>
      </c>
      <c r="C15" s="30" t="s">
        <v>111</v>
      </c>
      <c r="D15" s="1"/>
      <c r="E15" s="8"/>
    </row>
    <row r="16" spans="1:5" ht="13.15" x14ac:dyDescent="0.4">
      <c r="A16" s="1"/>
      <c r="B16" s="28" t="s">
        <v>118</v>
      </c>
      <c r="C16" s="30" t="s">
        <v>119</v>
      </c>
      <c r="D16" s="1"/>
      <c r="E16" s="8"/>
    </row>
    <row r="17" spans="1:5" ht="13.15" x14ac:dyDescent="0.4">
      <c r="A17" s="1"/>
      <c r="B17" s="28" t="s">
        <v>121</v>
      </c>
      <c r="C17" s="30" t="s">
        <v>122</v>
      </c>
      <c r="D17" s="1"/>
      <c r="E17" s="8"/>
    </row>
    <row r="18" spans="1:5" x14ac:dyDescent="0.35">
      <c r="A18" s="1"/>
      <c r="B18" s="22" t="s">
        <v>124</v>
      </c>
      <c r="C18" s="27"/>
      <c r="D18" s="1"/>
      <c r="E18" s="8"/>
    </row>
    <row r="19" spans="1:5" x14ac:dyDescent="0.35">
      <c r="A19" s="1"/>
      <c r="B19" s="22" t="s">
        <v>125</v>
      </c>
      <c r="C19" s="27"/>
      <c r="D19" s="1"/>
      <c r="E19" s="8"/>
    </row>
    <row r="20" spans="1:5" x14ac:dyDescent="0.35">
      <c r="A20" s="1"/>
      <c r="B20" s="22" t="s">
        <v>126</v>
      </c>
      <c r="C20" s="27"/>
      <c r="D20" s="1"/>
      <c r="E20" s="8"/>
    </row>
    <row r="21" spans="1:5" x14ac:dyDescent="0.35">
      <c r="A21" s="1"/>
      <c r="B21" s="1"/>
      <c r="C21" s="1"/>
      <c r="D21" s="1"/>
      <c r="E21" s="8"/>
    </row>
    <row r="22" spans="1:5" ht="13.15" x14ac:dyDescent="0.4">
      <c r="A22" s="1"/>
      <c r="B22" s="20" t="s">
        <v>128</v>
      </c>
      <c r="C22" s="1"/>
      <c r="D22" s="1"/>
      <c r="E22" s="8"/>
    </row>
    <row r="23" spans="1:5" x14ac:dyDescent="0.35">
      <c r="A23" s="1"/>
      <c r="B23" s="22" t="s">
        <v>129</v>
      </c>
      <c r="C23" s="31" t="s">
        <v>130</v>
      </c>
      <c r="D23" s="1"/>
      <c r="E23" s="8"/>
    </row>
    <row r="24" spans="1:5" x14ac:dyDescent="0.35">
      <c r="A24" s="1"/>
      <c r="B24" s="22" t="s">
        <v>138</v>
      </c>
      <c r="C24" s="32"/>
      <c r="D24" s="1"/>
      <c r="E24" s="8"/>
    </row>
    <row r="25" spans="1:5" x14ac:dyDescent="0.35">
      <c r="A25" s="1"/>
      <c r="B25" s="1"/>
      <c r="C25" s="32"/>
      <c r="D25" s="1"/>
      <c r="E25" s="8"/>
    </row>
    <row r="26" spans="1:5" x14ac:dyDescent="0.35">
      <c r="A26" s="1"/>
      <c r="B26" s="1"/>
      <c r="C26" s="34">
        <v>40402</v>
      </c>
      <c r="D26" s="1"/>
      <c r="E26" s="8"/>
    </row>
    <row r="27" spans="1:5" x14ac:dyDescent="0.35">
      <c r="A27" s="1"/>
      <c r="B27" s="1"/>
      <c r="C27" s="32"/>
      <c r="D27" s="1"/>
      <c r="E27" s="8"/>
    </row>
    <row r="28" spans="1:5" x14ac:dyDescent="0.35">
      <c r="A28" s="1"/>
      <c r="B28" s="1"/>
      <c r="C28" s="32"/>
      <c r="D28" s="1"/>
      <c r="E28" s="8"/>
    </row>
    <row r="29" spans="1:5" x14ac:dyDescent="0.35">
      <c r="A29" s="1"/>
      <c r="B29" s="1"/>
      <c r="C29" s="32"/>
      <c r="D29" s="1"/>
      <c r="E29" s="8"/>
    </row>
    <row r="30" spans="1:5" x14ac:dyDescent="0.35">
      <c r="A30" s="1"/>
      <c r="B30" s="1"/>
      <c r="C30" s="32"/>
      <c r="D30" s="1"/>
      <c r="E30" s="8"/>
    </row>
    <row r="31" spans="1:5" x14ac:dyDescent="0.35">
      <c r="A31" s="1"/>
      <c r="B31" s="1"/>
      <c r="C31" s="1"/>
      <c r="D31" s="1"/>
      <c r="E31" s="8"/>
    </row>
    <row r="32" spans="1:5" x14ac:dyDescent="0.35">
      <c r="A32" s="1"/>
      <c r="B32" s="1"/>
      <c r="C32" s="1"/>
      <c r="D32" s="1"/>
      <c r="E32" s="8"/>
    </row>
  </sheetData>
  <mergeCells count="1">
    <mergeCell ref="B1:C1"/>
  </mergeCells>
  <hyperlinks>
    <hyperlink ref="C13" r:id="rId1"/>
    <hyperlink ref="C14" r:id="rId2"/>
    <hyperlink ref="C15" r:id="rId3"/>
    <hyperlink ref="C16" r:id="rId4"/>
    <hyperlink ref="C17"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ColWidth="14.3984375" defaultRowHeight="12.75" customHeight="1" x14ac:dyDescent="0.35"/>
  <cols>
    <col min="1" max="1" width="17.73046875" customWidth="1"/>
    <col min="2" max="2" width="19.265625" customWidth="1"/>
    <col min="3" max="3" width="84.1328125" customWidth="1"/>
    <col min="4" max="6" width="5.1328125" customWidth="1"/>
  </cols>
  <sheetData>
    <row r="1" spans="1:3" ht="12.75" customHeight="1" x14ac:dyDescent="0.4">
      <c r="A1" s="3" t="s">
        <v>0</v>
      </c>
      <c r="B1" s="3" t="s">
        <v>1</v>
      </c>
      <c r="C1" s="3" t="s">
        <v>2</v>
      </c>
    </row>
    <row r="2" spans="1:3" ht="12.75" customHeight="1" x14ac:dyDescent="0.35">
      <c r="A2" s="4" t="s">
        <v>3</v>
      </c>
      <c r="B2" s="5">
        <v>2002</v>
      </c>
      <c r="C2" s="6"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ColWidth="14.3984375" defaultRowHeight="12.75" customHeight="1" x14ac:dyDescent="0.35"/>
  <cols>
    <col min="1" max="1" width="15.86328125" customWidth="1"/>
    <col min="2" max="2" width="50.73046875" customWidth="1"/>
    <col min="3" max="3" width="1.265625" customWidth="1"/>
    <col min="4" max="4" width="52.73046875" customWidth="1"/>
    <col min="5" max="6" width="9" customWidth="1"/>
  </cols>
  <sheetData>
    <row r="1" spans="1:5" ht="39" customHeight="1" x14ac:dyDescent="0.8">
      <c r="A1" s="43" t="s">
        <v>5</v>
      </c>
      <c r="B1" s="44"/>
      <c r="C1" s="44"/>
      <c r="D1" s="44"/>
      <c r="E1" s="8"/>
    </row>
    <row r="2" spans="1:5" x14ac:dyDescent="0.35">
      <c r="A2" s="1"/>
      <c r="B2" s="1"/>
      <c r="C2" s="7"/>
      <c r="D2" s="15"/>
      <c r="E2" s="8"/>
    </row>
    <row r="3" spans="1:5" ht="46.5" customHeight="1" x14ac:dyDescent="0.35">
      <c r="A3" s="11" t="s">
        <v>27</v>
      </c>
      <c r="B3" s="17" t="s">
        <v>28</v>
      </c>
      <c r="C3" s="19"/>
      <c r="D3" s="21" t="s">
        <v>50</v>
      </c>
      <c r="E3" s="8"/>
    </row>
    <row r="4" spans="1:5" ht="62.25" customHeight="1" x14ac:dyDescent="0.35">
      <c r="A4" s="11" t="s">
        <v>59</v>
      </c>
      <c r="B4" s="26" t="s">
        <v>61</v>
      </c>
      <c r="C4" s="19"/>
      <c r="D4" s="21" t="s">
        <v>83</v>
      </c>
      <c r="E4" s="8"/>
    </row>
    <row r="5" spans="1:5" ht="32.25" customHeight="1" x14ac:dyDescent="0.35">
      <c r="A5" s="11" t="s">
        <v>84</v>
      </c>
      <c r="B5" s="17" t="s">
        <v>85</v>
      </c>
      <c r="C5" s="19"/>
      <c r="D5" s="21" t="s">
        <v>87</v>
      </c>
      <c r="E5" s="8"/>
    </row>
    <row r="6" spans="1:5" ht="32.25" customHeight="1" x14ac:dyDescent="0.35">
      <c r="A6" s="7"/>
      <c r="B6" s="7"/>
      <c r="C6" s="15"/>
      <c r="D6" s="15"/>
      <c r="E6" s="8"/>
    </row>
    <row r="7" spans="1:5" x14ac:dyDescent="0.35">
      <c r="A7" s="29"/>
      <c r="B7" s="29"/>
      <c r="C7" s="29"/>
      <c r="D7" s="29"/>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heetViews>
  <sheetFormatPr defaultColWidth="14.3984375" defaultRowHeight="12.75" customHeight="1" x14ac:dyDescent="0.35"/>
  <cols>
    <col min="1" max="1" width="1.73046875" customWidth="1"/>
    <col min="2" max="2" width="28" customWidth="1"/>
    <col min="3" max="3" width="84.3984375" customWidth="1"/>
    <col min="4" max="4" width="2.1328125" customWidth="1"/>
    <col min="5" max="6" width="0.3984375" customWidth="1"/>
  </cols>
  <sheetData>
    <row r="1" spans="1:5" ht="39" customHeight="1" x14ac:dyDescent="0.35">
      <c r="A1" s="1"/>
      <c r="B1" s="41" t="s">
        <v>117</v>
      </c>
      <c r="C1" s="44"/>
      <c r="D1" s="7"/>
      <c r="E1" s="8"/>
    </row>
    <row r="2" spans="1:5" x14ac:dyDescent="0.35">
      <c r="A2" s="1"/>
      <c r="B2" s="9"/>
      <c r="C2" s="9"/>
      <c r="D2" s="7"/>
      <c r="E2" s="8"/>
    </row>
    <row r="3" spans="1:5" x14ac:dyDescent="0.35">
      <c r="A3" s="1"/>
      <c r="B3" s="45" t="s">
        <v>127</v>
      </c>
      <c r="C3" s="44"/>
      <c r="D3" s="7"/>
      <c r="E3" s="8"/>
    </row>
    <row r="4" spans="1:5" ht="21.75" customHeight="1" x14ac:dyDescent="0.35">
      <c r="A4" s="33"/>
      <c r="B4" s="35" t="s">
        <v>156</v>
      </c>
      <c r="C4" s="37" t="str">
        <f>HYPERLINK((("http://spreadsheets.google.com/pub?key="&amp;A1)&amp;"&amp;output=xls"),"[Download xls]")</f>
        <v>[Download xls]</v>
      </c>
      <c r="D4" s="38"/>
      <c r="E4" s="8"/>
    </row>
    <row r="5" spans="1:5" ht="18" customHeight="1" x14ac:dyDescent="0.35">
      <c r="A5" s="33"/>
      <c r="B5" s="35" t="s">
        <v>188</v>
      </c>
      <c r="C5" s="37" t="str">
        <f>HYPERLINK((("http://spreadsheets.google.com/pub?key="&amp;A1)&amp;"&amp;output=ods"),"[Download ods]")</f>
        <v>[Download ods]</v>
      </c>
      <c r="D5" s="38"/>
      <c r="E5" s="8"/>
    </row>
    <row r="6" spans="1:5" ht="18" customHeight="1" x14ac:dyDescent="0.35">
      <c r="A6" s="33"/>
      <c r="B6" s="35" t="s">
        <v>192</v>
      </c>
      <c r="C6" s="37" t="str">
        <f>HYPERLINK((("http://spreadsheets.google.com/pub?key="&amp;A1)&amp;"&amp;output=pdf"),"[Download pdf]")</f>
        <v>[Download pdf]</v>
      </c>
      <c r="D6" s="38"/>
      <c r="E6" s="8"/>
    </row>
    <row r="7" spans="1:5" ht="18" customHeight="1" x14ac:dyDescent="0.35">
      <c r="A7" s="33"/>
      <c r="B7" s="39"/>
      <c r="C7" s="39"/>
      <c r="D7" s="38"/>
      <c r="E7" s="8"/>
    </row>
    <row r="8" spans="1:5" ht="14.25" customHeight="1" x14ac:dyDescent="0.35">
      <c r="A8" s="1"/>
      <c r="B8" s="9"/>
      <c r="C8" s="9"/>
      <c r="D8" s="7"/>
      <c r="E8" s="8"/>
    </row>
    <row r="9" spans="1:5" ht="15.75" customHeight="1" x14ac:dyDescent="0.35">
      <c r="A9" s="29"/>
      <c r="B9" s="29"/>
      <c r="C9" s="29"/>
      <c r="D9" s="29"/>
    </row>
    <row r="10" spans="1:5" ht="14.25" customHeight="1" x14ac:dyDescent="0.35"/>
  </sheetData>
  <mergeCells count="2">
    <mergeCell ref="B1:C1"/>
    <mergeCell ref="B3:C3"/>
  </mergeCells>
  <hyperlinks>
    <hyperlink ref="C4" r:id="rId1" display="http://spreadsheets.google.com/pub?key=&amp;output=xls"/>
    <hyperlink ref="C5" r:id="rId2" display="http://spreadsheets.google.com/pub?key=&amp;output=ods"/>
    <hyperlink ref="C6" r:id="rId3" display="http://spreadsheets.google.com/pub?key=&amp;output=pd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ColWidth="14.3984375" defaultRowHeight="12.75" customHeight="1" x14ac:dyDescent="0.35"/>
  <cols>
    <col min="1" max="2" width="15.1328125" customWidth="1"/>
    <col min="3" max="6" width="5.1328125" customWidth="1"/>
  </cols>
  <sheetData>
    <row r="1" spans="1:2" ht="12.75" customHeight="1" x14ac:dyDescent="0.35">
      <c r="A1" s="36" t="s">
        <v>174</v>
      </c>
      <c r="B1" s="36"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Serrano Wiegerinck</cp:lastModifiedBy>
  <dcterms:modified xsi:type="dcterms:W3CDTF">2016-11-27T14:40:07Z</dcterms:modified>
</cp:coreProperties>
</file>