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trick/dev/covid/notebooks/"/>
    </mc:Choice>
  </mc:AlternateContent>
  <xr:revisionPtr revIDLastSave="0" documentId="13_ncr:40009_{295B18E9-AECE-084F-ABAA-01F841E20D3E}" xr6:coauthVersionLast="46" xr6:coauthVersionMax="46" xr10:uidLastSave="{00000000-0000-0000-0000-000000000000}"/>
  <bookViews>
    <workbookView xWindow="0" yWindow="0" windowWidth="33600" windowHeight="21000"/>
  </bookViews>
  <sheets>
    <sheet name="nyt_states_meta" sheetId="1" r:id="rId1"/>
    <sheet name="Sheet1" sheetId="2" r:id="rId2"/>
  </sheets>
  <definedNames>
    <definedName name="_xlnm._FilterDatabase" localSheetId="0" hidden="1">nyt_states_meta!$A$1:$K$52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" i="1" l="1"/>
  <c r="J29" i="1"/>
  <c r="J16" i="1"/>
  <c r="J32" i="1"/>
  <c r="J45" i="1"/>
  <c r="J30" i="1"/>
  <c r="J43" i="1"/>
  <c r="J49" i="1"/>
  <c r="J36" i="1"/>
  <c r="J28" i="1"/>
  <c r="J5" i="1"/>
  <c r="J37" i="1"/>
  <c r="J2" i="1"/>
  <c r="N3" i="1" s="1"/>
  <c r="J10" i="1"/>
  <c r="J51" i="1"/>
  <c r="J25" i="1"/>
  <c r="J6" i="1"/>
  <c r="J23" i="1"/>
  <c r="J47" i="1"/>
  <c r="J40" i="1"/>
  <c r="J20" i="1"/>
  <c r="J21" i="1"/>
  <c r="J14" i="1"/>
  <c r="J4" i="1"/>
  <c r="J34" i="1"/>
  <c r="J33" i="1"/>
  <c r="J15" i="1"/>
  <c r="J7" i="1"/>
  <c r="J26" i="1"/>
  <c r="J31" i="1"/>
  <c r="J24" i="1"/>
  <c r="J39" i="1"/>
  <c r="J18" i="1"/>
  <c r="J12" i="1"/>
  <c r="J19" i="1"/>
  <c r="J8" i="1"/>
  <c r="J11" i="1"/>
  <c r="J17" i="1"/>
  <c r="J46" i="1"/>
  <c r="J3" i="1"/>
  <c r="J42" i="1"/>
  <c r="J44" i="1"/>
  <c r="J35" i="1"/>
  <c r="J27" i="1"/>
  <c r="J48" i="1"/>
  <c r="J13" i="1"/>
  <c r="J38" i="1"/>
  <c r="J41" i="1"/>
  <c r="J50" i="1"/>
  <c r="J9" i="1"/>
  <c r="J22" i="1"/>
  <c r="J52" i="1"/>
</calcChain>
</file>

<file path=xl/sharedStrings.xml><?xml version="1.0" encoding="utf-8"?>
<sst xmlns="http://schemas.openxmlformats.org/spreadsheetml/2006/main" count="370" uniqueCount="122">
  <si>
    <t>ST</t>
  </si>
  <si>
    <t>State</t>
  </si>
  <si>
    <t>Pop</t>
  </si>
  <si>
    <t>Gov</t>
  </si>
  <si>
    <t>Vote2016</t>
  </si>
  <si>
    <t>Region</t>
  </si>
  <si>
    <t>Voting</t>
  </si>
  <si>
    <t>Nursing</t>
  </si>
  <si>
    <t>Median</t>
  </si>
  <si>
    <t>AK</t>
  </si>
  <si>
    <t>Alaska</t>
  </si>
  <si>
    <t>R</t>
  </si>
  <si>
    <t>Other</t>
  </si>
  <si>
    <t>Red</t>
  </si>
  <si>
    <t>AL</t>
  </si>
  <si>
    <t>Alabama</t>
  </si>
  <si>
    <t>RedSouth</t>
  </si>
  <si>
    <t>AR</t>
  </si>
  <si>
    <t>Arkansas</t>
  </si>
  <si>
    <t>AZ</t>
  </si>
  <si>
    <t>Arizona</t>
  </si>
  <si>
    <t>Swing</t>
  </si>
  <si>
    <t>CA</t>
  </si>
  <si>
    <t>California</t>
  </si>
  <si>
    <t>D</t>
  </si>
  <si>
    <t>Blue</t>
  </si>
  <si>
    <t>CO</t>
  </si>
  <si>
    <t>Colorado</t>
  </si>
  <si>
    <t>CT</t>
  </si>
  <si>
    <t>Connecticut</t>
  </si>
  <si>
    <t>NE</t>
  </si>
  <si>
    <t>DC</t>
  </si>
  <si>
    <t>District of Columbia</t>
  </si>
  <si>
    <t>DE</t>
  </si>
  <si>
    <t>Delaware</t>
  </si>
  <si>
    <t>FL</t>
  </si>
  <si>
    <t>Florida</t>
  </si>
  <si>
    <t>GA</t>
  </si>
  <si>
    <t>Georgia</t>
  </si>
  <si>
    <t>HI</t>
  </si>
  <si>
    <t>Hawaii</t>
  </si>
  <si>
    <t>IA</t>
  </si>
  <si>
    <t>Iowa</t>
  </si>
  <si>
    <t>Midwest</t>
  </si>
  <si>
    <t>ID</t>
  </si>
  <si>
    <t>Idaho</t>
  </si>
  <si>
    <t>IL</t>
  </si>
  <si>
    <t>Illinois</t>
  </si>
  <si>
    <t>IN</t>
  </si>
  <si>
    <t>Indiana</t>
  </si>
  <si>
    <t>KS</t>
  </si>
  <si>
    <t>Kansas</t>
  </si>
  <si>
    <t>KY</t>
  </si>
  <si>
    <t>Kentucky</t>
  </si>
  <si>
    <t>LA</t>
  </si>
  <si>
    <t>Louisiana</t>
  </si>
  <si>
    <t>MA</t>
  </si>
  <si>
    <t>Massachusetts</t>
  </si>
  <si>
    <t>MD</t>
  </si>
  <si>
    <t>Maryland</t>
  </si>
  <si>
    <t>ME</t>
  </si>
  <si>
    <t>Maine</t>
  </si>
  <si>
    <t>MI</t>
  </si>
  <si>
    <t>Michigan</t>
  </si>
  <si>
    <t>MN</t>
  </si>
  <si>
    <t>Minnesota</t>
  </si>
  <si>
    <t>MO</t>
  </si>
  <si>
    <t>Missouri</t>
  </si>
  <si>
    <t>MS</t>
  </si>
  <si>
    <t>Mississippi</t>
  </si>
  <si>
    <t>MT</t>
  </si>
  <si>
    <t>Montana</t>
  </si>
  <si>
    <t>NC</t>
  </si>
  <si>
    <t>North Carolina</t>
  </si>
  <si>
    <t>ND</t>
  </si>
  <si>
    <t>North Dakota</t>
  </si>
  <si>
    <t>Dakotas</t>
  </si>
  <si>
    <t>Nebraska</t>
  </si>
  <si>
    <t>NH</t>
  </si>
  <si>
    <t>New Hampshire</t>
  </si>
  <si>
    <t>NJ</t>
  </si>
  <si>
    <t>New Jersey</t>
  </si>
  <si>
    <t>NM</t>
  </si>
  <si>
    <t>New Mexico</t>
  </si>
  <si>
    <t>NV</t>
  </si>
  <si>
    <t>Nevada</t>
  </si>
  <si>
    <t>NY</t>
  </si>
  <si>
    <t>New York</t>
  </si>
  <si>
    <t>OH</t>
  </si>
  <si>
    <t>Ohio</t>
  </si>
  <si>
    <t>OK</t>
  </si>
  <si>
    <t>Oklahoma</t>
  </si>
  <si>
    <t>OR</t>
  </si>
  <si>
    <t>Oregon</t>
  </si>
  <si>
    <t>PA</t>
  </si>
  <si>
    <t>Pennsylvania</t>
  </si>
  <si>
    <t>RI</t>
  </si>
  <si>
    <t>Rhode Island</t>
  </si>
  <si>
    <t>SC</t>
  </si>
  <si>
    <t>South Carolina</t>
  </si>
  <si>
    <t>SD</t>
  </si>
  <si>
    <t>South Dakota</t>
  </si>
  <si>
    <t>TN</t>
  </si>
  <si>
    <t>Tennessee</t>
  </si>
  <si>
    <t>TX</t>
  </si>
  <si>
    <t>Texas</t>
  </si>
  <si>
    <t>UT</t>
  </si>
  <si>
    <t>Utah</t>
  </si>
  <si>
    <t>VA</t>
  </si>
  <si>
    <t>Virginia</t>
  </si>
  <si>
    <t>VT</t>
  </si>
  <si>
    <t>Vermont</t>
  </si>
  <si>
    <t>WA</t>
  </si>
  <si>
    <t>Washington</t>
  </si>
  <si>
    <t>WI</t>
  </si>
  <si>
    <t>Wisconsin</t>
  </si>
  <si>
    <t>WV</t>
  </si>
  <si>
    <t>West Virginia</t>
  </si>
  <si>
    <t>WY</t>
  </si>
  <si>
    <t>Wyoming</t>
  </si>
  <si>
    <t>NPerM</t>
  </si>
  <si>
    <t>DPerM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</si>
</sst>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0.0%"/>
    <numFmt numFmtId="166" formatCode="_(* #,##0_);_(* \(#,##0\);_(* &quot;-&quot;??_);_(@_)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64" fontId="0" fillId="0" borderId="0" xfId="2" applyNumberFormat="1" applyFont="1"/>
    <xf numFmtId="166" fontId="0" fillId="0" borderId="0" xfId="1" applyNumberFormat="1" applyFont="1"/>
    <xf numFmtId="0" fontId="0" fillId="0" borderId="0" xfId="1" applyNumberFormat="1" applyFont="1"/>
    <xf numFmtId="0" fontId="16" fillId="0" borderId="0" xfId="0" applyFont="1"/>
    <xf numFmtId="166" fontId="16" fillId="0" borderId="0" xfId="1" applyNumberFormat="1" applyFont="1"/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2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RowHeight="16" x14ac:dyDescent="0.2"/>
  <cols>
    <col min="10" max="10" width="7" bestFit="1" customWidth="1"/>
    <col min="11" max="12" width="10.83203125" style="2"/>
  </cols>
  <sheetData>
    <row r="1" spans="1:14" s="4" customFormat="1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120</v>
      </c>
      <c r="K1" s="5" t="s">
        <v>121</v>
      </c>
      <c r="L1" s="5"/>
    </row>
    <row r="2" spans="1:14" x14ac:dyDescent="0.2">
      <c r="A2" t="s">
        <v>96</v>
      </c>
      <c r="B2" t="s">
        <v>97</v>
      </c>
      <c r="C2">
        <v>1.06</v>
      </c>
      <c r="D2" t="s">
        <v>24</v>
      </c>
      <c r="E2" t="s">
        <v>24</v>
      </c>
      <c r="F2" t="s">
        <v>30</v>
      </c>
      <c r="G2" t="s">
        <v>25</v>
      </c>
      <c r="H2">
        <v>7558</v>
      </c>
      <c r="I2">
        <v>40.1</v>
      </c>
      <c r="J2" s="2">
        <f>H2/C2</f>
        <v>7130.1886792452824</v>
      </c>
      <c r="K2" s="2">
        <v>1557.78</v>
      </c>
      <c r="M2" t="s">
        <v>8</v>
      </c>
      <c r="N2" s="1">
        <f>CORREL(I2:I52,K2:K52)</f>
        <v>-3.4299217755984913E-2</v>
      </c>
    </row>
    <row r="3" spans="1:14" x14ac:dyDescent="0.2">
      <c r="A3" t="s">
        <v>41</v>
      </c>
      <c r="B3" t="s">
        <v>42</v>
      </c>
      <c r="C3">
        <v>3.16</v>
      </c>
      <c r="D3" t="s">
        <v>11</v>
      </c>
      <c r="E3" t="s">
        <v>11</v>
      </c>
      <c r="F3" t="s">
        <v>43</v>
      </c>
      <c r="G3" t="s">
        <v>13</v>
      </c>
      <c r="H3">
        <v>22349</v>
      </c>
      <c r="I3">
        <v>38.200000000000003</v>
      </c>
      <c r="J3" s="2">
        <f>H3/C3</f>
        <v>7072.4683544303798</v>
      </c>
      <c r="K3" s="2">
        <v>1126.1200000000001</v>
      </c>
      <c r="M3" t="s">
        <v>120</v>
      </c>
      <c r="N3" s="1">
        <f>CORREL(J2:J52,K2:K52)</f>
        <v>0.51353965116436251</v>
      </c>
    </row>
    <row r="4" spans="1:14" x14ac:dyDescent="0.2">
      <c r="A4" t="s">
        <v>74</v>
      </c>
      <c r="B4" t="s">
        <v>75</v>
      </c>
      <c r="C4">
        <v>0.76200000000000001</v>
      </c>
      <c r="D4" t="s">
        <v>11</v>
      </c>
      <c r="E4" t="s">
        <v>11</v>
      </c>
      <c r="F4" t="s">
        <v>76</v>
      </c>
      <c r="G4" t="s">
        <v>13</v>
      </c>
      <c r="H4">
        <v>5321</v>
      </c>
      <c r="I4">
        <v>35.200000000000003</v>
      </c>
      <c r="J4" s="2">
        <f>H4/C4</f>
        <v>6982.939632545932</v>
      </c>
      <c r="K4" s="2">
        <v>1618.88</v>
      </c>
    </row>
    <row r="5" spans="1:14" x14ac:dyDescent="0.2">
      <c r="A5" t="s">
        <v>100</v>
      </c>
      <c r="B5" t="s">
        <v>101</v>
      </c>
      <c r="C5">
        <v>0.88400000000000001</v>
      </c>
      <c r="D5" t="s">
        <v>11</v>
      </c>
      <c r="E5" t="s">
        <v>11</v>
      </c>
      <c r="F5" t="s">
        <v>76</v>
      </c>
      <c r="G5" t="s">
        <v>13</v>
      </c>
      <c r="H5">
        <v>5585</v>
      </c>
      <c r="I5">
        <v>37.1</v>
      </c>
      <c r="J5" s="2">
        <f>H5/C5</f>
        <v>6317.873303167421</v>
      </c>
      <c r="K5" s="2">
        <v>1529.0500000000002</v>
      </c>
    </row>
    <row r="6" spans="1:14" x14ac:dyDescent="0.2">
      <c r="A6" t="s">
        <v>88</v>
      </c>
      <c r="B6" t="s">
        <v>89</v>
      </c>
      <c r="C6">
        <v>11.69</v>
      </c>
      <c r="D6" t="s">
        <v>11</v>
      </c>
      <c r="E6" t="s">
        <v>11</v>
      </c>
      <c r="F6" t="s">
        <v>43</v>
      </c>
      <c r="G6" t="s">
        <v>13</v>
      </c>
      <c r="H6">
        <v>71852</v>
      </c>
      <c r="I6">
        <v>39.4</v>
      </c>
      <c r="J6" s="2">
        <f>H6/C6</f>
        <v>6146.4499572284003</v>
      </c>
      <c r="K6" s="2">
        <v>693.59</v>
      </c>
    </row>
    <row r="7" spans="1:14" x14ac:dyDescent="0.2">
      <c r="A7" t="s">
        <v>66</v>
      </c>
      <c r="B7" t="s">
        <v>67</v>
      </c>
      <c r="C7">
        <v>6.1369999999999996</v>
      </c>
      <c r="D7" t="s">
        <v>11</v>
      </c>
      <c r="E7" t="s">
        <v>11</v>
      </c>
      <c r="F7" t="s">
        <v>43</v>
      </c>
      <c r="G7" t="s">
        <v>13</v>
      </c>
      <c r="H7">
        <v>37277</v>
      </c>
      <c r="I7">
        <v>38.700000000000003</v>
      </c>
      <c r="J7" s="2">
        <f>H7/C7</f>
        <v>6074.140459507903</v>
      </c>
      <c r="K7" s="2">
        <v>867.07</v>
      </c>
    </row>
    <row r="8" spans="1:14" x14ac:dyDescent="0.2">
      <c r="A8" t="s">
        <v>50</v>
      </c>
      <c r="B8" t="s">
        <v>51</v>
      </c>
      <c r="C8">
        <v>2.91</v>
      </c>
      <c r="D8" t="s">
        <v>24</v>
      </c>
      <c r="E8" t="s">
        <v>11</v>
      </c>
      <c r="F8" t="s">
        <v>43</v>
      </c>
      <c r="G8" t="s">
        <v>13</v>
      </c>
      <c r="H8">
        <v>16812</v>
      </c>
      <c r="I8">
        <v>36.9</v>
      </c>
      <c r="J8" s="2">
        <f>H8/C8</f>
        <v>5777.3195876288655</v>
      </c>
      <c r="K8" s="2">
        <v>825</v>
      </c>
    </row>
    <row r="9" spans="1:14" x14ac:dyDescent="0.2">
      <c r="A9" t="s">
        <v>17</v>
      </c>
      <c r="B9" t="s">
        <v>18</v>
      </c>
      <c r="C9">
        <v>3.0179999999999998</v>
      </c>
      <c r="D9" t="s">
        <v>11</v>
      </c>
      <c r="E9" t="s">
        <v>11</v>
      </c>
      <c r="F9" t="s">
        <v>16</v>
      </c>
      <c r="G9" t="s">
        <v>13</v>
      </c>
      <c r="H9">
        <v>17285</v>
      </c>
      <c r="I9">
        <v>38.299999999999997</v>
      </c>
      <c r="J9" s="2">
        <f>H9/C9</f>
        <v>5727.3028495692515</v>
      </c>
      <c r="K9" s="2">
        <v>1073.2</v>
      </c>
    </row>
    <row r="10" spans="1:14" x14ac:dyDescent="0.2">
      <c r="A10" t="s">
        <v>94</v>
      </c>
      <c r="B10" t="s">
        <v>95</v>
      </c>
      <c r="C10">
        <v>12.8</v>
      </c>
      <c r="D10" t="s">
        <v>24</v>
      </c>
      <c r="E10" t="s">
        <v>11</v>
      </c>
      <c r="F10" t="s">
        <v>12</v>
      </c>
      <c r="G10" t="s">
        <v>21</v>
      </c>
      <c r="H10">
        <v>72519</v>
      </c>
      <c r="I10">
        <v>40.799999999999997</v>
      </c>
      <c r="J10" s="2">
        <f>H10/C10</f>
        <v>5665.546875</v>
      </c>
      <c r="K10" s="2">
        <v>1090.5899999999999</v>
      </c>
    </row>
    <row r="11" spans="1:14" x14ac:dyDescent="0.2">
      <c r="A11" t="s">
        <v>48</v>
      </c>
      <c r="B11" t="s">
        <v>49</v>
      </c>
      <c r="C11">
        <v>6.7320000000000002</v>
      </c>
      <c r="D11" t="s">
        <v>11</v>
      </c>
      <c r="E11" t="s">
        <v>11</v>
      </c>
      <c r="F11" t="s">
        <v>43</v>
      </c>
      <c r="G11" t="s">
        <v>13</v>
      </c>
      <c r="H11">
        <v>37564</v>
      </c>
      <c r="I11">
        <v>37.9</v>
      </c>
      <c r="J11" s="2">
        <f>H11/C11</f>
        <v>5579.9168152109323</v>
      </c>
      <c r="K11" s="2">
        <v>1100.81</v>
      </c>
    </row>
    <row r="12" spans="1:14" x14ac:dyDescent="0.2">
      <c r="A12" t="s">
        <v>54</v>
      </c>
      <c r="B12" t="s">
        <v>55</v>
      </c>
      <c r="C12">
        <v>4.6500000000000004</v>
      </c>
      <c r="D12" t="s">
        <v>24</v>
      </c>
      <c r="E12" t="s">
        <v>11</v>
      </c>
      <c r="F12" t="s">
        <v>12</v>
      </c>
      <c r="G12" t="s">
        <v>13</v>
      </c>
      <c r="H12">
        <v>25863</v>
      </c>
      <c r="I12">
        <v>37.200000000000003</v>
      </c>
      <c r="J12" s="2">
        <f>H12/C12</f>
        <v>5561.9354838709669</v>
      </c>
      <c r="K12" s="2">
        <v>1521.32</v>
      </c>
    </row>
    <row r="13" spans="1:14" x14ac:dyDescent="0.2">
      <c r="A13" t="s">
        <v>28</v>
      </c>
      <c r="B13" t="s">
        <v>29</v>
      </c>
      <c r="C13">
        <v>3.57</v>
      </c>
      <c r="D13" t="s">
        <v>24</v>
      </c>
      <c r="E13" t="s">
        <v>24</v>
      </c>
      <c r="F13" t="s">
        <v>30</v>
      </c>
      <c r="G13" t="s">
        <v>25</v>
      </c>
      <c r="H13">
        <v>19624</v>
      </c>
      <c r="I13">
        <v>41</v>
      </c>
      <c r="J13" s="2">
        <f>H13/C13</f>
        <v>5496.9187675070034</v>
      </c>
      <c r="K13" s="2">
        <v>1580.4299999999998</v>
      </c>
    </row>
    <row r="14" spans="1:14" x14ac:dyDescent="0.2">
      <c r="A14" t="s">
        <v>30</v>
      </c>
      <c r="B14" t="s">
        <v>77</v>
      </c>
      <c r="C14">
        <v>1.93</v>
      </c>
      <c r="D14" t="s">
        <v>11</v>
      </c>
      <c r="E14" t="s">
        <v>11</v>
      </c>
      <c r="F14" t="s">
        <v>43</v>
      </c>
      <c r="G14" t="s">
        <v>13</v>
      </c>
      <c r="H14">
        <v>10584</v>
      </c>
      <c r="I14">
        <v>36.6</v>
      </c>
      <c r="J14" s="2">
        <f>H14/C14</f>
        <v>5483.9378238341969</v>
      </c>
      <c r="K14" s="2">
        <v>786.96</v>
      </c>
    </row>
    <row r="15" spans="1:14" x14ac:dyDescent="0.2">
      <c r="A15" t="s">
        <v>68</v>
      </c>
      <c r="B15" t="s">
        <v>69</v>
      </c>
      <c r="C15">
        <v>2.98</v>
      </c>
      <c r="D15" t="s">
        <v>11</v>
      </c>
      <c r="E15" t="s">
        <v>11</v>
      </c>
      <c r="F15" t="s">
        <v>16</v>
      </c>
      <c r="G15" t="s">
        <v>13</v>
      </c>
      <c r="H15">
        <v>15923</v>
      </c>
      <c r="I15">
        <v>37.700000000000003</v>
      </c>
      <c r="J15" s="2">
        <f>H15/C15</f>
        <v>5343.2885906040265</v>
      </c>
      <c r="K15" s="2">
        <v>1484.4199999999998</v>
      </c>
    </row>
    <row r="16" spans="1:14" x14ac:dyDescent="0.2">
      <c r="A16" t="s">
        <v>116</v>
      </c>
      <c r="B16" t="s">
        <v>117</v>
      </c>
      <c r="C16">
        <v>1.79</v>
      </c>
      <c r="D16" t="s">
        <v>11</v>
      </c>
      <c r="E16" t="s">
        <v>11</v>
      </c>
      <c r="F16" t="s">
        <v>12</v>
      </c>
      <c r="G16" t="s">
        <v>13</v>
      </c>
      <c r="H16">
        <v>9278</v>
      </c>
      <c r="I16">
        <v>42.7</v>
      </c>
      <c r="J16" s="2">
        <f>H16/C16</f>
        <v>5183.2402234636875</v>
      </c>
      <c r="K16" s="2">
        <v>630.53</v>
      </c>
    </row>
    <row r="17" spans="1:11" x14ac:dyDescent="0.2">
      <c r="A17" t="s">
        <v>46</v>
      </c>
      <c r="B17" t="s">
        <v>47</v>
      </c>
      <c r="C17">
        <v>12.67</v>
      </c>
      <c r="D17" t="s">
        <v>24</v>
      </c>
      <c r="E17" t="s">
        <v>24</v>
      </c>
      <c r="F17" t="s">
        <v>43</v>
      </c>
      <c r="G17" t="s">
        <v>25</v>
      </c>
      <c r="H17">
        <v>65607</v>
      </c>
      <c r="I17">
        <v>38.299999999999997</v>
      </c>
      <c r="J17" s="2">
        <f>H17/C17</f>
        <v>5178.1373322809786</v>
      </c>
      <c r="K17" s="2">
        <v>1295.81</v>
      </c>
    </row>
    <row r="18" spans="1:11" x14ac:dyDescent="0.2">
      <c r="A18" t="s">
        <v>56</v>
      </c>
      <c r="B18" t="s">
        <v>57</v>
      </c>
      <c r="C18">
        <v>6.8929999999999998</v>
      </c>
      <c r="D18" t="s">
        <v>11</v>
      </c>
      <c r="E18" t="s">
        <v>24</v>
      </c>
      <c r="F18" t="s">
        <v>30</v>
      </c>
      <c r="G18" t="s">
        <v>25</v>
      </c>
      <c r="H18">
        <v>34363</v>
      </c>
      <c r="I18">
        <v>39.4</v>
      </c>
      <c r="J18" s="2">
        <f>H18/C18</f>
        <v>4985.2023792253012</v>
      </c>
      <c r="K18" s="2">
        <v>1720.62</v>
      </c>
    </row>
    <row r="19" spans="1:11" x14ac:dyDescent="0.2">
      <c r="A19" t="s">
        <v>52</v>
      </c>
      <c r="B19" t="s">
        <v>53</v>
      </c>
      <c r="C19">
        <v>4.47</v>
      </c>
      <c r="D19" t="s">
        <v>24</v>
      </c>
      <c r="E19" t="s">
        <v>11</v>
      </c>
      <c r="F19" t="s">
        <v>12</v>
      </c>
      <c r="G19" t="s">
        <v>13</v>
      </c>
      <c r="H19">
        <v>21482</v>
      </c>
      <c r="I19">
        <v>38.9</v>
      </c>
      <c r="J19" s="2">
        <f>H19/C19</f>
        <v>4805.8165548098441</v>
      </c>
      <c r="K19" s="2">
        <v>597.16999999999996</v>
      </c>
    </row>
    <row r="20" spans="1:11" x14ac:dyDescent="0.2">
      <c r="A20" t="s">
        <v>80</v>
      </c>
      <c r="B20" t="s">
        <v>81</v>
      </c>
      <c r="C20">
        <v>8.8800000000000008</v>
      </c>
      <c r="D20" t="s">
        <v>24</v>
      </c>
      <c r="E20" t="s">
        <v>24</v>
      </c>
      <c r="F20" t="s">
        <v>30</v>
      </c>
      <c r="G20" t="s">
        <v>25</v>
      </c>
      <c r="H20">
        <v>42413</v>
      </c>
      <c r="I20">
        <v>40</v>
      </c>
      <c r="J20" s="2">
        <f>H20/C20</f>
        <v>4776.238738738738</v>
      </c>
      <c r="K20" s="2">
        <v>2053.2800000000002</v>
      </c>
    </row>
    <row r="21" spans="1:11" x14ac:dyDescent="0.2">
      <c r="A21" t="s">
        <v>78</v>
      </c>
      <c r="B21" t="s">
        <v>79</v>
      </c>
      <c r="C21">
        <v>1.36</v>
      </c>
      <c r="D21" t="s">
        <v>11</v>
      </c>
      <c r="E21" t="s">
        <v>24</v>
      </c>
      <c r="F21" t="s">
        <v>12</v>
      </c>
      <c r="G21" t="s">
        <v>21</v>
      </c>
      <c r="H21">
        <v>6397</v>
      </c>
      <c r="I21">
        <v>43</v>
      </c>
      <c r="J21" s="2">
        <f>H21/C21</f>
        <v>4703.6764705882351</v>
      </c>
      <c r="K21" s="2">
        <v>478.81</v>
      </c>
    </row>
    <row r="22" spans="1:11" x14ac:dyDescent="0.2">
      <c r="A22" t="s">
        <v>14</v>
      </c>
      <c r="B22" t="s">
        <v>15</v>
      </c>
      <c r="C22">
        <v>4.9000000000000004</v>
      </c>
      <c r="D22" t="s">
        <v>11</v>
      </c>
      <c r="E22" t="s">
        <v>11</v>
      </c>
      <c r="F22" t="s">
        <v>16</v>
      </c>
      <c r="G22" t="s">
        <v>13</v>
      </c>
      <c r="H22">
        <v>22684</v>
      </c>
      <c r="I22">
        <v>39.200000000000003</v>
      </c>
      <c r="J22" s="2">
        <f>H22/C22</f>
        <v>4629.3877551020405</v>
      </c>
      <c r="K22" s="2">
        <v>902.77</v>
      </c>
    </row>
    <row r="23" spans="1:11" x14ac:dyDescent="0.2">
      <c r="A23" t="s">
        <v>86</v>
      </c>
      <c r="B23" t="s">
        <v>87</v>
      </c>
      <c r="C23">
        <v>19.45</v>
      </c>
      <c r="D23" t="s">
        <v>24</v>
      </c>
      <c r="E23" t="s">
        <v>24</v>
      </c>
      <c r="F23" t="s">
        <v>30</v>
      </c>
      <c r="G23" t="s">
        <v>25</v>
      </c>
      <c r="H23">
        <v>89775</v>
      </c>
      <c r="I23">
        <v>39</v>
      </c>
      <c r="J23" s="2">
        <f>H23/C23</f>
        <v>4615.6812339331618</v>
      </c>
      <c r="K23" s="2">
        <v>1851.28</v>
      </c>
    </row>
    <row r="24" spans="1:11" x14ac:dyDescent="0.2">
      <c r="A24" t="s">
        <v>60</v>
      </c>
      <c r="B24" t="s">
        <v>61</v>
      </c>
      <c r="C24">
        <v>1.34</v>
      </c>
      <c r="D24" t="s">
        <v>24</v>
      </c>
      <c r="E24" t="s">
        <v>24</v>
      </c>
      <c r="F24" t="s">
        <v>12</v>
      </c>
      <c r="G24" t="s">
        <v>21</v>
      </c>
      <c r="H24">
        <v>5846</v>
      </c>
      <c r="I24">
        <v>44.9</v>
      </c>
      <c r="J24" s="2">
        <f>H24/C24</f>
        <v>4362.686567164179</v>
      </c>
      <c r="K24" s="2">
        <v>217.87</v>
      </c>
    </row>
    <row r="25" spans="1:11" x14ac:dyDescent="0.2">
      <c r="A25" t="s">
        <v>90</v>
      </c>
      <c r="B25" t="s">
        <v>91</v>
      </c>
      <c r="C25">
        <v>3.96</v>
      </c>
      <c r="D25" t="s">
        <v>11</v>
      </c>
      <c r="E25" t="s">
        <v>11</v>
      </c>
      <c r="F25" t="s">
        <v>16</v>
      </c>
      <c r="G25" t="s">
        <v>13</v>
      </c>
      <c r="H25">
        <v>17213</v>
      </c>
      <c r="I25">
        <v>36.700000000000003</v>
      </c>
      <c r="J25" s="2">
        <f>H25/C25</f>
        <v>4346.7171717171714</v>
      </c>
      <c r="K25" s="2">
        <v>557.44000000000005</v>
      </c>
    </row>
    <row r="26" spans="1:11" x14ac:dyDescent="0.2">
      <c r="A26" t="s">
        <v>64</v>
      </c>
      <c r="B26" t="s">
        <v>65</v>
      </c>
      <c r="C26">
        <v>5.64</v>
      </c>
      <c r="D26" t="s">
        <v>24</v>
      </c>
      <c r="E26" t="s">
        <v>24</v>
      </c>
      <c r="F26" t="s">
        <v>43</v>
      </c>
      <c r="G26" t="s">
        <v>21</v>
      </c>
      <c r="H26">
        <v>23444</v>
      </c>
      <c r="I26">
        <v>38.1</v>
      </c>
      <c r="J26" s="2">
        <f>H26/C26</f>
        <v>4156.7375886524824</v>
      </c>
      <c r="K26" s="2">
        <v>862.73</v>
      </c>
    </row>
    <row r="27" spans="1:11" x14ac:dyDescent="0.2">
      <c r="A27" t="s">
        <v>33</v>
      </c>
      <c r="B27" t="s">
        <v>34</v>
      </c>
      <c r="C27">
        <v>0.97399999999999998</v>
      </c>
      <c r="D27" t="s">
        <v>24</v>
      </c>
      <c r="E27" t="s">
        <v>24</v>
      </c>
      <c r="F27" t="s">
        <v>12</v>
      </c>
      <c r="G27" t="s">
        <v>25</v>
      </c>
      <c r="H27">
        <v>3937</v>
      </c>
      <c r="I27">
        <v>40.700000000000003</v>
      </c>
      <c r="J27" s="2">
        <f>H27/C27</f>
        <v>4042.094455852156</v>
      </c>
      <c r="K27" s="2">
        <v>884.05</v>
      </c>
    </row>
    <row r="28" spans="1:11" x14ac:dyDescent="0.2">
      <c r="A28" t="s">
        <v>102</v>
      </c>
      <c r="B28" t="s">
        <v>103</v>
      </c>
      <c r="C28">
        <v>6.8289999999999997</v>
      </c>
      <c r="D28" t="s">
        <v>11</v>
      </c>
      <c r="E28" t="s">
        <v>11</v>
      </c>
      <c r="F28" t="s">
        <v>16</v>
      </c>
      <c r="G28" t="s">
        <v>13</v>
      </c>
      <c r="H28">
        <v>26647</v>
      </c>
      <c r="I28">
        <v>38.799999999999997</v>
      </c>
      <c r="J28" s="2">
        <f>H28/C28</f>
        <v>3902.0354371064577</v>
      </c>
      <c r="K28" s="2">
        <v>881.89</v>
      </c>
    </row>
    <row r="29" spans="1:11" x14ac:dyDescent="0.2">
      <c r="A29" t="s">
        <v>118</v>
      </c>
      <c r="B29" t="s">
        <v>119</v>
      </c>
      <c r="C29">
        <v>0.57899999999999996</v>
      </c>
      <c r="D29" t="s">
        <v>11</v>
      </c>
      <c r="E29" t="s">
        <v>11</v>
      </c>
      <c r="F29" t="s">
        <v>43</v>
      </c>
      <c r="G29" t="s">
        <v>13</v>
      </c>
      <c r="H29">
        <v>2224</v>
      </c>
      <c r="I29">
        <v>38</v>
      </c>
      <c r="J29" s="2">
        <f>H29/C29</f>
        <v>3841.1053540587222</v>
      </c>
      <c r="K29" s="2">
        <v>627.16</v>
      </c>
    </row>
    <row r="30" spans="1:11" x14ac:dyDescent="0.2">
      <c r="A30" t="s">
        <v>110</v>
      </c>
      <c r="B30" t="s">
        <v>111</v>
      </c>
      <c r="C30">
        <v>0.624</v>
      </c>
      <c r="D30" t="s">
        <v>11</v>
      </c>
      <c r="E30" t="s">
        <v>24</v>
      </c>
      <c r="F30" t="s">
        <v>12</v>
      </c>
      <c r="G30" t="s">
        <v>25</v>
      </c>
      <c r="H30">
        <v>2359</v>
      </c>
      <c r="I30">
        <v>42.8</v>
      </c>
      <c r="J30" s="2">
        <f>H30/C30</f>
        <v>3780.4487179487178</v>
      </c>
      <c r="K30" s="2">
        <v>174.07</v>
      </c>
    </row>
    <row r="31" spans="1:11" x14ac:dyDescent="0.2">
      <c r="A31" t="s">
        <v>62</v>
      </c>
      <c r="B31" t="s">
        <v>63</v>
      </c>
      <c r="C31">
        <v>9.9870000000000001</v>
      </c>
      <c r="D31" t="s">
        <v>24</v>
      </c>
      <c r="E31" t="s">
        <v>11</v>
      </c>
      <c r="F31" t="s">
        <v>43</v>
      </c>
      <c r="G31" t="s">
        <v>21</v>
      </c>
      <c r="H31">
        <v>37547</v>
      </c>
      <c r="I31">
        <v>39.799999999999997</v>
      </c>
      <c r="J31" s="2">
        <f>H31/C31</f>
        <v>3759.5874637028137</v>
      </c>
      <c r="K31" s="2">
        <v>1211.54</v>
      </c>
    </row>
    <row r="32" spans="1:11" x14ac:dyDescent="0.2">
      <c r="A32" t="s">
        <v>114</v>
      </c>
      <c r="B32" t="s">
        <v>115</v>
      </c>
      <c r="C32">
        <v>5.82</v>
      </c>
      <c r="D32" t="s">
        <v>24</v>
      </c>
      <c r="E32" t="s">
        <v>11</v>
      </c>
      <c r="F32" t="s">
        <v>43</v>
      </c>
      <c r="G32" t="s">
        <v>21</v>
      </c>
      <c r="H32">
        <v>21236</v>
      </c>
      <c r="I32">
        <v>39.6</v>
      </c>
      <c r="J32" s="2">
        <f>H32/C32</f>
        <v>3648.7972508591065</v>
      </c>
      <c r="K32" s="2">
        <v>817.53000000000009</v>
      </c>
    </row>
    <row r="33" spans="1:11" x14ac:dyDescent="0.2">
      <c r="A33" t="s">
        <v>70</v>
      </c>
      <c r="B33" t="s">
        <v>71</v>
      </c>
      <c r="C33">
        <v>1.07</v>
      </c>
      <c r="D33" t="s">
        <v>24</v>
      </c>
      <c r="E33" t="s">
        <v>11</v>
      </c>
      <c r="F33" t="s">
        <v>43</v>
      </c>
      <c r="G33" t="s">
        <v>13</v>
      </c>
      <c r="H33">
        <v>3776</v>
      </c>
      <c r="I33">
        <v>39.9</v>
      </c>
      <c r="J33" s="2">
        <f>H33/C33</f>
        <v>3528.9719626168221</v>
      </c>
      <c r="K33" s="2">
        <v>817.11</v>
      </c>
    </row>
    <row r="34" spans="1:11" x14ac:dyDescent="0.2">
      <c r="A34" t="s">
        <v>72</v>
      </c>
      <c r="B34" t="s">
        <v>73</v>
      </c>
      <c r="C34">
        <v>10.49</v>
      </c>
      <c r="D34" t="s">
        <v>24</v>
      </c>
      <c r="E34" t="s">
        <v>11</v>
      </c>
      <c r="F34" t="s">
        <v>12</v>
      </c>
      <c r="G34" t="s">
        <v>21</v>
      </c>
      <c r="H34">
        <v>36148</v>
      </c>
      <c r="I34">
        <v>38.9</v>
      </c>
      <c r="J34" s="2">
        <f>H34/C34</f>
        <v>3445.9485224022878</v>
      </c>
      <c r="K34" s="2">
        <v>596.31999999999994</v>
      </c>
    </row>
    <row r="35" spans="1:11" x14ac:dyDescent="0.2">
      <c r="A35" t="s">
        <v>35</v>
      </c>
      <c r="B35" t="s">
        <v>36</v>
      </c>
      <c r="C35">
        <v>21.48</v>
      </c>
      <c r="D35" t="s">
        <v>11</v>
      </c>
      <c r="E35" t="s">
        <v>11</v>
      </c>
      <c r="F35" t="s">
        <v>16</v>
      </c>
      <c r="G35" t="s">
        <v>21</v>
      </c>
      <c r="H35">
        <v>71162</v>
      </c>
      <c r="I35">
        <v>42.2</v>
      </c>
      <c r="J35" s="2">
        <f>H35/C35</f>
        <v>3312.9422718808191</v>
      </c>
      <c r="K35" s="2">
        <v>957.6</v>
      </c>
    </row>
    <row r="36" spans="1:11" x14ac:dyDescent="0.2">
      <c r="A36" t="s">
        <v>104</v>
      </c>
      <c r="B36" t="s">
        <v>105</v>
      </c>
      <c r="C36">
        <v>29</v>
      </c>
      <c r="D36" t="s">
        <v>11</v>
      </c>
      <c r="E36" t="s">
        <v>11</v>
      </c>
      <c r="F36" t="s">
        <v>16</v>
      </c>
      <c r="G36" t="s">
        <v>13</v>
      </c>
      <c r="H36">
        <v>90708</v>
      </c>
      <c r="I36">
        <v>34.799999999999997</v>
      </c>
      <c r="J36" s="2">
        <f>H36/C36</f>
        <v>3127.8620689655172</v>
      </c>
      <c r="K36" s="2">
        <v>872.2299999999999</v>
      </c>
    </row>
    <row r="37" spans="1:11" x14ac:dyDescent="0.2">
      <c r="A37" t="s">
        <v>98</v>
      </c>
      <c r="B37" t="s">
        <v>99</v>
      </c>
      <c r="C37">
        <v>5.15</v>
      </c>
      <c r="D37" t="s">
        <v>11</v>
      </c>
      <c r="E37" t="s">
        <v>11</v>
      </c>
      <c r="F37" t="s">
        <v>16</v>
      </c>
      <c r="G37" t="s">
        <v>13</v>
      </c>
      <c r="H37">
        <v>15563</v>
      </c>
      <c r="I37">
        <v>39.6</v>
      </c>
      <c r="J37" s="2">
        <f>H37/C37</f>
        <v>3021.9417475728155</v>
      </c>
      <c r="K37" s="2">
        <v>956.33999999999992</v>
      </c>
    </row>
    <row r="38" spans="1:11" x14ac:dyDescent="0.2">
      <c r="A38" t="s">
        <v>26</v>
      </c>
      <c r="B38" t="s">
        <v>27</v>
      </c>
      <c r="C38">
        <v>5.76</v>
      </c>
      <c r="D38" t="s">
        <v>24</v>
      </c>
      <c r="E38" t="s">
        <v>24</v>
      </c>
      <c r="F38" t="s">
        <v>12</v>
      </c>
      <c r="G38" t="s">
        <v>21</v>
      </c>
      <c r="H38">
        <v>16004</v>
      </c>
      <c r="I38">
        <v>36.9</v>
      </c>
      <c r="J38" s="2">
        <f>H38/C38</f>
        <v>2778.4722222222222</v>
      </c>
      <c r="K38" s="2">
        <v>761.46</v>
      </c>
    </row>
    <row r="39" spans="1:11" x14ac:dyDescent="0.2">
      <c r="A39" t="s">
        <v>58</v>
      </c>
      <c r="B39" t="s">
        <v>59</v>
      </c>
      <c r="C39">
        <v>6.05</v>
      </c>
      <c r="D39" t="s">
        <v>11</v>
      </c>
      <c r="E39" t="s">
        <v>24</v>
      </c>
      <c r="F39" t="s">
        <v>12</v>
      </c>
      <c r="G39" t="s">
        <v>25</v>
      </c>
      <c r="H39">
        <v>16464</v>
      </c>
      <c r="I39">
        <v>38.799999999999997</v>
      </c>
      <c r="J39" s="2">
        <f>H39/C39</f>
        <v>2721.322314049587</v>
      </c>
      <c r="K39" s="2">
        <v>899.24</v>
      </c>
    </row>
    <row r="40" spans="1:11" x14ac:dyDescent="0.2">
      <c r="A40" t="s">
        <v>82</v>
      </c>
      <c r="B40" t="s">
        <v>83</v>
      </c>
      <c r="C40">
        <v>2.1</v>
      </c>
      <c r="D40" t="s">
        <v>24</v>
      </c>
      <c r="E40" t="s">
        <v>24</v>
      </c>
      <c r="F40" t="s">
        <v>12</v>
      </c>
      <c r="G40" t="s">
        <v>25</v>
      </c>
      <c r="H40">
        <v>5510</v>
      </c>
      <c r="I40">
        <v>38.1</v>
      </c>
      <c r="J40" s="2">
        <f>H40/C40</f>
        <v>2623.8095238095239</v>
      </c>
      <c r="K40" s="2">
        <v>1030.6099999999999</v>
      </c>
    </row>
    <row r="41" spans="1:11" x14ac:dyDescent="0.2">
      <c r="A41" t="s">
        <v>22</v>
      </c>
      <c r="B41" t="s">
        <v>23</v>
      </c>
      <c r="C41">
        <v>39.5</v>
      </c>
      <c r="D41" t="s">
        <v>24</v>
      </c>
      <c r="E41" t="s">
        <v>24</v>
      </c>
      <c r="F41" t="s">
        <v>12</v>
      </c>
      <c r="G41" t="s">
        <v>25</v>
      </c>
      <c r="H41">
        <v>99956</v>
      </c>
      <c r="I41">
        <v>36.799999999999997</v>
      </c>
      <c r="J41" s="2">
        <f>H41/C41</f>
        <v>2530.5316455696202</v>
      </c>
      <c r="K41" s="2">
        <v>578.87</v>
      </c>
    </row>
    <row r="42" spans="1:11" x14ac:dyDescent="0.2">
      <c r="A42" t="s">
        <v>39</v>
      </c>
      <c r="B42" t="s">
        <v>40</v>
      </c>
      <c r="C42">
        <v>1.42</v>
      </c>
      <c r="D42" t="s">
        <v>24</v>
      </c>
      <c r="E42" t="s">
        <v>24</v>
      </c>
      <c r="F42" t="s">
        <v>12</v>
      </c>
      <c r="G42" t="s">
        <v>25</v>
      </c>
      <c r="H42">
        <v>3444</v>
      </c>
      <c r="I42">
        <v>39.200000000000003</v>
      </c>
      <c r="J42" s="2">
        <f>H42/C42</f>
        <v>2425.3521126760565</v>
      </c>
      <c r="K42" s="2">
        <v>196.57999999999998</v>
      </c>
    </row>
    <row r="43" spans="1:11" x14ac:dyDescent="0.2">
      <c r="A43" t="s">
        <v>108</v>
      </c>
      <c r="B43" t="s">
        <v>109</v>
      </c>
      <c r="C43">
        <v>8.5359999999999996</v>
      </c>
      <c r="D43" t="s">
        <v>24</v>
      </c>
      <c r="E43" t="s">
        <v>24</v>
      </c>
      <c r="F43" t="s">
        <v>12</v>
      </c>
      <c r="G43" t="s">
        <v>25</v>
      </c>
      <c r="H43">
        <v>19550</v>
      </c>
      <c r="I43">
        <v>38.4</v>
      </c>
      <c r="J43" s="2">
        <f>H43/C43</f>
        <v>2290.2999062792878</v>
      </c>
      <c r="K43" s="2">
        <v>545.31999999999994</v>
      </c>
    </row>
    <row r="44" spans="1:11" x14ac:dyDescent="0.2">
      <c r="A44" t="s">
        <v>37</v>
      </c>
      <c r="B44" t="s">
        <v>38</v>
      </c>
      <c r="C44">
        <v>10.62</v>
      </c>
      <c r="D44" t="s">
        <v>11</v>
      </c>
      <c r="E44" t="s">
        <v>11</v>
      </c>
      <c r="F44" t="s">
        <v>16</v>
      </c>
      <c r="G44" t="s">
        <v>13</v>
      </c>
      <c r="H44">
        <v>22894</v>
      </c>
      <c r="I44">
        <v>36.9</v>
      </c>
      <c r="J44" s="2">
        <f>H44/C44</f>
        <v>2155.7438794726932</v>
      </c>
      <c r="K44" s="2">
        <v>947.28000000000009</v>
      </c>
    </row>
    <row r="45" spans="1:11" x14ac:dyDescent="0.2">
      <c r="A45" t="s">
        <v>112</v>
      </c>
      <c r="B45" t="s">
        <v>113</v>
      </c>
      <c r="C45">
        <v>7.6150000000000002</v>
      </c>
      <c r="D45" t="s">
        <v>24</v>
      </c>
      <c r="E45" t="s">
        <v>24</v>
      </c>
      <c r="F45" t="s">
        <v>12</v>
      </c>
      <c r="G45" t="s">
        <v>25</v>
      </c>
      <c r="H45">
        <v>15094</v>
      </c>
      <c r="I45">
        <v>37.700000000000003</v>
      </c>
      <c r="J45" s="2">
        <f>H45/C45</f>
        <v>1982.140512147078</v>
      </c>
      <c r="K45" s="2">
        <v>411.74</v>
      </c>
    </row>
    <row r="46" spans="1:11" x14ac:dyDescent="0.2">
      <c r="A46" t="s">
        <v>44</v>
      </c>
      <c r="B46" t="s">
        <v>45</v>
      </c>
      <c r="C46">
        <v>1.79</v>
      </c>
      <c r="D46" t="s">
        <v>11</v>
      </c>
      <c r="E46" t="s">
        <v>11</v>
      </c>
      <c r="F46" t="s">
        <v>43</v>
      </c>
      <c r="G46" t="s">
        <v>13</v>
      </c>
      <c r="H46">
        <v>3286</v>
      </c>
      <c r="I46">
        <v>36.6</v>
      </c>
      <c r="J46" s="2">
        <f>H46/C46</f>
        <v>1835.7541899441339</v>
      </c>
      <c r="K46" s="2">
        <v>724.53000000000009</v>
      </c>
    </row>
    <row r="47" spans="1:11" x14ac:dyDescent="0.2">
      <c r="A47" t="s">
        <v>84</v>
      </c>
      <c r="B47" t="s">
        <v>85</v>
      </c>
      <c r="C47">
        <v>3.08</v>
      </c>
      <c r="D47" t="s">
        <v>24</v>
      </c>
      <c r="E47" t="s">
        <v>24</v>
      </c>
      <c r="F47" t="s">
        <v>12</v>
      </c>
      <c r="G47" t="s">
        <v>21</v>
      </c>
      <c r="H47">
        <v>5626</v>
      </c>
      <c r="I47">
        <v>38.1</v>
      </c>
      <c r="J47" s="2">
        <f>H47/C47</f>
        <v>1826.6233766233765</v>
      </c>
      <c r="K47" s="2">
        <v>902.54</v>
      </c>
    </row>
    <row r="48" spans="1:11" x14ac:dyDescent="0.2">
      <c r="A48" t="s">
        <v>31</v>
      </c>
      <c r="B48" t="s">
        <v>32</v>
      </c>
      <c r="C48">
        <v>0.70599999999999996</v>
      </c>
      <c r="D48" t="s">
        <v>24</v>
      </c>
      <c r="E48" t="s">
        <v>24</v>
      </c>
      <c r="F48" t="s">
        <v>12</v>
      </c>
      <c r="G48" t="s">
        <v>25</v>
      </c>
      <c r="H48">
        <v>1256</v>
      </c>
      <c r="I48">
        <v>34</v>
      </c>
      <c r="J48" s="2">
        <f>H48/C48</f>
        <v>1779.0368271954676</v>
      </c>
      <c r="K48" s="2">
        <v>1043.3499999999999</v>
      </c>
    </row>
    <row r="49" spans="1:11" x14ac:dyDescent="0.2">
      <c r="A49" t="s">
        <v>106</v>
      </c>
      <c r="B49" t="s">
        <v>107</v>
      </c>
      <c r="C49">
        <v>3.21</v>
      </c>
      <c r="D49" t="s">
        <v>11</v>
      </c>
      <c r="E49" t="s">
        <v>11</v>
      </c>
      <c r="F49" t="s">
        <v>43</v>
      </c>
      <c r="G49" t="s">
        <v>13</v>
      </c>
      <c r="H49">
        <v>5574</v>
      </c>
      <c r="I49">
        <v>31</v>
      </c>
      <c r="J49" s="2">
        <f>H49/C49</f>
        <v>1736.4485981308412</v>
      </c>
      <c r="K49" s="2">
        <v>359.74</v>
      </c>
    </row>
    <row r="50" spans="1:11" x14ac:dyDescent="0.2">
      <c r="A50" t="s">
        <v>19</v>
      </c>
      <c r="B50" t="s">
        <v>20</v>
      </c>
      <c r="C50">
        <v>7.2789999999999999</v>
      </c>
      <c r="D50" t="s">
        <v>11</v>
      </c>
      <c r="E50" t="s">
        <v>11</v>
      </c>
      <c r="F50" t="s">
        <v>16</v>
      </c>
      <c r="G50" t="s">
        <v>21</v>
      </c>
      <c r="H50">
        <v>10325</v>
      </c>
      <c r="I50">
        <v>37.9</v>
      </c>
      <c r="J50" s="2">
        <f>H50/C50</f>
        <v>1418.4640747355406</v>
      </c>
      <c r="K50" s="2">
        <v>1094.78</v>
      </c>
    </row>
    <row r="51" spans="1:11" x14ac:dyDescent="0.2">
      <c r="A51" t="s">
        <v>92</v>
      </c>
      <c r="B51" t="s">
        <v>93</v>
      </c>
      <c r="C51">
        <v>4.22</v>
      </c>
      <c r="D51" t="s">
        <v>24</v>
      </c>
      <c r="E51" t="s">
        <v>24</v>
      </c>
      <c r="F51" t="s">
        <v>12</v>
      </c>
      <c r="G51" t="s">
        <v>25</v>
      </c>
      <c r="H51">
        <v>4672</v>
      </c>
      <c r="I51">
        <v>39.4</v>
      </c>
      <c r="J51" s="2">
        <f>H51/C51</f>
        <v>1107.1090047393366</v>
      </c>
      <c r="K51" s="2">
        <v>318.16999999999996</v>
      </c>
    </row>
    <row r="52" spans="1:11" x14ac:dyDescent="0.2">
      <c r="A52" t="s">
        <v>9</v>
      </c>
      <c r="B52" t="s">
        <v>10</v>
      </c>
      <c r="C52">
        <v>0.73099999999999998</v>
      </c>
      <c r="D52" t="s">
        <v>11</v>
      </c>
      <c r="E52" t="s">
        <v>11</v>
      </c>
      <c r="F52" t="s">
        <v>12</v>
      </c>
      <c r="G52" t="s">
        <v>13</v>
      </c>
      <c r="H52">
        <v>499</v>
      </c>
      <c r="I52">
        <v>34.6</v>
      </c>
      <c r="J52" s="2">
        <f>H52/C52</f>
        <v>682.62653898768815</v>
      </c>
      <c r="K52" s="2">
        <v>246.16</v>
      </c>
    </row>
  </sheetData>
  <autoFilter ref="A1:K52">
    <sortState xmlns:xlrd2="http://schemas.microsoft.com/office/spreadsheetml/2017/richdata2" ref="A2:K52">
      <sortCondition descending="1" ref="J1:J52"/>
    </sortState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workbookViewId="0">
      <selection sqref="A1:B51"/>
    </sheetView>
  </sheetViews>
  <sheetFormatPr baseColWidth="10" defaultRowHeight="16" x14ac:dyDescent="0.2"/>
  <sheetData>
    <row r="1" spans="1:2" x14ac:dyDescent="0.2">
      <c r="A1" s="3" t="s">
        <v>9</v>
      </c>
      <c r="B1">
        <v>2.4615999999999999E-2</v>
      </c>
    </row>
    <row r="2" spans="1:2" x14ac:dyDescent="0.2">
      <c r="A2" s="3" t="s">
        <v>14</v>
      </c>
      <c r="B2">
        <v>9.0276999999999996E-2</v>
      </c>
    </row>
    <row r="3" spans="1:2" x14ac:dyDescent="0.2">
      <c r="A3" s="3" t="s">
        <v>17</v>
      </c>
      <c r="B3">
        <v>0.10732</v>
      </c>
    </row>
    <row r="4" spans="1:2" x14ac:dyDescent="0.2">
      <c r="A4" t="s">
        <v>19</v>
      </c>
      <c r="B4">
        <v>0.10947800000000001</v>
      </c>
    </row>
    <row r="5" spans="1:2" x14ac:dyDescent="0.2">
      <c r="A5" t="s">
        <v>22</v>
      </c>
      <c r="B5">
        <v>5.7887000000000001E-2</v>
      </c>
    </row>
    <row r="6" spans="1:2" x14ac:dyDescent="0.2">
      <c r="A6" t="s">
        <v>26</v>
      </c>
      <c r="B6">
        <v>7.6146000000000005E-2</v>
      </c>
    </row>
    <row r="7" spans="1:2" x14ac:dyDescent="0.2">
      <c r="A7" t="s">
        <v>28</v>
      </c>
      <c r="B7">
        <v>0.15804299999999999</v>
      </c>
    </row>
    <row r="8" spans="1:2" x14ac:dyDescent="0.2">
      <c r="A8" t="s">
        <v>31</v>
      </c>
      <c r="B8">
        <v>0.104335</v>
      </c>
    </row>
    <row r="9" spans="1:2" x14ac:dyDescent="0.2">
      <c r="A9" t="s">
        <v>33</v>
      </c>
      <c r="B9">
        <v>8.8404999999999997E-2</v>
      </c>
    </row>
    <row r="10" spans="1:2" x14ac:dyDescent="0.2">
      <c r="A10" t="s">
        <v>35</v>
      </c>
      <c r="B10">
        <v>9.5759999999999998E-2</v>
      </c>
    </row>
    <row r="11" spans="1:2" x14ac:dyDescent="0.2">
      <c r="A11" t="s">
        <v>37</v>
      </c>
      <c r="B11">
        <v>9.4728000000000007E-2</v>
      </c>
    </row>
    <row r="12" spans="1:2" x14ac:dyDescent="0.2">
      <c r="A12" t="s">
        <v>39</v>
      </c>
      <c r="B12">
        <v>1.9657999999999998E-2</v>
      </c>
    </row>
    <row r="13" spans="1:2" x14ac:dyDescent="0.2">
      <c r="A13" t="s">
        <v>41</v>
      </c>
      <c r="B13">
        <v>0.112612</v>
      </c>
    </row>
    <row r="14" spans="1:2" x14ac:dyDescent="0.2">
      <c r="A14" t="s">
        <v>44</v>
      </c>
      <c r="B14">
        <v>7.2453000000000004E-2</v>
      </c>
    </row>
    <row r="15" spans="1:2" x14ac:dyDescent="0.2">
      <c r="A15" t="s">
        <v>46</v>
      </c>
      <c r="B15">
        <v>0.129581</v>
      </c>
    </row>
    <row r="16" spans="1:2" x14ac:dyDescent="0.2">
      <c r="A16" t="s">
        <v>48</v>
      </c>
      <c r="B16">
        <v>0.110081</v>
      </c>
    </row>
    <row r="17" spans="1:2" x14ac:dyDescent="0.2">
      <c r="A17" t="s">
        <v>50</v>
      </c>
      <c r="B17">
        <v>8.2500000000000004E-2</v>
      </c>
    </row>
    <row r="18" spans="1:2" x14ac:dyDescent="0.2">
      <c r="A18" t="s">
        <v>52</v>
      </c>
      <c r="B18">
        <v>5.9716999999999999E-2</v>
      </c>
    </row>
    <row r="19" spans="1:2" x14ac:dyDescent="0.2">
      <c r="A19" t="s">
        <v>54</v>
      </c>
      <c r="B19">
        <v>0.15213199999999999</v>
      </c>
    </row>
    <row r="20" spans="1:2" x14ac:dyDescent="0.2">
      <c r="A20" t="s">
        <v>56</v>
      </c>
      <c r="B20">
        <v>0.17206199999999999</v>
      </c>
    </row>
    <row r="21" spans="1:2" x14ac:dyDescent="0.2">
      <c r="A21" t="s">
        <v>58</v>
      </c>
      <c r="B21">
        <v>8.9924000000000004E-2</v>
      </c>
    </row>
    <row r="22" spans="1:2" x14ac:dyDescent="0.2">
      <c r="A22" t="s">
        <v>60</v>
      </c>
      <c r="B22">
        <v>2.1787000000000001E-2</v>
      </c>
    </row>
    <row r="23" spans="1:2" x14ac:dyDescent="0.2">
      <c r="A23" t="s">
        <v>62</v>
      </c>
      <c r="B23">
        <v>0.121154</v>
      </c>
    </row>
    <row r="24" spans="1:2" x14ac:dyDescent="0.2">
      <c r="A24" t="s">
        <v>64</v>
      </c>
      <c r="B24">
        <v>8.6273000000000002E-2</v>
      </c>
    </row>
    <row r="25" spans="1:2" x14ac:dyDescent="0.2">
      <c r="A25" t="s">
        <v>66</v>
      </c>
      <c r="B25">
        <v>8.6707000000000006E-2</v>
      </c>
    </row>
    <row r="26" spans="1:2" x14ac:dyDescent="0.2">
      <c r="A26" t="s">
        <v>68</v>
      </c>
      <c r="B26">
        <v>0.14844199999999999</v>
      </c>
    </row>
    <row r="27" spans="1:2" x14ac:dyDescent="0.2">
      <c r="A27" t="s">
        <v>70</v>
      </c>
      <c r="B27">
        <v>8.1711000000000006E-2</v>
      </c>
    </row>
    <row r="28" spans="1:2" x14ac:dyDescent="0.2">
      <c r="A28" t="s">
        <v>72</v>
      </c>
      <c r="B28">
        <v>5.9631999999999998E-2</v>
      </c>
    </row>
    <row r="29" spans="1:2" x14ac:dyDescent="0.2">
      <c r="A29" t="s">
        <v>74</v>
      </c>
      <c r="B29">
        <v>0.161888</v>
      </c>
    </row>
    <row r="30" spans="1:2" x14ac:dyDescent="0.2">
      <c r="A30" t="s">
        <v>30</v>
      </c>
      <c r="B30">
        <v>7.8696000000000002E-2</v>
      </c>
    </row>
    <row r="31" spans="1:2" x14ac:dyDescent="0.2">
      <c r="A31" t="s">
        <v>78</v>
      </c>
      <c r="B31">
        <v>4.7881E-2</v>
      </c>
    </row>
    <row r="32" spans="1:2" x14ac:dyDescent="0.2">
      <c r="A32" t="s">
        <v>80</v>
      </c>
      <c r="B32">
        <v>0.20532800000000001</v>
      </c>
    </row>
    <row r="33" spans="1:2" x14ac:dyDescent="0.2">
      <c r="A33" t="s">
        <v>82</v>
      </c>
      <c r="B33">
        <v>0.103061</v>
      </c>
    </row>
    <row r="34" spans="1:2" x14ac:dyDescent="0.2">
      <c r="A34" t="s">
        <v>84</v>
      </c>
      <c r="B34">
        <v>9.0254000000000001E-2</v>
      </c>
    </row>
    <row r="35" spans="1:2" x14ac:dyDescent="0.2">
      <c r="A35" t="s">
        <v>86</v>
      </c>
      <c r="B35">
        <v>0.18512799999999999</v>
      </c>
    </row>
    <row r="36" spans="1:2" x14ac:dyDescent="0.2">
      <c r="A36" t="s">
        <v>88</v>
      </c>
      <c r="B36">
        <v>6.9359000000000004E-2</v>
      </c>
    </row>
    <row r="37" spans="1:2" x14ac:dyDescent="0.2">
      <c r="A37" t="s">
        <v>90</v>
      </c>
      <c r="B37">
        <v>5.5744000000000002E-2</v>
      </c>
    </row>
    <row r="38" spans="1:2" x14ac:dyDescent="0.2">
      <c r="A38" t="s">
        <v>92</v>
      </c>
      <c r="B38">
        <v>3.1816999999999998E-2</v>
      </c>
    </row>
    <row r="39" spans="1:2" x14ac:dyDescent="0.2">
      <c r="A39" t="s">
        <v>94</v>
      </c>
      <c r="B39">
        <v>0.109059</v>
      </c>
    </row>
    <row r="40" spans="1:2" x14ac:dyDescent="0.2">
      <c r="A40" t="s">
        <v>96</v>
      </c>
      <c r="B40">
        <v>0.155778</v>
      </c>
    </row>
    <row r="41" spans="1:2" x14ac:dyDescent="0.2">
      <c r="A41" t="s">
        <v>98</v>
      </c>
      <c r="B41">
        <v>9.5633999999999997E-2</v>
      </c>
    </row>
    <row r="42" spans="1:2" x14ac:dyDescent="0.2">
      <c r="A42" t="s">
        <v>100</v>
      </c>
      <c r="B42">
        <v>0.15290500000000001</v>
      </c>
    </row>
    <row r="43" spans="1:2" x14ac:dyDescent="0.2">
      <c r="A43" t="s">
        <v>102</v>
      </c>
      <c r="B43">
        <v>8.8189000000000003E-2</v>
      </c>
    </row>
    <row r="44" spans="1:2" x14ac:dyDescent="0.2">
      <c r="A44" t="s">
        <v>104</v>
      </c>
      <c r="B44">
        <v>8.7222999999999995E-2</v>
      </c>
    </row>
    <row r="45" spans="1:2" x14ac:dyDescent="0.2">
      <c r="A45" t="s">
        <v>106</v>
      </c>
      <c r="B45">
        <v>3.5973999999999999E-2</v>
      </c>
    </row>
    <row r="46" spans="1:2" x14ac:dyDescent="0.2">
      <c r="A46" t="s">
        <v>108</v>
      </c>
      <c r="B46">
        <v>5.4531999999999997E-2</v>
      </c>
    </row>
    <row r="47" spans="1:2" x14ac:dyDescent="0.2">
      <c r="A47" t="s">
        <v>110</v>
      </c>
      <c r="B47">
        <v>1.7406999999999999E-2</v>
      </c>
    </row>
    <row r="48" spans="1:2" x14ac:dyDescent="0.2">
      <c r="A48" t="s">
        <v>112</v>
      </c>
      <c r="B48">
        <v>4.1174000000000002E-2</v>
      </c>
    </row>
    <row r="49" spans="1:2" x14ac:dyDescent="0.2">
      <c r="A49" t="s">
        <v>114</v>
      </c>
      <c r="B49">
        <v>8.1753000000000006E-2</v>
      </c>
    </row>
    <row r="50" spans="1:2" x14ac:dyDescent="0.2">
      <c r="A50" t="s">
        <v>116</v>
      </c>
      <c r="B50">
        <v>6.3052999999999998E-2</v>
      </c>
    </row>
    <row r="51" spans="1:2" x14ac:dyDescent="0.2">
      <c r="A51" t="s">
        <v>118</v>
      </c>
      <c r="B51">
        <v>6.2715999999999994E-2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nyt_states_meta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2021-01-03T04:57:49Z</dcterms:created>
  <dcterms:modified xsi:type="dcterms:W3CDTF">2021-01-03T05:05:08Z</dcterms:modified>
</cp:coreProperties>
</file>