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Code\School\WGU_DataAnalyst_NanoDegree\01 - Introduction to Data Science\"/>
    </mc:Choice>
  </mc:AlternateContent>
  <xr:revisionPtr revIDLastSave="0" documentId="13_ncr:1_{7D756B50-4511-4EA7-9480-59C91122ADD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definedNames>
    <definedName name="_xlnm._FilterDatabase" localSheetId="0" hidden="1">Data!$A$1:$J$83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2" i="1"/>
  <c r="G5" i="1"/>
  <c r="G13" i="1"/>
  <c r="G21" i="1"/>
  <c r="G29" i="1"/>
  <c r="G37" i="1"/>
  <c r="G45" i="1"/>
  <c r="G53" i="1"/>
  <c r="G61" i="1"/>
  <c r="G69" i="1"/>
  <c r="G77" i="1"/>
  <c r="F3" i="1"/>
  <c r="G3" i="1" s="1"/>
  <c r="F4" i="1"/>
  <c r="G4" i="1" s="1"/>
  <c r="F5" i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2" i="1"/>
  <c r="C3" i="1"/>
  <c r="G2" i="1" l="1"/>
  <c r="H2" i="1" l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</calcChain>
</file>

<file path=xl/sharedStrings.xml><?xml version="1.0" encoding="utf-8"?>
<sst xmlns="http://schemas.openxmlformats.org/spreadsheetml/2006/main" count="92" uniqueCount="22">
  <si>
    <t>DATETIME</t>
  </si>
  <si>
    <t>INTERVAL</t>
  </si>
  <si>
    <t>MONTH</t>
  </si>
  <si>
    <t>DOW</t>
  </si>
  <si>
    <t>YEAR</t>
  </si>
  <si>
    <t>HOUR</t>
  </si>
  <si>
    <t>Date</t>
  </si>
  <si>
    <t>Jan</t>
  </si>
  <si>
    <t>Mar</t>
  </si>
  <si>
    <t>Apr</t>
  </si>
  <si>
    <t>May</t>
  </si>
  <si>
    <t>Jun</t>
  </si>
  <si>
    <t>Jul</t>
  </si>
  <si>
    <t>Aug</t>
  </si>
  <si>
    <t>Dec</t>
  </si>
  <si>
    <t>Feb</t>
  </si>
  <si>
    <t>Sep</t>
  </si>
  <si>
    <t>Oct</t>
  </si>
  <si>
    <t>Nov</t>
  </si>
  <si>
    <t>Number</t>
  </si>
  <si>
    <t>TIME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</si>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</sst>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m/d/yy\ h:mm;@"/>
    <numFmt numFmtId="166" formatCode="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"/>
  <sheetViews>
    <sheetView tabSelected="1" workbookViewId="0">
      <selection activeCell="E71" sqref="E71"/>
    </sheetView>
  </sheetViews>
  <sheetFormatPr defaultRowHeight="15" x14ac:dyDescent="0.25"/>
  <cols>
    <col min="1" max="1" width="12.85546875" bestFit="1" customWidth="1"/>
    <col min="2" max="2" width="14.5703125" style="3" bestFit="1" customWidth="1"/>
    <col min="3" max="3" width="14.140625" bestFit="1" customWidth="1"/>
    <col min="4" max="4" width="12.5703125" bestFit="1" customWidth="1"/>
    <col min="5" max="5" width="11.42578125" bestFit="1" customWidth="1"/>
    <col min="6" max="6" width="10.140625" bestFit="1" customWidth="1"/>
    <col min="7" max="7" width="10" bestFit="1" customWidth="1"/>
    <col min="8" max="8" width="10" style="5" bestFit="1" customWidth="1"/>
    <col min="9" max="9" width="10.85546875" bestFit="1" customWidth="1"/>
    <col min="10" max="10" width="10.42578125" bestFit="1" customWidth="1"/>
  </cols>
  <sheetData>
    <row r="1" spans="1:10" x14ac:dyDescent="0.25">
      <c r="A1" s="6" t="s">
        <v>19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21</v>
      </c>
      <c r="H1" s="4" t="s">
        <v>20</v>
      </c>
      <c r="I1" s="1" t="s">
        <v>5</v>
      </c>
      <c r="J1" s="1" t="s">
        <v>6</v>
      </c>
    </row>
    <row r="2" spans="1:10" x14ac:dyDescent="0.25">
      <c r="A2" s="7">
        <v>1</v>
      </c>
      <c r="B2" s="8">
        <v>41667.829861111109</v>
      </c>
      <c r="C2" s="7">
        <v>46</v>
      </c>
      <c r="D2" s="7" t="s">
        <v>7</v>
      </c>
      <c r="E2" s="7" t="str">
        <f>TEXT(WEEKDAY(B2), "dddd")</f>
        <v>Tuesday</v>
      </c>
      <c r="F2" s="9">
        <f>YEAR(B2)</f>
        <v>2014</v>
      </c>
      <c r="G2" s="9" t="str">
        <f>CONCATENATE(F2, " - ", A2)</f>
        <v>2014 - 1</v>
      </c>
      <c r="H2" s="10">
        <f>B2</f>
        <v>41667.829861111109</v>
      </c>
      <c r="I2" s="9">
        <f>HOUR(H2)</f>
        <v>19</v>
      </c>
      <c r="J2" s="11">
        <f>B2</f>
        <v>41667.829861111109</v>
      </c>
    </row>
    <row r="3" spans="1:10" x14ac:dyDescent="0.25">
      <c r="A3" s="7">
        <v>2</v>
      </c>
      <c r="B3" s="8">
        <v>41698.524305555555</v>
      </c>
      <c r="C3" s="12">
        <f>B3-B2</f>
        <v>30.694444444445253</v>
      </c>
      <c r="D3" s="7" t="s">
        <v>15</v>
      </c>
      <c r="E3" s="7" t="str">
        <f t="shared" ref="E3:E66" si="0">TEXT(WEEKDAY(B3), "dddd")</f>
        <v>Friday</v>
      </c>
      <c r="F3" s="9">
        <f t="shared" ref="F3:F66" si="1">YEAR(B3)</f>
        <v>2014</v>
      </c>
      <c r="G3" s="9" t="str">
        <f t="shared" ref="G3:G66" si="2">CONCATENATE(F3, " - ", A3)</f>
        <v>2014 - 2</v>
      </c>
      <c r="H3" s="10">
        <f>B3</f>
        <v>41698.524305555555</v>
      </c>
      <c r="I3" s="9">
        <f t="shared" ref="I3:I66" si="3">HOUR(H3)</f>
        <v>12</v>
      </c>
      <c r="J3" s="11">
        <f t="shared" ref="J3:J66" si="4">B3</f>
        <v>41698.524305555555</v>
      </c>
    </row>
    <row r="4" spans="1:10" x14ac:dyDescent="0.25">
      <c r="A4" s="7">
        <v>3</v>
      </c>
      <c r="B4" s="8">
        <v>41699.856249999997</v>
      </c>
      <c r="C4" s="12">
        <f t="shared" ref="C4:C67" si="5">B4-B3</f>
        <v>1.3319444444423425</v>
      </c>
      <c r="D4" s="7" t="s">
        <v>8</v>
      </c>
      <c r="E4" s="7" t="str">
        <f t="shared" si="0"/>
        <v>Saturday</v>
      </c>
      <c r="F4" s="9">
        <f t="shared" si="1"/>
        <v>2014</v>
      </c>
      <c r="G4" s="9" t="str">
        <f t="shared" si="2"/>
        <v>2014 - 3</v>
      </c>
      <c r="H4" s="10">
        <f>B4</f>
        <v>41699.856249999997</v>
      </c>
      <c r="I4" s="9">
        <f t="shared" si="3"/>
        <v>20</v>
      </c>
      <c r="J4" s="11">
        <f t="shared" si="4"/>
        <v>41699.856249999997</v>
      </c>
    </row>
    <row r="5" spans="1:10" x14ac:dyDescent="0.25">
      <c r="A5" s="7">
        <v>4</v>
      </c>
      <c r="B5" s="8">
        <v>41711.259027777778</v>
      </c>
      <c r="C5" s="12">
        <f t="shared" si="5"/>
        <v>11.402777777781012</v>
      </c>
      <c r="D5" s="7" t="s">
        <v>8</v>
      </c>
      <c r="E5" s="7" t="str">
        <f t="shared" si="0"/>
        <v>Thursday</v>
      </c>
      <c r="F5" s="9">
        <f t="shared" si="1"/>
        <v>2014</v>
      </c>
      <c r="G5" s="9" t="str">
        <f t="shared" si="2"/>
        <v>2014 - 4</v>
      </c>
      <c r="H5" s="10">
        <f>B5</f>
        <v>41711.259027777778</v>
      </c>
      <c r="I5" s="9">
        <f t="shared" si="3"/>
        <v>6</v>
      </c>
      <c r="J5" s="11">
        <f t="shared" si="4"/>
        <v>41711.259027777778</v>
      </c>
    </row>
    <row r="6" spans="1:10" x14ac:dyDescent="0.25">
      <c r="A6" s="7">
        <v>5</v>
      </c>
      <c r="B6" s="8">
        <v>41716.763194444444</v>
      </c>
      <c r="C6" s="12">
        <f t="shared" si="5"/>
        <v>5.5041666666656965</v>
      </c>
      <c r="D6" s="7" t="s">
        <v>8</v>
      </c>
      <c r="E6" s="7" t="str">
        <f t="shared" si="0"/>
        <v>Tuesday</v>
      </c>
      <c r="F6" s="9">
        <f t="shared" si="1"/>
        <v>2014</v>
      </c>
      <c r="G6" s="9" t="str">
        <f t="shared" si="2"/>
        <v>2014 - 5</v>
      </c>
      <c r="H6" s="10">
        <f>B6</f>
        <v>41716.763194444444</v>
      </c>
      <c r="I6" s="9">
        <f t="shared" si="3"/>
        <v>18</v>
      </c>
      <c r="J6" s="11">
        <f t="shared" si="4"/>
        <v>41716.763194444444</v>
      </c>
    </row>
    <row r="7" spans="1:10" x14ac:dyDescent="0.25">
      <c r="A7" s="7">
        <v>6</v>
      </c>
      <c r="B7" s="8">
        <v>41734.012499999997</v>
      </c>
      <c r="C7" s="12">
        <f t="shared" si="5"/>
        <v>17.249305555553292</v>
      </c>
      <c r="D7" s="7" t="s">
        <v>9</v>
      </c>
      <c r="E7" s="7" t="str">
        <f t="shared" si="0"/>
        <v>Saturday</v>
      </c>
      <c r="F7" s="9">
        <f t="shared" si="1"/>
        <v>2014</v>
      </c>
      <c r="G7" s="9" t="str">
        <f t="shared" si="2"/>
        <v>2014 - 6</v>
      </c>
      <c r="H7" s="10">
        <f>B7</f>
        <v>41734.012499999997</v>
      </c>
      <c r="I7" s="9">
        <f t="shared" si="3"/>
        <v>0</v>
      </c>
      <c r="J7" s="11">
        <f t="shared" si="4"/>
        <v>41734.012499999997</v>
      </c>
    </row>
    <row r="8" spans="1:10" x14ac:dyDescent="0.25">
      <c r="A8" s="7">
        <v>7</v>
      </c>
      <c r="B8" s="8">
        <v>41755.459027777775</v>
      </c>
      <c r="C8" s="12">
        <f t="shared" si="5"/>
        <v>21.446527777778101</v>
      </c>
      <c r="D8" s="7" t="s">
        <v>9</v>
      </c>
      <c r="E8" s="7" t="str">
        <f t="shared" si="0"/>
        <v>Saturday</v>
      </c>
      <c r="F8" s="9">
        <f t="shared" si="1"/>
        <v>2014</v>
      </c>
      <c r="G8" s="9" t="str">
        <f t="shared" si="2"/>
        <v>2014 - 7</v>
      </c>
      <c r="H8" s="10">
        <f>B8</f>
        <v>41755.459027777775</v>
      </c>
      <c r="I8" s="9">
        <f t="shared" si="3"/>
        <v>11</v>
      </c>
      <c r="J8" s="11">
        <f t="shared" si="4"/>
        <v>41755.459027777775</v>
      </c>
    </row>
    <row r="9" spans="1:10" x14ac:dyDescent="0.25">
      <c r="A9" s="7">
        <v>8</v>
      </c>
      <c r="B9" s="8">
        <v>41786.717361111114</v>
      </c>
      <c r="C9" s="12">
        <f t="shared" si="5"/>
        <v>31.258333333338669</v>
      </c>
      <c r="D9" s="7" t="s">
        <v>10</v>
      </c>
      <c r="E9" s="7" t="str">
        <f t="shared" si="0"/>
        <v>Tuesday</v>
      </c>
      <c r="F9" s="9">
        <f t="shared" si="1"/>
        <v>2014</v>
      </c>
      <c r="G9" s="9" t="str">
        <f t="shared" si="2"/>
        <v>2014 - 8</v>
      </c>
      <c r="H9" s="10">
        <f>B9</f>
        <v>41786.717361111114</v>
      </c>
      <c r="I9" s="9">
        <f t="shared" si="3"/>
        <v>17</v>
      </c>
      <c r="J9" s="11">
        <f t="shared" si="4"/>
        <v>41786.717361111114</v>
      </c>
    </row>
    <row r="10" spans="1:10" x14ac:dyDescent="0.25">
      <c r="A10" s="7">
        <v>9</v>
      </c>
      <c r="B10" s="8">
        <v>41795.347222222226</v>
      </c>
      <c r="C10" s="12">
        <f t="shared" si="5"/>
        <v>8.6298611111124046</v>
      </c>
      <c r="D10" s="7" t="s">
        <v>11</v>
      </c>
      <c r="E10" s="7" t="str">
        <f t="shared" si="0"/>
        <v>Thursday</v>
      </c>
      <c r="F10" s="9">
        <f t="shared" si="1"/>
        <v>2014</v>
      </c>
      <c r="G10" s="9" t="str">
        <f t="shared" si="2"/>
        <v>2014 - 9</v>
      </c>
      <c r="H10" s="10">
        <f>B10</f>
        <v>41795.347222222226</v>
      </c>
      <c r="I10" s="9">
        <f t="shared" si="3"/>
        <v>8</v>
      </c>
      <c r="J10" s="11">
        <f t="shared" si="4"/>
        <v>41795.347222222226</v>
      </c>
    </row>
    <row r="11" spans="1:10" x14ac:dyDescent="0.25">
      <c r="A11" s="7">
        <v>10</v>
      </c>
      <c r="B11" s="8">
        <v>41811.879166666666</v>
      </c>
      <c r="C11" s="12">
        <f t="shared" si="5"/>
        <v>16.531944444439432</v>
      </c>
      <c r="D11" s="7" t="s">
        <v>11</v>
      </c>
      <c r="E11" s="7" t="str">
        <f t="shared" si="0"/>
        <v>Saturday</v>
      </c>
      <c r="F11" s="9">
        <f t="shared" si="1"/>
        <v>2014</v>
      </c>
      <c r="G11" s="9" t="str">
        <f t="shared" si="2"/>
        <v>2014 - 10</v>
      </c>
      <c r="H11" s="10">
        <f>B11</f>
        <v>41811.879166666666</v>
      </c>
      <c r="I11" s="9">
        <f t="shared" si="3"/>
        <v>21</v>
      </c>
      <c r="J11" s="11">
        <f t="shared" si="4"/>
        <v>41811.879166666666</v>
      </c>
    </row>
    <row r="12" spans="1:10" x14ac:dyDescent="0.25">
      <c r="A12" s="7">
        <v>11</v>
      </c>
      <c r="B12" s="8">
        <v>41813.821527777778</v>
      </c>
      <c r="C12" s="12">
        <f t="shared" si="5"/>
        <v>1.9423611111124046</v>
      </c>
      <c r="D12" s="7" t="s">
        <v>11</v>
      </c>
      <c r="E12" s="7" t="str">
        <f t="shared" si="0"/>
        <v>Monday</v>
      </c>
      <c r="F12" s="9">
        <f t="shared" si="1"/>
        <v>2014</v>
      </c>
      <c r="G12" s="9" t="str">
        <f t="shared" si="2"/>
        <v>2014 - 11</v>
      </c>
      <c r="H12" s="10">
        <f>B12</f>
        <v>41813.821527777778</v>
      </c>
      <c r="I12" s="9">
        <f t="shared" si="3"/>
        <v>19</v>
      </c>
      <c r="J12" s="11">
        <f t="shared" si="4"/>
        <v>41813.821527777778</v>
      </c>
    </row>
    <row r="13" spans="1:10" x14ac:dyDescent="0.25">
      <c r="A13" s="7">
        <v>12</v>
      </c>
      <c r="B13" s="8">
        <v>41846.154166666667</v>
      </c>
      <c r="C13" s="12">
        <f t="shared" si="5"/>
        <v>32.332638888889051</v>
      </c>
      <c r="D13" s="7" t="s">
        <v>12</v>
      </c>
      <c r="E13" s="7" t="str">
        <f t="shared" si="0"/>
        <v>Saturday</v>
      </c>
      <c r="F13" s="9">
        <f t="shared" si="1"/>
        <v>2014</v>
      </c>
      <c r="G13" s="9" t="str">
        <f t="shared" si="2"/>
        <v>2014 - 12</v>
      </c>
      <c r="H13" s="10">
        <f>B13</f>
        <v>41846.154166666667</v>
      </c>
      <c r="I13" s="9">
        <f t="shared" si="3"/>
        <v>3</v>
      </c>
      <c r="J13" s="11">
        <f t="shared" si="4"/>
        <v>41846.154166666667</v>
      </c>
    </row>
    <row r="14" spans="1:10" x14ac:dyDescent="0.25">
      <c r="A14" s="7">
        <v>13</v>
      </c>
      <c r="B14" s="8">
        <v>41851.28611111112</v>
      </c>
      <c r="C14" s="12">
        <f t="shared" si="5"/>
        <v>5.1319444444525288</v>
      </c>
      <c r="D14" s="7" t="s">
        <v>12</v>
      </c>
      <c r="E14" s="7" t="str">
        <f t="shared" si="0"/>
        <v>Thursday</v>
      </c>
      <c r="F14" s="9">
        <f t="shared" si="1"/>
        <v>2014</v>
      </c>
      <c r="G14" s="9" t="str">
        <f t="shared" si="2"/>
        <v>2014 - 13</v>
      </c>
      <c r="H14" s="10">
        <f>B14</f>
        <v>41851.28611111112</v>
      </c>
      <c r="I14" s="9">
        <f t="shared" si="3"/>
        <v>6</v>
      </c>
      <c r="J14" s="11">
        <f t="shared" si="4"/>
        <v>41851.28611111112</v>
      </c>
    </row>
    <row r="15" spans="1:10" x14ac:dyDescent="0.25">
      <c r="A15" s="7">
        <v>14</v>
      </c>
      <c r="B15" s="8">
        <v>41859.415277777778</v>
      </c>
      <c r="C15" s="12">
        <f t="shared" si="5"/>
        <v>8.1291666666584206</v>
      </c>
      <c r="D15" s="7" t="s">
        <v>13</v>
      </c>
      <c r="E15" s="7" t="str">
        <f t="shared" si="0"/>
        <v>Friday</v>
      </c>
      <c r="F15" s="9">
        <f t="shared" si="1"/>
        <v>2014</v>
      </c>
      <c r="G15" s="9" t="str">
        <f t="shared" si="2"/>
        <v>2014 - 14</v>
      </c>
      <c r="H15" s="10">
        <f>B15</f>
        <v>41859.415277777778</v>
      </c>
      <c r="I15" s="9">
        <f t="shared" si="3"/>
        <v>9</v>
      </c>
      <c r="J15" s="11">
        <f t="shared" si="4"/>
        <v>41859.415277777778</v>
      </c>
    </row>
    <row r="16" spans="1:10" x14ac:dyDescent="0.25">
      <c r="A16" s="7">
        <v>15</v>
      </c>
      <c r="B16" s="8">
        <v>41976.085416666669</v>
      </c>
      <c r="C16" s="12">
        <f t="shared" si="5"/>
        <v>116.67013888889051</v>
      </c>
      <c r="D16" s="7" t="s">
        <v>14</v>
      </c>
      <c r="E16" s="7" t="str">
        <f t="shared" si="0"/>
        <v>Wednesday</v>
      </c>
      <c r="F16" s="9">
        <f t="shared" si="1"/>
        <v>2014</v>
      </c>
      <c r="G16" s="9" t="str">
        <f t="shared" si="2"/>
        <v>2014 - 15</v>
      </c>
      <c r="H16" s="10">
        <f>B16</f>
        <v>41976.085416666669</v>
      </c>
      <c r="I16" s="9">
        <f t="shared" si="3"/>
        <v>2</v>
      </c>
      <c r="J16" s="11">
        <f t="shared" si="4"/>
        <v>41976.085416666669</v>
      </c>
    </row>
    <row r="17" spans="1:10" x14ac:dyDescent="0.25">
      <c r="A17" s="7">
        <v>16</v>
      </c>
      <c r="B17" s="8">
        <v>41991.479166666664</v>
      </c>
      <c r="C17" s="12">
        <f t="shared" si="5"/>
        <v>15.393749999995634</v>
      </c>
      <c r="D17" s="7" t="s">
        <v>14</v>
      </c>
      <c r="E17" s="7" t="str">
        <f t="shared" si="0"/>
        <v>Thursday</v>
      </c>
      <c r="F17" s="9">
        <f t="shared" si="1"/>
        <v>2014</v>
      </c>
      <c r="G17" s="9" t="str">
        <f t="shared" si="2"/>
        <v>2014 - 16</v>
      </c>
      <c r="H17" s="10">
        <f>B17</f>
        <v>41991.479166666664</v>
      </c>
      <c r="I17" s="9">
        <f t="shared" si="3"/>
        <v>11</v>
      </c>
      <c r="J17" s="11">
        <f t="shared" si="4"/>
        <v>41991.479166666664</v>
      </c>
    </row>
    <row r="18" spans="1:10" x14ac:dyDescent="0.25">
      <c r="A18" s="7">
        <v>1</v>
      </c>
      <c r="B18" s="8">
        <v>42041.798611111109</v>
      </c>
      <c r="C18" s="12">
        <f t="shared" si="5"/>
        <v>50.319444444445253</v>
      </c>
      <c r="D18" s="7" t="s">
        <v>15</v>
      </c>
      <c r="E18" s="7" t="str">
        <f t="shared" si="0"/>
        <v>Friday</v>
      </c>
      <c r="F18" s="9">
        <f t="shared" si="1"/>
        <v>2015</v>
      </c>
      <c r="G18" s="9" t="str">
        <f t="shared" si="2"/>
        <v>2015 - 1</v>
      </c>
      <c r="H18" s="10">
        <f>B18</f>
        <v>42041.798611111109</v>
      </c>
      <c r="I18" s="9">
        <f t="shared" si="3"/>
        <v>19</v>
      </c>
      <c r="J18" s="11">
        <f t="shared" si="4"/>
        <v>42041.798611111109</v>
      </c>
    </row>
    <row r="19" spans="1:10" x14ac:dyDescent="0.25">
      <c r="A19" s="7">
        <v>2</v>
      </c>
      <c r="B19" s="8">
        <v>42056.886805555558</v>
      </c>
      <c r="C19" s="12">
        <f t="shared" si="5"/>
        <v>15.088194444448163</v>
      </c>
      <c r="D19" s="7" t="s">
        <v>15</v>
      </c>
      <c r="E19" s="7" t="str">
        <f t="shared" si="0"/>
        <v>Saturday</v>
      </c>
      <c r="F19" s="9">
        <f t="shared" si="1"/>
        <v>2015</v>
      </c>
      <c r="G19" s="9" t="str">
        <f t="shared" si="2"/>
        <v>2015 - 2</v>
      </c>
      <c r="H19" s="10">
        <f>B19</f>
        <v>42056.886805555558</v>
      </c>
      <c r="I19" s="9">
        <f t="shared" si="3"/>
        <v>21</v>
      </c>
      <c r="J19" s="11">
        <f t="shared" si="4"/>
        <v>42056.886805555558</v>
      </c>
    </row>
    <row r="20" spans="1:10" x14ac:dyDescent="0.25">
      <c r="A20" s="7">
        <v>3</v>
      </c>
      <c r="B20" s="8">
        <v>42120.304166666669</v>
      </c>
      <c r="C20" s="12">
        <f t="shared" si="5"/>
        <v>63.417361111110949</v>
      </c>
      <c r="D20" s="7" t="s">
        <v>9</v>
      </c>
      <c r="E20" s="7" t="str">
        <f t="shared" si="0"/>
        <v>Sunday</v>
      </c>
      <c r="F20" s="9">
        <f t="shared" si="1"/>
        <v>2015</v>
      </c>
      <c r="G20" s="9" t="str">
        <f t="shared" si="2"/>
        <v>2015 - 3</v>
      </c>
      <c r="H20" s="10">
        <f>B20</f>
        <v>42120.304166666669</v>
      </c>
      <c r="I20" s="9">
        <f t="shared" si="3"/>
        <v>7</v>
      </c>
      <c r="J20" s="11">
        <f t="shared" si="4"/>
        <v>42120.304166666669</v>
      </c>
    </row>
    <row r="21" spans="1:10" x14ac:dyDescent="0.25">
      <c r="A21" s="7">
        <v>4</v>
      </c>
      <c r="B21" s="8">
        <v>42192.275694444448</v>
      </c>
      <c r="C21" s="12">
        <f t="shared" si="5"/>
        <v>71.971527777779556</v>
      </c>
      <c r="D21" s="7" t="s">
        <v>12</v>
      </c>
      <c r="E21" s="7" t="str">
        <f t="shared" si="0"/>
        <v>Tuesday</v>
      </c>
      <c r="F21" s="9">
        <f t="shared" si="1"/>
        <v>2015</v>
      </c>
      <c r="G21" s="9" t="str">
        <f t="shared" si="2"/>
        <v>2015 - 4</v>
      </c>
      <c r="H21" s="10">
        <f>B21</f>
        <v>42192.275694444448</v>
      </c>
      <c r="I21" s="9">
        <f t="shared" si="3"/>
        <v>6</v>
      </c>
      <c r="J21" s="11">
        <f t="shared" si="4"/>
        <v>42192.275694444448</v>
      </c>
    </row>
    <row r="22" spans="1:10" x14ac:dyDescent="0.25">
      <c r="A22" s="7">
        <v>5</v>
      </c>
      <c r="B22" s="8">
        <v>42199.905555555561</v>
      </c>
      <c r="C22" s="12">
        <f t="shared" si="5"/>
        <v>7.6298611111124046</v>
      </c>
      <c r="D22" s="7" t="s">
        <v>12</v>
      </c>
      <c r="E22" s="7" t="str">
        <f t="shared" si="0"/>
        <v>Tuesday</v>
      </c>
      <c r="F22" s="9">
        <f t="shared" si="1"/>
        <v>2015</v>
      </c>
      <c r="G22" s="9" t="str">
        <f t="shared" si="2"/>
        <v>2015 - 5</v>
      </c>
      <c r="H22" s="10">
        <f>B22</f>
        <v>42199.905555555561</v>
      </c>
      <c r="I22" s="9">
        <f t="shared" si="3"/>
        <v>21</v>
      </c>
      <c r="J22" s="11">
        <f t="shared" si="4"/>
        <v>42199.905555555561</v>
      </c>
    </row>
    <row r="23" spans="1:10" x14ac:dyDescent="0.25">
      <c r="A23" s="7">
        <v>6</v>
      </c>
      <c r="B23" s="8">
        <v>42207.656944444447</v>
      </c>
      <c r="C23" s="12">
        <f t="shared" si="5"/>
        <v>7.7513888888861402</v>
      </c>
      <c r="D23" s="7" t="s">
        <v>12</v>
      </c>
      <c r="E23" s="7" t="str">
        <f t="shared" si="0"/>
        <v>Wednesday</v>
      </c>
      <c r="F23" s="9">
        <f t="shared" si="1"/>
        <v>2015</v>
      </c>
      <c r="G23" s="9" t="str">
        <f t="shared" si="2"/>
        <v>2015 - 6</v>
      </c>
      <c r="H23" s="10">
        <f>B23</f>
        <v>42207.656944444447</v>
      </c>
      <c r="I23" s="9">
        <f t="shared" si="3"/>
        <v>15</v>
      </c>
      <c r="J23" s="11">
        <f t="shared" si="4"/>
        <v>42207.656944444447</v>
      </c>
    </row>
    <row r="24" spans="1:10" x14ac:dyDescent="0.25">
      <c r="A24" s="7">
        <v>7</v>
      </c>
      <c r="B24" s="8">
        <v>42220.25208333334</v>
      </c>
      <c r="C24" s="12">
        <f t="shared" si="5"/>
        <v>12.595138888893416</v>
      </c>
      <c r="D24" s="7" t="s">
        <v>13</v>
      </c>
      <c r="E24" s="7" t="str">
        <f t="shared" si="0"/>
        <v>Tuesday</v>
      </c>
      <c r="F24" s="9">
        <f t="shared" si="1"/>
        <v>2015</v>
      </c>
      <c r="G24" s="9" t="str">
        <f t="shared" si="2"/>
        <v>2015 - 7</v>
      </c>
      <c r="H24" s="10">
        <f>B24</f>
        <v>42220.25208333334</v>
      </c>
      <c r="I24" s="9">
        <f t="shared" si="3"/>
        <v>6</v>
      </c>
      <c r="J24" s="11">
        <f t="shared" si="4"/>
        <v>42220.25208333334</v>
      </c>
    </row>
    <row r="25" spans="1:10" x14ac:dyDescent="0.25">
      <c r="A25" s="7">
        <v>8</v>
      </c>
      <c r="B25" s="8">
        <v>42236.275694444448</v>
      </c>
      <c r="C25" s="12">
        <f t="shared" si="5"/>
        <v>16.023611111108039</v>
      </c>
      <c r="D25" s="7" t="s">
        <v>13</v>
      </c>
      <c r="E25" s="7" t="str">
        <f t="shared" si="0"/>
        <v>Thursday</v>
      </c>
      <c r="F25" s="9">
        <f t="shared" si="1"/>
        <v>2015</v>
      </c>
      <c r="G25" s="9" t="str">
        <f t="shared" si="2"/>
        <v>2015 - 8</v>
      </c>
      <c r="H25" s="10">
        <f>B25</f>
        <v>42236.275694444448</v>
      </c>
      <c r="I25" s="9">
        <f t="shared" si="3"/>
        <v>6</v>
      </c>
      <c r="J25" s="11">
        <f t="shared" si="4"/>
        <v>42236.275694444448</v>
      </c>
    </row>
    <row r="26" spans="1:10" x14ac:dyDescent="0.25">
      <c r="A26" s="7">
        <v>9</v>
      </c>
      <c r="B26" s="8">
        <v>42242.009722222225</v>
      </c>
      <c r="C26" s="12">
        <f t="shared" si="5"/>
        <v>5.734027777776646</v>
      </c>
      <c r="D26" s="7" t="s">
        <v>13</v>
      </c>
      <c r="E26" s="7" t="str">
        <f t="shared" si="0"/>
        <v>Wednesday</v>
      </c>
      <c r="F26" s="9">
        <f t="shared" si="1"/>
        <v>2015</v>
      </c>
      <c r="G26" s="9" t="str">
        <f t="shared" si="2"/>
        <v>2015 - 9</v>
      </c>
      <c r="H26" s="10">
        <f>B26</f>
        <v>42242.009722222225</v>
      </c>
      <c r="I26" s="9">
        <f t="shared" si="3"/>
        <v>0</v>
      </c>
      <c r="J26" s="11">
        <f t="shared" si="4"/>
        <v>42242.009722222225</v>
      </c>
    </row>
    <row r="27" spans="1:10" x14ac:dyDescent="0.25">
      <c r="A27" s="7">
        <v>10</v>
      </c>
      <c r="B27" s="8">
        <v>42248.038194444445</v>
      </c>
      <c r="C27" s="12">
        <f t="shared" si="5"/>
        <v>6.0284722222204437</v>
      </c>
      <c r="D27" s="7" t="s">
        <v>16</v>
      </c>
      <c r="E27" s="7" t="str">
        <f t="shared" si="0"/>
        <v>Tuesday</v>
      </c>
      <c r="F27" s="9">
        <f t="shared" si="1"/>
        <v>2015</v>
      </c>
      <c r="G27" s="9" t="str">
        <f t="shared" si="2"/>
        <v>2015 - 10</v>
      </c>
      <c r="H27" s="10">
        <f>B27</f>
        <v>42248.038194444445</v>
      </c>
      <c r="I27" s="9">
        <f t="shared" si="3"/>
        <v>0</v>
      </c>
      <c r="J27" s="11">
        <f t="shared" si="4"/>
        <v>42248.038194444445</v>
      </c>
    </row>
    <row r="28" spans="1:10" x14ac:dyDescent="0.25">
      <c r="A28" s="7">
        <v>11</v>
      </c>
      <c r="B28" s="8">
        <v>42289.284722222226</v>
      </c>
      <c r="C28" s="12">
        <f t="shared" si="5"/>
        <v>41.246527777781012</v>
      </c>
      <c r="D28" s="7" t="s">
        <v>17</v>
      </c>
      <c r="E28" s="7" t="str">
        <f t="shared" si="0"/>
        <v>Monday</v>
      </c>
      <c r="F28" s="9">
        <f t="shared" si="1"/>
        <v>2015</v>
      </c>
      <c r="G28" s="9" t="str">
        <f t="shared" si="2"/>
        <v>2015 - 11</v>
      </c>
      <c r="H28" s="10">
        <f>B28</f>
        <v>42289.284722222226</v>
      </c>
      <c r="I28" s="9">
        <f t="shared" si="3"/>
        <v>6</v>
      </c>
      <c r="J28" s="11">
        <f t="shared" si="4"/>
        <v>42289.284722222226</v>
      </c>
    </row>
    <row r="29" spans="1:10" x14ac:dyDescent="0.25">
      <c r="A29" s="7">
        <v>12</v>
      </c>
      <c r="B29" s="8">
        <v>42328.955555555556</v>
      </c>
      <c r="C29" s="12">
        <f t="shared" si="5"/>
        <v>39.670833333329938</v>
      </c>
      <c r="D29" s="7" t="s">
        <v>18</v>
      </c>
      <c r="E29" s="7" t="str">
        <f t="shared" si="0"/>
        <v>Friday</v>
      </c>
      <c r="F29" s="9">
        <f t="shared" si="1"/>
        <v>2015</v>
      </c>
      <c r="G29" s="9" t="str">
        <f t="shared" si="2"/>
        <v>2015 - 12</v>
      </c>
      <c r="H29" s="10">
        <f>B29</f>
        <v>42328.955555555556</v>
      </c>
      <c r="I29" s="9">
        <f t="shared" si="3"/>
        <v>22</v>
      </c>
      <c r="J29" s="11">
        <f t="shared" si="4"/>
        <v>42328.955555555556</v>
      </c>
    </row>
    <row r="30" spans="1:10" x14ac:dyDescent="0.25">
      <c r="A30" s="7">
        <v>13</v>
      </c>
      <c r="B30" s="8">
        <v>42349.454861111109</v>
      </c>
      <c r="C30" s="12">
        <f t="shared" si="5"/>
        <v>20.499305555553292</v>
      </c>
      <c r="D30" s="7" t="s">
        <v>14</v>
      </c>
      <c r="E30" s="7" t="str">
        <f t="shared" si="0"/>
        <v>Friday</v>
      </c>
      <c r="F30" s="9">
        <f t="shared" si="1"/>
        <v>2015</v>
      </c>
      <c r="G30" s="9" t="str">
        <f t="shared" si="2"/>
        <v>2015 - 13</v>
      </c>
      <c r="H30" s="10">
        <f>B30</f>
        <v>42349.454861111109</v>
      </c>
      <c r="I30" s="9">
        <f t="shared" si="3"/>
        <v>10</v>
      </c>
      <c r="J30" s="11">
        <f t="shared" si="4"/>
        <v>42349.454861111109</v>
      </c>
    </row>
    <row r="31" spans="1:10" x14ac:dyDescent="0.25">
      <c r="A31" s="7">
        <v>14</v>
      </c>
      <c r="B31" s="8">
        <v>42349.743055555555</v>
      </c>
      <c r="C31" s="12">
        <f t="shared" si="5"/>
        <v>0.28819444444525288</v>
      </c>
      <c r="D31" s="7" t="s">
        <v>14</v>
      </c>
      <c r="E31" s="7" t="str">
        <f t="shared" si="0"/>
        <v>Friday</v>
      </c>
      <c r="F31" s="9">
        <f t="shared" si="1"/>
        <v>2015</v>
      </c>
      <c r="G31" s="9" t="str">
        <f t="shared" si="2"/>
        <v>2015 - 14</v>
      </c>
      <c r="H31" s="10">
        <f>B31</f>
        <v>42349.743055555555</v>
      </c>
      <c r="I31" s="9">
        <f t="shared" si="3"/>
        <v>17</v>
      </c>
      <c r="J31" s="11">
        <f t="shared" si="4"/>
        <v>42349.743055555555</v>
      </c>
    </row>
    <row r="32" spans="1:10" x14ac:dyDescent="0.25">
      <c r="A32" s="7">
        <v>15</v>
      </c>
      <c r="B32" s="8">
        <v>42352.364583333336</v>
      </c>
      <c r="C32" s="12">
        <f t="shared" si="5"/>
        <v>2.6215277777810115</v>
      </c>
      <c r="D32" s="7" t="s">
        <v>14</v>
      </c>
      <c r="E32" s="7" t="str">
        <f t="shared" si="0"/>
        <v>Monday</v>
      </c>
      <c r="F32" s="9">
        <f t="shared" si="1"/>
        <v>2015</v>
      </c>
      <c r="G32" s="9" t="str">
        <f t="shared" si="2"/>
        <v>2015 - 15</v>
      </c>
      <c r="H32" s="10">
        <f>B32</f>
        <v>42352.364583333336</v>
      </c>
      <c r="I32" s="9">
        <f t="shared" si="3"/>
        <v>8</v>
      </c>
      <c r="J32" s="11">
        <f t="shared" si="4"/>
        <v>42352.364583333336</v>
      </c>
    </row>
    <row r="33" spans="1:10" x14ac:dyDescent="0.25">
      <c r="A33" s="7">
        <v>16</v>
      </c>
      <c r="B33" s="8">
        <v>42366.47152777778</v>
      </c>
      <c r="C33" s="12">
        <f t="shared" si="5"/>
        <v>14.106944444443798</v>
      </c>
      <c r="D33" s="7" t="s">
        <v>14</v>
      </c>
      <c r="E33" s="7" t="str">
        <f t="shared" si="0"/>
        <v>Monday</v>
      </c>
      <c r="F33" s="9">
        <f t="shared" si="1"/>
        <v>2015</v>
      </c>
      <c r="G33" s="9" t="str">
        <f t="shared" si="2"/>
        <v>2015 - 16</v>
      </c>
      <c r="H33" s="10">
        <f>B33</f>
        <v>42366.47152777778</v>
      </c>
      <c r="I33" s="9">
        <f t="shared" si="3"/>
        <v>11</v>
      </c>
      <c r="J33" s="11">
        <f t="shared" si="4"/>
        <v>42366.47152777778</v>
      </c>
    </row>
    <row r="34" spans="1:10" x14ac:dyDescent="0.25">
      <c r="A34" s="7">
        <v>1</v>
      </c>
      <c r="B34" s="8">
        <v>42388.671527777777</v>
      </c>
      <c r="C34" s="12">
        <f t="shared" si="5"/>
        <v>22.19999999999709</v>
      </c>
      <c r="D34" s="7" t="s">
        <v>7</v>
      </c>
      <c r="E34" s="7" t="str">
        <f t="shared" si="0"/>
        <v>Tuesday</v>
      </c>
      <c r="F34" s="9">
        <f t="shared" si="1"/>
        <v>2016</v>
      </c>
      <c r="G34" s="9" t="str">
        <f t="shared" si="2"/>
        <v>2016 - 1</v>
      </c>
      <c r="H34" s="10">
        <f>B34</f>
        <v>42388.671527777777</v>
      </c>
      <c r="I34" s="9">
        <f t="shared" si="3"/>
        <v>16</v>
      </c>
      <c r="J34" s="11">
        <f t="shared" si="4"/>
        <v>42388.671527777777</v>
      </c>
    </row>
    <row r="35" spans="1:10" x14ac:dyDescent="0.25">
      <c r="A35" s="7">
        <v>2</v>
      </c>
      <c r="B35" s="8">
        <v>42392.480555555558</v>
      </c>
      <c r="C35" s="12">
        <f t="shared" si="5"/>
        <v>3.8090277777810115</v>
      </c>
      <c r="D35" s="7" t="s">
        <v>7</v>
      </c>
      <c r="E35" s="7" t="str">
        <f t="shared" si="0"/>
        <v>Saturday</v>
      </c>
      <c r="F35" s="9">
        <f t="shared" si="1"/>
        <v>2016</v>
      </c>
      <c r="G35" s="9" t="str">
        <f t="shared" si="2"/>
        <v>2016 - 2</v>
      </c>
      <c r="H35" s="10">
        <f>B35</f>
        <v>42392.480555555558</v>
      </c>
      <c r="I35" s="9">
        <f t="shared" si="3"/>
        <v>11</v>
      </c>
      <c r="J35" s="11">
        <f t="shared" si="4"/>
        <v>42392.480555555558</v>
      </c>
    </row>
    <row r="36" spans="1:10" x14ac:dyDescent="0.25">
      <c r="A36" s="7">
        <v>3</v>
      </c>
      <c r="B36" s="8">
        <v>42426.71875</v>
      </c>
      <c r="C36" s="12">
        <f t="shared" si="5"/>
        <v>34.238194444442343</v>
      </c>
      <c r="D36" s="7" t="s">
        <v>15</v>
      </c>
      <c r="E36" s="7" t="str">
        <f t="shared" si="0"/>
        <v>Friday</v>
      </c>
      <c r="F36" s="9">
        <f t="shared" si="1"/>
        <v>2016</v>
      </c>
      <c r="G36" s="9" t="str">
        <f t="shared" si="2"/>
        <v>2016 - 3</v>
      </c>
      <c r="H36" s="10">
        <f>B36</f>
        <v>42426.71875</v>
      </c>
      <c r="I36" s="9">
        <f t="shared" si="3"/>
        <v>17</v>
      </c>
      <c r="J36" s="11">
        <f t="shared" si="4"/>
        <v>42426.71875</v>
      </c>
    </row>
    <row r="37" spans="1:10" x14ac:dyDescent="0.25">
      <c r="A37" s="7">
        <v>4</v>
      </c>
      <c r="B37" s="8">
        <v>42457.386111111104</v>
      </c>
      <c r="C37" s="12">
        <f t="shared" si="5"/>
        <v>30.667361111103673</v>
      </c>
      <c r="D37" s="7" t="s">
        <v>8</v>
      </c>
      <c r="E37" s="7" t="str">
        <f t="shared" si="0"/>
        <v>Monday</v>
      </c>
      <c r="F37" s="9">
        <f t="shared" si="1"/>
        <v>2016</v>
      </c>
      <c r="G37" s="9" t="str">
        <f t="shared" si="2"/>
        <v>2016 - 4</v>
      </c>
      <c r="H37" s="10">
        <f>B37</f>
        <v>42457.386111111104</v>
      </c>
      <c r="I37" s="9">
        <f t="shared" si="3"/>
        <v>9</v>
      </c>
      <c r="J37" s="11">
        <f t="shared" si="4"/>
        <v>42457.386111111104</v>
      </c>
    </row>
    <row r="38" spans="1:10" x14ac:dyDescent="0.25">
      <c r="A38" s="7">
        <v>5</v>
      </c>
      <c r="B38" s="8">
        <v>42468.801388888889</v>
      </c>
      <c r="C38" s="12">
        <f t="shared" si="5"/>
        <v>11.415277777785377</v>
      </c>
      <c r="D38" s="7" t="s">
        <v>9</v>
      </c>
      <c r="E38" s="7" t="str">
        <f t="shared" si="0"/>
        <v>Friday</v>
      </c>
      <c r="F38" s="9">
        <f t="shared" si="1"/>
        <v>2016</v>
      </c>
      <c r="G38" s="9" t="str">
        <f t="shared" si="2"/>
        <v>2016 - 5</v>
      </c>
      <c r="H38" s="10">
        <f>B38</f>
        <v>42468.801388888889</v>
      </c>
      <c r="I38" s="9">
        <f t="shared" si="3"/>
        <v>19</v>
      </c>
      <c r="J38" s="11">
        <f t="shared" si="4"/>
        <v>42468.801388888889</v>
      </c>
    </row>
    <row r="39" spans="1:10" x14ac:dyDescent="0.25">
      <c r="A39" s="7">
        <v>6</v>
      </c>
      <c r="B39" s="8">
        <v>42493.825694444444</v>
      </c>
      <c r="C39" s="12">
        <f t="shared" si="5"/>
        <v>25.024305555554747</v>
      </c>
      <c r="D39" s="7" t="s">
        <v>10</v>
      </c>
      <c r="E39" s="7" t="str">
        <f t="shared" si="0"/>
        <v>Tuesday</v>
      </c>
      <c r="F39" s="9">
        <f t="shared" si="1"/>
        <v>2016</v>
      </c>
      <c r="G39" s="9" t="str">
        <f t="shared" si="2"/>
        <v>2016 - 6</v>
      </c>
      <c r="H39" s="10">
        <f>B39</f>
        <v>42493.825694444444</v>
      </c>
      <c r="I39" s="9">
        <f t="shared" si="3"/>
        <v>19</v>
      </c>
      <c r="J39" s="11">
        <f t="shared" si="4"/>
        <v>42493.825694444444</v>
      </c>
    </row>
    <row r="40" spans="1:10" x14ac:dyDescent="0.25">
      <c r="A40" s="7">
        <v>7</v>
      </c>
      <c r="B40" s="8">
        <v>42652.863888888889</v>
      </c>
      <c r="C40" s="12">
        <f t="shared" si="5"/>
        <v>159.03819444444525</v>
      </c>
      <c r="D40" s="7" t="s">
        <v>17</v>
      </c>
      <c r="E40" s="7" t="str">
        <f t="shared" si="0"/>
        <v>Sunday</v>
      </c>
      <c r="F40" s="9">
        <f t="shared" si="1"/>
        <v>2016</v>
      </c>
      <c r="G40" s="9" t="str">
        <f t="shared" si="2"/>
        <v>2016 - 7</v>
      </c>
      <c r="H40" s="10">
        <f>B40</f>
        <v>42652.863888888889</v>
      </c>
      <c r="I40" s="9">
        <f t="shared" si="3"/>
        <v>20</v>
      </c>
      <c r="J40" s="11">
        <f t="shared" si="4"/>
        <v>42652.863888888889</v>
      </c>
    </row>
    <row r="41" spans="1:10" x14ac:dyDescent="0.25">
      <c r="A41" s="7">
        <v>8</v>
      </c>
      <c r="B41" s="8">
        <v>42685.844444444447</v>
      </c>
      <c r="C41" s="12">
        <f t="shared" si="5"/>
        <v>32.980555555557657</v>
      </c>
      <c r="D41" s="7" t="s">
        <v>18</v>
      </c>
      <c r="E41" s="7" t="str">
        <f t="shared" si="0"/>
        <v>Friday</v>
      </c>
      <c r="F41" s="9">
        <f t="shared" si="1"/>
        <v>2016</v>
      </c>
      <c r="G41" s="9" t="str">
        <f t="shared" si="2"/>
        <v>2016 - 8</v>
      </c>
      <c r="H41" s="10">
        <f>B41</f>
        <v>42685.844444444447</v>
      </c>
      <c r="I41" s="9">
        <f t="shared" si="3"/>
        <v>20</v>
      </c>
      <c r="J41" s="11">
        <f t="shared" si="4"/>
        <v>42685.844444444447</v>
      </c>
    </row>
    <row r="42" spans="1:10" x14ac:dyDescent="0.25">
      <c r="A42" s="7">
        <v>9</v>
      </c>
      <c r="B42" s="8">
        <v>42714.320833333324</v>
      </c>
      <c r="C42" s="12">
        <f t="shared" si="5"/>
        <v>28.476388888877409</v>
      </c>
      <c r="D42" s="7" t="s">
        <v>14</v>
      </c>
      <c r="E42" s="7" t="str">
        <f t="shared" si="0"/>
        <v>Saturday</v>
      </c>
      <c r="F42" s="9">
        <f t="shared" si="1"/>
        <v>2016</v>
      </c>
      <c r="G42" s="9" t="str">
        <f t="shared" si="2"/>
        <v>2016 - 9</v>
      </c>
      <c r="H42" s="10">
        <f>B42</f>
        <v>42714.320833333324</v>
      </c>
      <c r="I42" s="9">
        <f t="shared" si="3"/>
        <v>7</v>
      </c>
      <c r="J42" s="11">
        <f t="shared" si="4"/>
        <v>42714.320833333324</v>
      </c>
    </row>
    <row r="43" spans="1:10" x14ac:dyDescent="0.25">
      <c r="A43" s="7">
        <v>10</v>
      </c>
      <c r="B43" s="8">
        <v>42720.479861111104</v>
      </c>
      <c r="C43" s="12">
        <f t="shared" si="5"/>
        <v>6.1590277777795563</v>
      </c>
      <c r="D43" s="7" t="s">
        <v>14</v>
      </c>
      <c r="E43" s="7" t="str">
        <f t="shared" si="0"/>
        <v>Friday</v>
      </c>
      <c r="F43" s="9">
        <f t="shared" si="1"/>
        <v>2016</v>
      </c>
      <c r="G43" s="9" t="str">
        <f t="shared" si="2"/>
        <v>2016 - 10</v>
      </c>
      <c r="H43" s="10">
        <f>B43</f>
        <v>42720.479861111104</v>
      </c>
      <c r="I43" s="9">
        <f t="shared" si="3"/>
        <v>11</v>
      </c>
      <c r="J43" s="11">
        <f t="shared" si="4"/>
        <v>42720.479861111104</v>
      </c>
    </row>
    <row r="44" spans="1:10" x14ac:dyDescent="0.25">
      <c r="A44" s="7">
        <v>1</v>
      </c>
      <c r="B44" s="8">
        <v>42737.775694444448</v>
      </c>
      <c r="C44" s="12">
        <f t="shared" si="5"/>
        <v>17.29583333334449</v>
      </c>
      <c r="D44" s="7" t="s">
        <v>7</v>
      </c>
      <c r="E44" s="7" t="str">
        <f t="shared" si="0"/>
        <v>Monday</v>
      </c>
      <c r="F44" s="9">
        <f t="shared" si="1"/>
        <v>2017</v>
      </c>
      <c r="G44" s="9" t="str">
        <f t="shared" si="2"/>
        <v>2017 - 1</v>
      </c>
      <c r="H44" s="10">
        <f>B44</f>
        <v>42737.775694444448</v>
      </c>
      <c r="I44" s="9">
        <f t="shared" si="3"/>
        <v>18</v>
      </c>
      <c r="J44" s="11">
        <f t="shared" si="4"/>
        <v>42737.775694444448</v>
      </c>
    </row>
    <row r="45" spans="1:10" x14ac:dyDescent="0.25">
      <c r="A45" s="7">
        <v>2</v>
      </c>
      <c r="B45" s="8">
        <v>42753.276388888888</v>
      </c>
      <c r="C45" s="12">
        <f t="shared" si="5"/>
        <v>15.500694444439432</v>
      </c>
      <c r="D45" s="7" t="s">
        <v>7</v>
      </c>
      <c r="E45" s="7" t="str">
        <f t="shared" si="0"/>
        <v>Wednesday</v>
      </c>
      <c r="F45" s="9">
        <f t="shared" si="1"/>
        <v>2017</v>
      </c>
      <c r="G45" s="9" t="str">
        <f t="shared" si="2"/>
        <v>2017 - 2</v>
      </c>
      <c r="H45" s="10">
        <f>B45</f>
        <v>42753.276388888888</v>
      </c>
      <c r="I45" s="9">
        <f t="shared" si="3"/>
        <v>6</v>
      </c>
      <c r="J45" s="11">
        <f t="shared" si="4"/>
        <v>42753.276388888888</v>
      </c>
    </row>
    <row r="46" spans="1:10" x14ac:dyDescent="0.25">
      <c r="A46" s="7">
        <v>3</v>
      </c>
      <c r="B46" s="8">
        <v>42820.905555555561</v>
      </c>
      <c r="C46" s="12">
        <f t="shared" si="5"/>
        <v>67.629166666672972</v>
      </c>
      <c r="D46" s="7" t="s">
        <v>8</v>
      </c>
      <c r="E46" s="7" t="str">
        <f t="shared" si="0"/>
        <v>Sunday</v>
      </c>
      <c r="F46" s="9">
        <f t="shared" si="1"/>
        <v>2017</v>
      </c>
      <c r="G46" s="9" t="str">
        <f t="shared" si="2"/>
        <v>2017 - 3</v>
      </c>
      <c r="H46" s="10">
        <f>B46</f>
        <v>42820.905555555561</v>
      </c>
      <c r="I46" s="9">
        <f t="shared" si="3"/>
        <v>21</v>
      </c>
      <c r="J46" s="11">
        <f t="shared" si="4"/>
        <v>42820.905555555561</v>
      </c>
    </row>
    <row r="47" spans="1:10" x14ac:dyDescent="0.25">
      <c r="A47" s="7">
        <v>4</v>
      </c>
      <c r="B47" s="8">
        <v>42822.397916666669</v>
      </c>
      <c r="C47" s="12">
        <f t="shared" si="5"/>
        <v>1.492361111108039</v>
      </c>
      <c r="D47" s="7" t="s">
        <v>8</v>
      </c>
      <c r="E47" s="7" t="str">
        <f t="shared" si="0"/>
        <v>Tuesday</v>
      </c>
      <c r="F47" s="9">
        <f t="shared" si="1"/>
        <v>2017</v>
      </c>
      <c r="G47" s="9" t="str">
        <f t="shared" si="2"/>
        <v>2017 - 4</v>
      </c>
      <c r="H47" s="10">
        <f>B47</f>
        <v>42822.397916666669</v>
      </c>
      <c r="I47" s="9">
        <f t="shared" si="3"/>
        <v>9</v>
      </c>
      <c r="J47" s="11">
        <f t="shared" si="4"/>
        <v>42822.397916666669</v>
      </c>
    </row>
    <row r="48" spans="1:10" x14ac:dyDescent="0.25">
      <c r="A48" s="7">
        <v>5</v>
      </c>
      <c r="B48" s="8">
        <v>42858.842361111114</v>
      </c>
      <c r="C48" s="12">
        <f t="shared" si="5"/>
        <v>36.444444444445253</v>
      </c>
      <c r="D48" s="7" t="s">
        <v>10</v>
      </c>
      <c r="E48" s="7" t="str">
        <f t="shared" si="0"/>
        <v>Wednesday</v>
      </c>
      <c r="F48" s="9">
        <f t="shared" si="1"/>
        <v>2017</v>
      </c>
      <c r="G48" s="9" t="str">
        <f t="shared" si="2"/>
        <v>2017 - 5</v>
      </c>
      <c r="H48" s="10">
        <f>B48</f>
        <v>42858.842361111114</v>
      </c>
      <c r="I48" s="9">
        <f t="shared" si="3"/>
        <v>20</v>
      </c>
      <c r="J48" s="11">
        <f t="shared" si="4"/>
        <v>42858.842361111114</v>
      </c>
    </row>
    <row r="49" spans="1:10" x14ac:dyDescent="0.25">
      <c r="A49" s="7">
        <v>6</v>
      </c>
      <c r="B49" s="8">
        <v>42866.915277777778</v>
      </c>
      <c r="C49" s="12">
        <f t="shared" si="5"/>
        <v>8.0729166666642413</v>
      </c>
      <c r="D49" s="7" t="s">
        <v>10</v>
      </c>
      <c r="E49" s="7" t="str">
        <f t="shared" si="0"/>
        <v>Thursday</v>
      </c>
      <c r="F49" s="9">
        <f t="shared" si="1"/>
        <v>2017</v>
      </c>
      <c r="G49" s="9" t="str">
        <f t="shared" si="2"/>
        <v>2017 - 6</v>
      </c>
      <c r="H49" s="10">
        <f>B49</f>
        <v>42866.915277777778</v>
      </c>
      <c r="I49" s="9">
        <f t="shared" si="3"/>
        <v>21</v>
      </c>
      <c r="J49" s="11">
        <f t="shared" si="4"/>
        <v>42866.915277777778</v>
      </c>
    </row>
    <row r="50" spans="1:10" x14ac:dyDescent="0.25">
      <c r="A50" s="7">
        <v>7</v>
      </c>
      <c r="B50" s="8">
        <v>42883.547222222231</v>
      </c>
      <c r="C50" s="12">
        <f t="shared" si="5"/>
        <v>16.631944444452529</v>
      </c>
      <c r="D50" s="7" t="s">
        <v>10</v>
      </c>
      <c r="E50" s="7" t="str">
        <f t="shared" si="0"/>
        <v>Sunday</v>
      </c>
      <c r="F50" s="9">
        <f t="shared" si="1"/>
        <v>2017</v>
      </c>
      <c r="G50" s="9" t="str">
        <f t="shared" si="2"/>
        <v>2017 - 7</v>
      </c>
      <c r="H50" s="10">
        <f>B50</f>
        <v>42883.547222222231</v>
      </c>
      <c r="I50" s="9">
        <f t="shared" si="3"/>
        <v>13</v>
      </c>
      <c r="J50" s="11">
        <f t="shared" si="4"/>
        <v>42883.547222222231</v>
      </c>
    </row>
    <row r="51" spans="1:10" x14ac:dyDescent="0.25">
      <c r="A51" s="7">
        <v>8</v>
      </c>
      <c r="B51" s="8">
        <v>42884.842361111114</v>
      </c>
      <c r="C51" s="12">
        <f t="shared" si="5"/>
        <v>1.2951388888832298</v>
      </c>
      <c r="D51" s="7" t="s">
        <v>10</v>
      </c>
      <c r="E51" s="7" t="str">
        <f t="shared" si="0"/>
        <v>Monday</v>
      </c>
      <c r="F51" s="9">
        <f t="shared" si="1"/>
        <v>2017</v>
      </c>
      <c r="G51" s="9" t="str">
        <f t="shared" si="2"/>
        <v>2017 - 8</v>
      </c>
      <c r="H51" s="10">
        <f>B51</f>
        <v>42884.842361111114</v>
      </c>
      <c r="I51" s="9">
        <f t="shared" si="3"/>
        <v>20</v>
      </c>
      <c r="J51" s="11">
        <f t="shared" si="4"/>
        <v>42884.842361111114</v>
      </c>
    </row>
    <row r="52" spans="1:10" x14ac:dyDescent="0.25">
      <c r="A52" s="7">
        <v>9</v>
      </c>
      <c r="B52" s="8">
        <v>42902.899999999994</v>
      </c>
      <c r="C52" s="12">
        <f t="shared" si="5"/>
        <v>18.057638888880319</v>
      </c>
      <c r="D52" s="7" t="s">
        <v>11</v>
      </c>
      <c r="E52" s="7" t="str">
        <f t="shared" si="0"/>
        <v>Friday</v>
      </c>
      <c r="F52" s="9">
        <f t="shared" si="1"/>
        <v>2017</v>
      </c>
      <c r="G52" s="9" t="str">
        <f t="shared" si="2"/>
        <v>2017 - 9</v>
      </c>
      <c r="H52" s="10">
        <f>B52</f>
        <v>42902.899999999994</v>
      </c>
      <c r="I52" s="9">
        <f t="shared" si="3"/>
        <v>21</v>
      </c>
      <c r="J52" s="11">
        <f t="shared" si="4"/>
        <v>42902.899999999994</v>
      </c>
    </row>
    <row r="53" spans="1:10" x14ac:dyDescent="0.25">
      <c r="A53" s="7">
        <v>10</v>
      </c>
      <c r="B53" s="8">
        <v>42906.875694444447</v>
      </c>
      <c r="C53" s="12">
        <f t="shared" si="5"/>
        <v>3.9756944444525288</v>
      </c>
      <c r="D53" s="7" t="s">
        <v>11</v>
      </c>
      <c r="E53" s="7" t="str">
        <f t="shared" si="0"/>
        <v>Tuesday</v>
      </c>
      <c r="F53" s="9">
        <f t="shared" si="1"/>
        <v>2017</v>
      </c>
      <c r="G53" s="9" t="str">
        <f t="shared" si="2"/>
        <v>2017 - 10</v>
      </c>
      <c r="H53" s="10">
        <f>B53</f>
        <v>42906.875694444447</v>
      </c>
      <c r="I53" s="9">
        <f t="shared" si="3"/>
        <v>21</v>
      </c>
      <c r="J53" s="11">
        <f t="shared" si="4"/>
        <v>42906.875694444447</v>
      </c>
    </row>
    <row r="54" spans="1:10" x14ac:dyDescent="0.25">
      <c r="A54" s="7">
        <v>11</v>
      </c>
      <c r="B54" s="8">
        <v>42924.432638888888</v>
      </c>
      <c r="C54" s="12">
        <f t="shared" si="5"/>
        <v>17.556944444440887</v>
      </c>
      <c r="D54" s="7" t="s">
        <v>12</v>
      </c>
      <c r="E54" s="7" t="str">
        <f t="shared" si="0"/>
        <v>Saturday</v>
      </c>
      <c r="F54" s="9">
        <f t="shared" si="1"/>
        <v>2017</v>
      </c>
      <c r="G54" s="9" t="str">
        <f t="shared" si="2"/>
        <v>2017 - 11</v>
      </c>
      <c r="H54" s="10">
        <f>B54</f>
        <v>42924.432638888888</v>
      </c>
      <c r="I54" s="9">
        <f t="shared" si="3"/>
        <v>10</v>
      </c>
      <c r="J54" s="11">
        <f t="shared" si="4"/>
        <v>42924.432638888888</v>
      </c>
    </row>
    <row r="55" spans="1:10" x14ac:dyDescent="0.25">
      <c r="A55" s="7">
        <v>12</v>
      </c>
      <c r="B55" s="8">
        <v>42931.450694444444</v>
      </c>
      <c r="C55" s="12">
        <f t="shared" si="5"/>
        <v>7.0180555555562023</v>
      </c>
      <c r="D55" s="7" t="s">
        <v>12</v>
      </c>
      <c r="E55" s="7" t="str">
        <f t="shared" si="0"/>
        <v>Saturday</v>
      </c>
      <c r="F55" s="9">
        <f t="shared" si="1"/>
        <v>2017</v>
      </c>
      <c r="G55" s="9" t="str">
        <f t="shared" si="2"/>
        <v>2017 - 12</v>
      </c>
      <c r="H55" s="10">
        <f>B55</f>
        <v>42931.450694444444</v>
      </c>
      <c r="I55" s="9">
        <f t="shared" si="3"/>
        <v>10</v>
      </c>
      <c r="J55" s="11">
        <f t="shared" si="4"/>
        <v>42931.450694444444</v>
      </c>
    </row>
    <row r="56" spans="1:10" x14ac:dyDescent="0.25">
      <c r="A56" s="7">
        <v>13</v>
      </c>
      <c r="B56" s="8">
        <v>42937.677083333336</v>
      </c>
      <c r="C56" s="12">
        <f t="shared" si="5"/>
        <v>6.226388888891961</v>
      </c>
      <c r="D56" s="7" t="s">
        <v>12</v>
      </c>
      <c r="E56" s="7" t="str">
        <f t="shared" si="0"/>
        <v>Friday</v>
      </c>
      <c r="F56" s="9">
        <f t="shared" si="1"/>
        <v>2017</v>
      </c>
      <c r="G56" s="9" t="str">
        <f t="shared" si="2"/>
        <v>2017 - 13</v>
      </c>
      <c r="H56" s="10">
        <f>B56</f>
        <v>42937.677083333336</v>
      </c>
      <c r="I56" s="9">
        <f t="shared" si="3"/>
        <v>16</v>
      </c>
      <c r="J56" s="11">
        <f t="shared" si="4"/>
        <v>42937.677083333336</v>
      </c>
    </row>
    <row r="57" spans="1:10" x14ac:dyDescent="0.25">
      <c r="A57" s="7">
        <v>14</v>
      </c>
      <c r="B57" s="8">
        <v>42942.053472222215</v>
      </c>
      <c r="C57" s="12">
        <f t="shared" si="5"/>
        <v>4.3763888888788642</v>
      </c>
      <c r="D57" s="7" t="s">
        <v>12</v>
      </c>
      <c r="E57" s="7" t="str">
        <f t="shared" si="0"/>
        <v>Wednesday</v>
      </c>
      <c r="F57" s="9">
        <f t="shared" si="1"/>
        <v>2017</v>
      </c>
      <c r="G57" s="9" t="str">
        <f t="shared" si="2"/>
        <v>2017 - 14</v>
      </c>
      <c r="H57" s="10">
        <f>B57</f>
        <v>42942.053472222215</v>
      </c>
      <c r="I57" s="9">
        <f t="shared" si="3"/>
        <v>1</v>
      </c>
      <c r="J57" s="11">
        <f t="shared" si="4"/>
        <v>42942.053472222215</v>
      </c>
    </row>
    <row r="58" spans="1:10" x14ac:dyDescent="0.25">
      <c r="A58" s="7">
        <v>15</v>
      </c>
      <c r="B58" s="8">
        <v>42945.55000000001</v>
      </c>
      <c r="C58" s="12">
        <f t="shared" si="5"/>
        <v>3.4965277777955635</v>
      </c>
      <c r="D58" s="7" t="s">
        <v>12</v>
      </c>
      <c r="E58" s="7" t="str">
        <f t="shared" si="0"/>
        <v>Saturday</v>
      </c>
      <c r="F58" s="9">
        <f t="shared" si="1"/>
        <v>2017</v>
      </c>
      <c r="G58" s="9" t="str">
        <f t="shared" si="2"/>
        <v>2017 - 15</v>
      </c>
      <c r="H58" s="10">
        <f>B58</f>
        <v>42945.55000000001</v>
      </c>
      <c r="I58" s="9">
        <f t="shared" si="3"/>
        <v>13</v>
      </c>
      <c r="J58" s="11">
        <f t="shared" si="4"/>
        <v>42945.55000000001</v>
      </c>
    </row>
    <row r="59" spans="1:10" x14ac:dyDescent="0.25">
      <c r="A59" s="7">
        <v>16</v>
      </c>
      <c r="B59" s="8">
        <v>42949.353472222225</v>
      </c>
      <c r="C59" s="12">
        <f t="shared" si="5"/>
        <v>3.8034722222146229</v>
      </c>
      <c r="D59" s="7" t="s">
        <v>13</v>
      </c>
      <c r="E59" s="7" t="str">
        <f t="shared" si="0"/>
        <v>Wednesday</v>
      </c>
      <c r="F59" s="9">
        <f t="shared" si="1"/>
        <v>2017</v>
      </c>
      <c r="G59" s="9" t="str">
        <f t="shared" si="2"/>
        <v>2017 - 16</v>
      </c>
      <c r="H59" s="10">
        <f>B59</f>
        <v>42949.353472222225</v>
      </c>
      <c r="I59" s="9">
        <f t="shared" si="3"/>
        <v>8</v>
      </c>
      <c r="J59" s="11">
        <f t="shared" si="4"/>
        <v>42949.353472222225</v>
      </c>
    </row>
    <row r="60" spans="1:10" x14ac:dyDescent="0.25">
      <c r="A60" s="7">
        <v>17</v>
      </c>
      <c r="B60" s="8">
        <v>43000.05000000001</v>
      </c>
      <c r="C60" s="12">
        <f t="shared" si="5"/>
        <v>50.696527777785377</v>
      </c>
      <c r="D60" s="7" t="s">
        <v>16</v>
      </c>
      <c r="E60" s="7" t="str">
        <f t="shared" si="0"/>
        <v>Friday</v>
      </c>
      <c r="F60" s="9">
        <f t="shared" si="1"/>
        <v>2017</v>
      </c>
      <c r="G60" s="9" t="str">
        <f t="shared" si="2"/>
        <v>2017 - 17</v>
      </c>
      <c r="H60" s="10">
        <f>B60</f>
        <v>43000.05000000001</v>
      </c>
      <c r="I60" s="9">
        <f t="shared" si="3"/>
        <v>1</v>
      </c>
      <c r="J60" s="11">
        <f t="shared" si="4"/>
        <v>43000.05000000001</v>
      </c>
    </row>
    <row r="61" spans="1:10" x14ac:dyDescent="0.25">
      <c r="A61" s="7">
        <v>18</v>
      </c>
      <c r="B61" s="8">
        <v>43003.30972222222</v>
      </c>
      <c r="C61" s="12">
        <f t="shared" si="5"/>
        <v>3.2597222222102573</v>
      </c>
      <c r="D61" s="7" t="s">
        <v>16</v>
      </c>
      <c r="E61" s="7" t="str">
        <f t="shared" si="0"/>
        <v>Monday</v>
      </c>
      <c r="F61" s="9">
        <f t="shared" si="1"/>
        <v>2017</v>
      </c>
      <c r="G61" s="9" t="str">
        <f t="shared" si="2"/>
        <v>2017 - 18</v>
      </c>
      <c r="H61" s="10">
        <f>B61</f>
        <v>43003.30972222222</v>
      </c>
      <c r="I61" s="9">
        <f t="shared" si="3"/>
        <v>7</v>
      </c>
      <c r="J61" s="11">
        <f t="shared" si="4"/>
        <v>43003.30972222222</v>
      </c>
    </row>
    <row r="62" spans="1:10" x14ac:dyDescent="0.25">
      <c r="A62" s="7">
        <v>19</v>
      </c>
      <c r="B62" s="8">
        <v>43016.729861111104</v>
      </c>
      <c r="C62" s="12">
        <f t="shared" si="5"/>
        <v>13.42013888888323</v>
      </c>
      <c r="D62" s="7" t="s">
        <v>17</v>
      </c>
      <c r="E62" s="7" t="str">
        <f t="shared" si="0"/>
        <v>Sunday</v>
      </c>
      <c r="F62" s="9">
        <f t="shared" si="1"/>
        <v>2017</v>
      </c>
      <c r="G62" s="9" t="str">
        <f t="shared" si="2"/>
        <v>2017 - 19</v>
      </c>
      <c r="H62" s="10">
        <f>B62</f>
        <v>43016.729861111104</v>
      </c>
      <c r="I62" s="9">
        <f t="shared" si="3"/>
        <v>17</v>
      </c>
      <c r="J62" s="11">
        <f t="shared" si="4"/>
        <v>43016.729861111104</v>
      </c>
    </row>
    <row r="63" spans="1:10" x14ac:dyDescent="0.25">
      <c r="A63" s="7">
        <v>20</v>
      </c>
      <c r="B63" s="8">
        <v>43042.96875</v>
      </c>
      <c r="C63" s="12">
        <f t="shared" si="5"/>
        <v>26.238888888896327</v>
      </c>
      <c r="D63" s="7" t="s">
        <v>18</v>
      </c>
      <c r="E63" s="7" t="str">
        <f t="shared" si="0"/>
        <v>Friday</v>
      </c>
      <c r="F63" s="9">
        <f t="shared" si="1"/>
        <v>2017</v>
      </c>
      <c r="G63" s="9" t="str">
        <f t="shared" si="2"/>
        <v>2017 - 20</v>
      </c>
      <c r="H63" s="10">
        <f>B63</f>
        <v>43042.96875</v>
      </c>
      <c r="I63" s="9">
        <f t="shared" si="3"/>
        <v>23</v>
      </c>
      <c r="J63" s="11">
        <f t="shared" si="4"/>
        <v>43042.96875</v>
      </c>
    </row>
    <row r="64" spans="1:10" x14ac:dyDescent="0.25">
      <c r="A64" s="7">
        <v>21</v>
      </c>
      <c r="B64" s="8">
        <v>43047.609722222231</v>
      </c>
      <c r="C64" s="12">
        <f t="shared" si="5"/>
        <v>4.64097222223063</v>
      </c>
      <c r="D64" s="7" t="s">
        <v>18</v>
      </c>
      <c r="E64" s="7" t="str">
        <f t="shared" si="0"/>
        <v>Wednesday</v>
      </c>
      <c r="F64" s="9">
        <f t="shared" si="1"/>
        <v>2017</v>
      </c>
      <c r="G64" s="9" t="str">
        <f t="shared" si="2"/>
        <v>2017 - 21</v>
      </c>
      <c r="H64" s="10">
        <f>B64</f>
        <v>43047.609722222231</v>
      </c>
      <c r="I64" s="9">
        <f t="shared" si="3"/>
        <v>14</v>
      </c>
      <c r="J64" s="11">
        <f t="shared" si="4"/>
        <v>43047.609722222231</v>
      </c>
    </row>
    <row r="65" spans="1:10" x14ac:dyDescent="0.25">
      <c r="A65" s="7">
        <v>22</v>
      </c>
      <c r="B65" s="8">
        <v>43075.324305555558</v>
      </c>
      <c r="C65" s="12">
        <f t="shared" si="5"/>
        <v>27.714583333327028</v>
      </c>
      <c r="D65" s="7" t="s">
        <v>14</v>
      </c>
      <c r="E65" s="7" t="str">
        <f t="shared" si="0"/>
        <v>Wednesday</v>
      </c>
      <c r="F65" s="9">
        <f t="shared" si="1"/>
        <v>2017</v>
      </c>
      <c r="G65" s="9" t="str">
        <f t="shared" si="2"/>
        <v>2017 - 22</v>
      </c>
      <c r="H65" s="10">
        <f>B65</f>
        <v>43075.324305555558</v>
      </c>
      <c r="I65" s="9">
        <f t="shared" si="3"/>
        <v>7</v>
      </c>
      <c r="J65" s="11">
        <f t="shared" si="4"/>
        <v>43075.324305555558</v>
      </c>
    </row>
    <row r="66" spans="1:10" x14ac:dyDescent="0.25">
      <c r="A66" s="7">
        <v>1</v>
      </c>
      <c r="B66" s="8">
        <v>43122.988888888889</v>
      </c>
      <c r="C66" s="12">
        <f t="shared" si="5"/>
        <v>47.664583333331393</v>
      </c>
      <c r="D66" s="7" t="s">
        <v>7</v>
      </c>
      <c r="E66" s="7" t="str">
        <f t="shared" si="0"/>
        <v>Monday</v>
      </c>
      <c r="F66" s="9">
        <f t="shared" si="1"/>
        <v>2018</v>
      </c>
      <c r="G66" s="9" t="str">
        <f t="shared" si="2"/>
        <v>2018 - 1</v>
      </c>
      <c r="H66" s="10">
        <f>B66</f>
        <v>43122.988888888889</v>
      </c>
      <c r="I66" s="9">
        <f t="shared" si="3"/>
        <v>23</v>
      </c>
      <c r="J66" s="11">
        <f t="shared" si="4"/>
        <v>43122.988888888889</v>
      </c>
    </row>
    <row r="67" spans="1:10" x14ac:dyDescent="0.25">
      <c r="A67" s="7">
        <v>2</v>
      </c>
      <c r="B67" s="8">
        <v>43123.852083333324</v>
      </c>
      <c r="C67" s="12">
        <f t="shared" si="5"/>
        <v>0.86319444443506654</v>
      </c>
      <c r="D67" s="7" t="s">
        <v>7</v>
      </c>
      <c r="E67" s="7" t="str">
        <f t="shared" ref="E67:E83" si="6">TEXT(WEEKDAY(B67), "dddd")</f>
        <v>Tuesday</v>
      </c>
      <c r="F67" s="9">
        <f t="shared" ref="F67:F83" si="7">YEAR(B67)</f>
        <v>2018</v>
      </c>
      <c r="G67" s="9" t="str">
        <f t="shared" ref="G67:G83" si="8">CONCATENATE(F67, " - ", A67)</f>
        <v>2018 - 2</v>
      </c>
      <c r="H67" s="10">
        <f t="shared" ref="H67:H83" si="9">B67</f>
        <v>43123.852083333324</v>
      </c>
      <c r="I67" s="9">
        <f t="shared" ref="I67:I83" si="10">HOUR(H67)</f>
        <v>20</v>
      </c>
      <c r="J67" s="11">
        <f t="shared" ref="J67:J83" si="11">B67</f>
        <v>43123.852083333324</v>
      </c>
    </row>
    <row r="68" spans="1:10" x14ac:dyDescent="0.25">
      <c r="A68" s="7">
        <v>3</v>
      </c>
      <c r="B68" s="8">
        <v>43134.468055555561</v>
      </c>
      <c r="C68" s="12">
        <f t="shared" ref="C68:C83" si="12">B68-B67</f>
        <v>10.615972222236451</v>
      </c>
      <c r="D68" s="7" t="s">
        <v>15</v>
      </c>
      <c r="E68" s="7" t="str">
        <f t="shared" si="6"/>
        <v>Saturday</v>
      </c>
      <c r="F68" s="9">
        <f t="shared" si="7"/>
        <v>2018</v>
      </c>
      <c r="G68" s="9" t="str">
        <f t="shared" si="8"/>
        <v>2018 - 3</v>
      </c>
      <c r="H68" s="10">
        <f t="shared" si="9"/>
        <v>43134.468055555561</v>
      </c>
      <c r="I68" s="9">
        <f t="shared" si="10"/>
        <v>11</v>
      </c>
      <c r="J68" s="11">
        <f t="shared" si="11"/>
        <v>43134.468055555561</v>
      </c>
    </row>
    <row r="69" spans="1:10" x14ac:dyDescent="0.25">
      <c r="A69" s="7">
        <v>4</v>
      </c>
      <c r="B69" s="8">
        <v>43185.373611111114</v>
      </c>
      <c r="C69" s="12">
        <f t="shared" si="12"/>
        <v>50.905555555553292</v>
      </c>
      <c r="D69" s="7" t="s">
        <v>8</v>
      </c>
      <c r="E69" s="7" t="str">
        <f t="shared" si="6"/>
        <v>Monday</v>
      </c>
      <c r="F69" s="9">
        <f t="shared" si="7"/>
        <v>2018</v>
      </c>
      <c r="G69" s="9" t="str">
        <f t="shared" si="8"/>
        <v>2018 - 4</v>
      </c>
      <c r="H69" s="10">
        <f t="shared" si="9"/>
        <v>43185.373611111114</v>
      </c>
      <c r="I69" s="9">
        <f t="shared" si="10"/>
        <v>8</v>
      </c>
      <c r="J69" s="11">
        <f t="shared" si="11"/>
        <v>43185.373611111114</v>
      </c>
    </row>
    <row r="70" spans="1:10" x14ac:dyDescent="0.25">
      <c r="A70" s="7">
        <v>5</v>
      </c>
      <c r="B70" s="8">
        <v>43193.072222222225</v>
      </c>
      <c r="C70" s="12">
        <f t="shared" si="12"/>
        <v>7.6986111111109494</v>
      </c>
      <c r="D70" s="7" t="s">
        <v>9</v>
      </c>
      <c r="E70" s="7" t="str">
        <f t="shared" si="6"/>
        <v>Tuesday</v>
      </c>
      <c r="F70" s="9">
        <f t="shared" si="7"/>
        <v>2018</v>
      </c>
      <c r="G70" s="9" t="str">
        <f t="shared" si="8"/>
        <v>2018 - 5</v>
      </c>
      <c r="H70" s="10">
        <f t="shared" si="9"/>
        <v>43193.072222222225</v>
      </c>
      <c r="I70" s="9">
        <f t="shared" si="10"/>
        <v>1</v>
      </c>
      <c r="J70" s="11">
        <f t="shared" si="11"/>
        <v>43193.072222222225</v>
      </c>
    </row>
    <row r="71" spans="1:10" x14ac:dyDescent="0.25">
      <c r="A71" s="7">
        <v>6</v>
      </c>
      <c r="B71" s="8">
        <v>43229.804166666669</v>
      </c>
      <c r="C71" s="12">
        <f t="shared" si="12"/>
        <v>36.731944444443798</v>
      </c>
      <c r="D71" s="7" t="s">
        <v>10</v>
      </c>
      <c r="E71" s="7" t="str">
        <f t="shared" si="6"/>
        <v>Wednesday</v>
      </c>
      <c r="F71" s="9">
        <f t="shared" si="7"/>
        <v>2018</v>
      </c>
      <c r="G71" s="9" t="str">
        <f t="shared" si="8"/>
        <v>2018 - 6</v>
      </c>
      <c r="H71" s="10">
        <f t="shared" si="9"/>
        <v>43229.804166666669</v>
      </c>
      <c r="I71" s="9">
        <f t="shared" si="10"/>
        <v>19</v>
      </c>
      <c r="J71" s="11">
        <f t="shared" si="11"/>
        <v>43229.804166666669</v>
      </c>
    </row>
    <row r="72" spans="1:10" x14ac:dyDescent="0.25">
      <c r="A72" s="7">
        <v>7</v>
      </c>
      <c r="B72" s="8">
        <v>43256.897222222215</v>
      </c>
      <c r="C72" s="12">
        <f t="shared" si="12"/>
        <v>27.093055555546016</v>
      </c>
      <c r="D72" s="7" t="s">
        <v>11</v>
      </c>
      <c r="E72" s="7" t="str">
        <f t="shared" si="6"/>
        <v>Tuesday</v>
      </c>
      <c r="F72" s="9">
        <f t="shared" si="7"/>
        <v>2018</v>
      </c>
      <c r="G72" s="9" t="str">
        <f t="shared" si="8"/>
        <v>2018 - 7</v>
      </c>
      <c r="H72" s="10">
        <f t="shared" si="9"/>
        <v>43256.897222222215</v>
      </c>
      <c r="I72" s="9">
        <f t="shared" si="10"/>
        <v>21</v>
      </c>
      <c r="J72" s="11">
        <f t="shared" si="11"/>
        <v>43256.897222222215</v>
      </c>
    </row>
    <row r="73" spans="1:10" x14ac:dyDescent="0.25">
      <c r="A73" s="7">
        <v>8</v>
      </c>
      <c r="B73" s="8">
        <v>43262.059027777774</v>
      </c>
      <c r="C73" s="12">
        <f t="shared" si="12"/>
        <v>5.1618055555591127</v>
      </c>
      <c r="D73" s="7" t="s">
        <v>11</v>
      </c>
      <c r="E73" s="7" t="str">
        <f t="shared" si="6"/>
        <v>Monday</v>
      </c>
      <c r="F73" s="9">
        <f t="shared" si="7"/>
        <v>2018</v>
      </c>
      <c r="G73" s="9" t="str">
        <f t="shared" si="8"/>
        <v>2018 - 8</v>
      </c>
      <c r="H73" s="10">
        <f t="shared" si="9"/>
        <v>43262.059027777774</v>
      </c>
      <c r="I73" s="9">
        <f t="shared" si="10"/>
        <v>1</v>
      </c>
      <c r="J73" s="11">
        <f t="shared" si="11"/>
        <v>43262.059027777774</v>
      </c>
    </row>
    <row r="74" spans="1:10" x14ac:dyDescent="0.25">
      <c r="A74" s="7">
        <v>9</v>
      </c>
      <c r="B74" s="8">
        <v>43276.899999999994</v>
      </c>
      <c r="C74" s="12">
        <f t="shared" si="12"/>
        <v>14.840972222220444</v>
      </c>
      <c r="D74" s="7" t="s">
        <v>11</v>
      </c>
      <c r="E74" s="7" t="str">
        <f t="shared" si="6"/>
        <v>Monday</v>
      </c>
      <c r="F74" s="9">
        <f t="shared" si="7"/>
        <v>2018</v>
      </c>
      <c r="G74" s="9" t="str">
        <f t="shared" si="8"/>
        <v>2018 - 9</v>
      </c>
      <c r="H74" s="10">
        <f t="shared" si="9"/>
        <v>43276.899999999994</v>
      </c>
      <c r="I74" s="9">
        <f t="shared" si="10"/>
        <v>21</v>
      </c>
      <c r="J74" s="11">
        <f t="shared" si="11"/>
        <v>43276.899999999994</v>
      </c>
    </row>
    <row r="75" spans="1:10" x14ac:dyDescent="0.25">
      <c r="A75" s="7">
        <v>10</v>
      </c>
      <c r="B75" s="8">
        <v>43289.272222222215</v>
      </c>
      <c r="C75" s="12">
        <f t="shared" si="12"/>
        <v>12.372222222220444</v>
      </c>
      <c r="D75" s="7" t="s">
        <v>12</v>
      </c>
      <c r="E75" s="7" t="str">
        <f t="shared" si="6"/>
        <v>Sunday</v>
      </c>
      <c r="F75" s="9">
        <f t="shared" si="7"/>
        <v>2018</v>
      </c>
      <c r="G75" s="9" t="str">
        <f t="shared" si="8"/>
        <v>2018 - 10</v>
      </c>
      <c r="H75" s="10">
        <f t="shared" si="9"/>
        <v>43289.272222222215</v>
      </c>
      <c r="I75" s="9">
        <f t="shared" si="10"/>
        <v>6</v>
      </c>
      <c r="J75" s="11">
        <f t="shared" si="11"/>
        <v>43289.272222222215</v>
      </c>
    </row>
    <row r="76" spans="1:10" x14ac:dyDescent="0.25">
      <c r="A76" s="7">
        <v>11</v>
      </c>
      <c r="B76" s="8">
        <v>43312.42500000001</v>
      </c>
      <c r="C76" s="12">
        <f t="shared" si="12"/>
        <v>23.152777777795563</v>
      </c>
      <c r="D76" s="7" t="s">
        <v>12</v>
      </c>
      <c r="E76" s="7" t="str">
        <f t="shared" si="6"/>
        <v>Tuesday</v>
      </c>
      <c r="F76" s="9">
        <f t="shared" si="7"/>
        <v>2018</v>
      </c>
      <c r="G76" s="9" t="str">
        <f t="shared" si="8"/>
        <v>2018 - 11</v>
      </c>
      <c r="H76" s="10">
        <f t="shared" si="9"/>
        <v>43312.42500000001</v>
      </c>
      <c r="I76" s="9">
        <f t="shared" si="10"/>
        <v>10</v>
      </c>
      <c r="J76" s="11">
        <f t="shared" si="11"/>
        <v>43312.42500000001</v>
      </c>
    </row>
    <row r="77" spans="1:10" x14ac:dyDescent="0.25">
      <c r="A77" s="7">
        <v>12</v>
      </c>
      <c r="B77" s="8">
        <v>43313.847916666666</v>
      </c>
      <c r="C77" s="12">
        <f t="shared" si="12"/>
        <v>1.4229166666555102</v>
      </c>
      <c r="D77" s="7" t="s">
        <v>13</v>
      </c>
      <c r="E77" s="7" t="str">
        <f t="shared" si="6"/>
        <v>Wednesday</v>
      </c>
      <c r="F77" s="9">
        <f t="shared" si="7"/>
        <v>2018</v>
      </c>
      <c r="G77" s="9" t="str">
        <f t="shared" si="8"/>
        <v>2018 - 12</v>
      </c>
      <c r="H77" s="10">
        <f t="shared" si="9"/>
        <v>43313.847916666666</v>
      </c>
      <c r="I77" s="9">
        <f t="shared" si="10"/>
        <v>20</v>
      </c>
      <c r="J77" s="11">
        <f t="shared" si="11"/>
        <v>43313.847916666666</v>
      </c>
    </row>
    <row r="78" spans="1:10" x14ac:dyDescent="0.25">
      <c r="A78" s="7">
        <v>13</v>
      </c>
      <c r="B78" s="8">
        <v>43315.411805555559</v>
      </c>
      <c r="C78" s="12">
        <f t="shared" si="12"/>
        <v>1.5638888888934162</v>
      </c>
      <c r="D78" s="7" t="s">
        <v>13</v>
      </c>
      <c r="E78" s="7" t="str">
        <f t="shared" si="6"/>
        <v>Friday</v>
      </c>
      <c r="F78" s="9">
        <f t="shared" si="7"/>
        <v>2018</v>
      </c>
      <c r="G78" s="9" t="str">
        <f t="shared" si="8"/>
        <v>2018 - 13</v>
      </c>
      <c r="H78" s="10">
        <f t="shared" si="9"/>
        <v>43315.411805555559</v>
      </c>
      <c r="I78" s="9">
        <f t="shared" si="10"/>
        <v>9</v>
      </c>
      <c r="J78" s="11">
        <f t="shared" si="11"/>
        <v>43315.411805555559</v>
      </c>
    </row>
    <row r="79" spans="1:10" x14ac:dyDescent="0.25">
      <c r="A79" s="7">
        <v>14</v>
      </c>
      <c r="B79" s="8">
        <v>43317.758333333324</v>
      </c>
      <c r="C79" s="12">
        <f t="shared" si="12"/>
        <v>2.3465277777650044</v>
      </c>
      <c r="D79" s="7" t="s">
        <v>13</v>
      </c>
      <c r="E79" s="7" t="str">
        <f t="shared" si="6"/>
        <v>Sunday</v>
      </c>
      <c r="F79" s="9">
        <f t="shared" si="7"/>
        <v>2018</v>
      </c>
      <c r="G79" s="9" t="str">
        <f t="shared" si="8"/>
        <v>2018 - 14</v>
      </c>
      <c r="H79" s="10">
        <f t="shared" si="9"/>
        <v>43317.758333333324</v>
      </c>
      <c r="I79" s="9">
        <f t="shared" si="10"/>
        <v>18</v>
      </c>
      <c r="J79" s="11">
        <f t="shared" si="11"/>
        <v>43317.758333333324</v>
      </c>
    </row>
    <row r="80" spans="1:10" x14ac:dyDescent="0.25">
      <c r="A80" s="7">
        <v>15</v>
      </c>
      <c r="B80" s="8">
        <v>43320.554166666669</v>
      </c>
      <c r="C80" s="12">
        <f t="shared" si="12"/>
        <v>2.7958333333444898</v>
      </c>
      <c r="D80" s="7" t="s">
        <v>13</v>
      </c>
      <c r="E80" s="7" t="str">
        <f t="shared" si="6"/>
        <v>Wednesday</v>
      </c>
      <c r="F80" s="9">
        <f t="shared" si="7"/>
        <v>2018</v>
      </c>
      <c r="G80" s="9" t="str">
        <f t="shared" si="8"/>
        <v>2018 - 15</v>
      </c>
      <c r="H80" s="10">
        <f t="shared" si="9"/>
        <v>43320.554166666669</v>
      </c>
      <c r="I80" s="9">
        <f t="shared" si="10"/>
        <v>13</v>
      </c>
      <c r="J80" s="11">
        <f t="shared" si="11"/>
        <v>43320.554166666669</v>
      </c>
    </row>
    <row r="81" spans="1:10" x14ac:dyDescent="0.25">
      <c r="A81" s="7">
        <v>16</v>
      </c>
      <c r="B81" s="8">
        <v>43327.777083333334</v>
      </c>
      <c r="C81" s="12">
        <f t="shared" si="12"/>
        <v>7.2229166666656965</v>
      </c>
      <c r="D81" s="7" t="s">
        <v>13</v>
      </c>
      <c r="E81" s="7" t="str">
        <f t="shared" si="6"/>
        <v>Wednesday</v>
      </c>
      <c r="F81" s="9">
        <f t="shared" si="7"/>
        <v>2018</v>
      </c>
      <c r="G81" s="9" t="str">
        <f t="shared" si="8"/>
        <v>2018 - 16</v>
      </c>
      <c r="H81" s="10">
        <f t="shared" si="9"/>
        <v>43327.777083333334</v>
      </c>
      <c r="I81" s="9">
        <f t="shared" si="10"/>
        <v>18</v>
      </c>
      <c r="J81" s="11">
        <f t="shared" si="11"/>
        <v>43327.777083333334</v>
      </c>
    </row>
    <row r="82" spans="1:10" x14ac:dyDescent="0.25">
      <c r="A82" s="7">
        <v>17</v>
      </c>
      <c r="B82" s="8">
        <v>43333.413194444445</v>
      </c>
      <c r="C82" s="12">
        <f t="shared" si="12"/>
        <v>5.6361111111109494</v>
      </c>
      <c r="D82" s="7" t="s">
        <v>13</v>
      </c>
      <c r="E82" s="7" t="str">
        <f t="shared" si="6"/>
        <v>Tuesday</v>
      </c>
      <c r="F82" s="9">
        <f t="shared" si="7"/>
        <v>2018</v>
      </c>
      <c r="G82" s="9" t="str">
        <f t="shared" si="8"/>
        <v>2018 - 17</v>
      </c>
      <c r="H82" s="10">
        <f t="shared" si="9"/>
        <v>43333.413194444445</v>
      </c>
      <c r="I82" s="9">
        <f t="shared" si="10"/>
        <v>9</v>
      </c>
      <c r="J82" s="11">
        <f t="shared" si="11"/>
        <v>43333.413194444445</v>
      </c>
    </row>
    <row r="83" spans="1:10" x14ac:dyDescent="0.25">
      <c r="A83" s="7">
        <v>18</v>
      </c>
      <c r="B83" s="8">
        <v>43334.178472222215</v>
      </c>
      <c r="C83" s="12">
        <f t="shared" si="12"/>
        <v>0.76527777776937</v>
      </c>
      <c r="D83" s="7" t="s">
        <v>13</v>
      </c>
      <c r="E83" s="7" t="str">
        <f t="shared" si="6"/>
        <v>Wednesday</v>
      </c>
      <c r="F83" s="9">
        <f t="shared" si="7"/>
        <v>2018</v>
      </c>
      <c r="G83" s="9" t="str">
        <f t="shared" si="8"/>
        <v>2018 - 18</v>
      </c>
      <c r="H83" s="10">
        <f t="shared" si="9"/>
        <v>43334.178472222215</v>
      </c>
      <c r="I83" s="9">
        <f t="shared" si="10"/>
        <v>4</v>
      </c>
      <c r="J83" s="11">
        <f t="shared" si="11"/>
        <v>43334.178472222215</v>
      </c>
    </row>
  </sheetData>
  <autoFilter ref="A1:J83" xr:uid="{00000000-0009-0000-0000-000000000000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2018-09-10T16:56:27Z</dcterms:created>
  <dcterms:modified xsi:type="dcterms:W3CDTF">2019-05-31T18:09:39Z</dcterms:modified>
</cp:coreProperties>
</file>