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-Mandl\Desktop\Forschung\2_Paper_Markov_Modulated_Prices\V3 (ISIR)\Numerical_Study_EEXBase\"/>
    </mc:Choice>
  </mc:AlternateContent>
  <bookViews>
    <workbookView xWindow="120" yWindow="75" windowWidth="18915" windowHeight="11820" activeTab="2"/>
  </bookViews>
  <sheets>
    <sheet name="data" sheetId="4" r:id="rId1"/>
    <sheet name="Result_discrete" sheetId="5" r:id="rId2"/>
    <sheet name="Result_continuous_Perlin" sheetId="6" r:id="rId3"/>
  </sheets>
  <calcPr calcId="152511"/>
</workbook>
</file>

<file path=xl/calcChain.xml><?xml version="1.0" encoding="utf-8"?>
<calcChain xmlns="http://schemas.openxmlformats.org/spreadsheetml/2006/main">
  <c r="G39" i="6" l="1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" i="6"/>
  <c r="B7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GW6" i="5"/>
  <c r="GX6" i="5"/>
  <c r="GY6" i="5"/>
  <c r="GZ6" i="5"/>
  <c r="HA6" i="5"/>
  <c r="HB6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Z6" i="5"/>
  <c r="IA6" i="5"/>
  <c r="IB6" i="5"/>
  <c r="IC6" i="5"/>
  <c r="ID6" i="5"/>
  <c r="IE6" i="5"/>
  <c r="IF6" i="5"/>
  <c r="IG6" i="5"/>
  <c r="IH6" i="5"/>
  <c r="II6" i="5"/>
  <c r="IJ6" i="5"/>
  <c r="IK6" i="5"/>
  <c r="IL6" i="5"/>
  <c r="IM6" i="5"/>
  <c r="IN6" i="5"/>
  <c r="IO6" i="5"/>
  <c r="IP6" i="5"/>
  <c r="IQ6" i="5"/>
  <c r="IR6" i="5"/>
  <c r="IS6" i="5"/>
  <c r="IT6" i="5"/>
  <c r="IU6" i="5"/>
  <c r="IV6" i="5"/>
  <c r="IW6" i="5"/>
  <c r="IX6" i="5"/>
  <c r="IY6" i="5"/>
  <c r="IZ6" i="5"/>
  <c r="B6" i="5"/>
  <c r="H2" i="6" l="1"/>
  <c r="E48" i="5"/>
  <c r="F48" i="5"/>
  <c r="G48" i="5"/>
  <c r="H48" i="5"/>
  <c r="I48" i="5"/>
  <c r="D48" i="5"/>
  <c r="G47" i="5"/>
  <c r="H47" i="5"/>
  <c r="I47" i="5"/>
  <c r="E47" i="5"/>
  <c r="F47" i="5"/>
  <c r="D47" i="5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4" i="4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4" i="4"/>
</calcChain>
</file>

<file path=xl/comments1.xml><?xml version="1.0" encoding="utf-8"?>
<comments xmlns="http://schemas.openxmlformats.org/spreadsheetml/2006/main">
  <authors>
    <author>TUWI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Source: DATASTREAM
Time Series: EEXBASE;;01.01.2014;31.12.2014;D
Format: RCND
Last Refreshed: 11.03.2015 11:34:33
2 Columns
263 Rows</t>
        </r>
      </text>
    </comment>
  </commentList>
</comments>
</file>

<file path=xl/sharedStrings.xml><?xml version="1.0" encoding="utf-8"?>
<sst xmlns="http://schemas.openxmlformats.org/spreadsheetml/2006/main" count="60" uniqueCount="48">
  <si>
    <t>Name</t>
  </si>
  <si>
    <t>Code</t>
  </si>
  <si>
    <t>EEX - Phelix Base Hr.01-24 E/Mwh</t>
  </si>
  <si>
    <t>EEXBASE</t>
  </si>
  <si>
    <t>LB</t>
  </si>
  <si>
    <t>UB</t>
  </si>
  <si>
    <t>change [%]</t>
  </si>
  <si>
    <t>Observation</t>
  </si>
  <si>
    <t>O</t>
  </si>
  <si>
    <t>State 1</t>
  </si>
  <si>
    <t>State 2</t>
  </si>
  <si>
    <t>Volatility</t>
  </si>
  <si>
    <t>Both regimes are characterized by a normal distribution with the same mean</t>
  </si>
  <si>
    <t>mu:</t>
  </si>
  <si>
    <t xml:space="preserve">sigma^2 </t>
  </si>
  <si>
    <t>regime 1</t>
  </si>
  <si>
    <t>regime 2</t>
  </si>
  <si>
    <t>transition probabilities:</t>
  </si>
  <si>
    <t>state 1</t>
  </si>
  <si>
    <t>state 2</t>
  </si>
  <si>
    <t xml:space="preserve">state 2 </t>
  </si>
  <si>
    <t xml:space="preserve">  Expected duration of Regime #2: 18.34 time periods</t>
  </si>
  <si>
    <t xml:space="preserve">     Expected duration of Regime #1: 15.11 time periods</t>
  </si>
  <si>
    <t>trained transition matrix:</t>
  </si>
  <si>
    <t>s=1</t>
  </si>
  <si>
    <t>s=2</t>
  </si>
  <si>
    <t>pi_t,1</t>
  </si>
  <si>
    <t>pi_t,2</t>
  </si>
  <si>
    <t>trained emission matrix:</t>
  </si>
  <si>
    <t>O1</t>
  </si>
  <si>
    <t>O2</t>
  </si>
  <si>
    <t>O3</t>
  </si>
  <si>
    <t>O4</t>
  </si>
  <si>
    <t>O5</t>
  </si>
  <si>
    <t>O6</t>
  </si>
  <si>
    <t>state 1 probability:</t>
  </si>
  <si>
    <t>Update (Conditional) state transitions for t+1 according to the observation in t</t>
  </si>
  <si>
    <t>pi_t+1,1</t>
  </si>
  <si>
    <t>pi_t+1,2</t>
  </si>
  <si>
    <t xml:space="preserve">Conditional state probability ausgehend von letzter Beobachtung </t>
  </si>
  <si>
    <t xml:space="preserve">Vermutung: Bei Beobachtung von O1 und O2 wird Wahrscheinlichkeit wachsen </t>
  </si>
  <si>
    <t>dass wir in state 1 sind, ebenso bei O5, O6. Doch was ist bei Beobachtung 3 oder 4?</t>
  </si>
  <si>
    <t>steady-state probabilities:</t>
  </si>
  <si>
    <t>Regime 1</t>
  </si>
  <si>
    <t>Regime 2</t>
  </si>
  <si>
    <t>RCM</t>
  </si>
  <si>
    <t>State 1_pi-1/k)^2</t>
  </si>
  <si>
    <t>State 2_pi-1/k)^2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</si>
</sst>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indent="2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263"/>
  <ax:ocxPr ax:name="NumCols" ax:value="2"/>
  <ax:ocxPr ax:name="AutoRefresh" ax:value="-1"/>
  <ax:ocxPr ax:name="LastRefreshed" ax:value="11.03.2015 11:34:33"/>
  <ax:ocxPr ax:name="MSChart" ax:value="0"/>
  <ax:ocxPr ax:name="SROrgin" ax:value="False"/>
  <ax:ocxPr ax:name="SDatatype" ax:value=""/>
  <ax:ocxPr ax:name="SeriesCode" ax:value="EEXBASE"/>
  <ax:ocxPr ax:name="Frequency" ax:value="D"/>
  <ax:ocxPr ax:name="UseAbsolute1" ax:value="-1"/>
  <ax:ocxPr ax:name="DateAbsolute1" ax:value="41640"/>
  <ax:ocxPr ax:name="UseAbsolute2" ax:value="-1"/>
  <ax:ocxPr ax:name="DateAbsolute2" ax:value="42004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data!$A$3:$A$263</c:f>
              <c:numCache>
                <c:formatCode>m/d/yyyy</c:formatCode>
                <c:ptCount val="26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41645</c:v>
                </c:pt>
                <c:pt idx="4">
                  <c:v>41646</c:v>
                </c:pt>
                <c:pt idx="5">
                  <c:v>41647</c:v>
                </c:pt>
                <c:pt idx="6">
                  <c:v>41648</c:v>
                </c:pt>
                <c:pt idx="7">
                  <c:v>41649</c:v>
                </c:pt>
                <c:pt idx="8">
                  <c:v>41652</c:v>
                </c:pt>
                <c:pt idx="9">
                  <c:v>41653</c:v>
                </c:pt>
                <c:pt idx="10">
                  <c:v>41654</c:v>
                </c:pt>
                <c:pt idx="11">
                  <c:v>41655</c:v>
                </c:pt>
                <c:pt idx="12">
                  <c:v>41656</c:v>
                </c:pt>
                <c:pt idx="13">
                  <c:v>41659</c:v>
                </c:pt>
                <c:pt idx="14">
                  <c:v>41660</c:v>
                </c:pt>
                <c:pt idx="15">
                  <c:v>41661</c:v>
                </c:pt>
                <c:pt idx="16">
                  <c:v>41662</c:v>
                </c:pt>
                <c:pt idx="17">
                  <c:v>41663</c:v>
                </c:pt>
                <c:pt idx="18">
                  <c:v>41666</c:v>
                </c:pt>
                <c:pt idx="19">
                  <c:v>41667</c:v>
                </c:pt>
                <c:pt idx="20">
                  <c:v>41668</c:v>
                </c:pt>
                <c:pt idx="21">
                  <c:v>41669</c:v>
                </c:pt>
                <c:pt idx="22">
                  <c:v>41670</c:v>
                </c:pt>
                <c:pt idx="23">
                  <c:v>41673</c:v>
                </c:pt>
                <c:pt idx="24">
                  <c:v>41674</c:v>
                </c:pt>
                <c:pt idx="25">
                  <c:v>41675</c:v>
                </c:pt>
                <c:pt idx="26">
                  <c:v>41676</c:v>
                </c:pt>
                <c:pt idx="27">
                  <c:v>41677</c:v>
                </c:pt>
                <c:pt idx="28">
                  <c:v>41680</c:v>
                </c:pt>
                <c:pt idx="29">
                  <c:v>41681</c:v>
                </c:pt>
                <c:pt idx="30">
                  <c:v>41682</c:v>
                </c:pt>
                <c:pt idx="31">
                  <c:v>41683</c:v>
                </c:pt>
                <c:pt idx="32">
                  <c:v>41684</c:v>
                </c:pt>
                <c:pt idx="33">
                  <c:v>41687</c:v>
                </c:pt>
                <c:pt idx="34">
                  <c:v>41688</c:v>
                </c:pt>
                <c:pt idx="35">
                  <c:v>41689</c:v>
                </c:pt>
                <c:pt idx="36">
                  <c:v>41690</c:v>
                </c:pt>
                <c:pt idx="37">
                  <c:v>41691</c:v>
                </c:pt>
                <c:pt idx="38">
                  <c:v>41694</c:v>
                </c:pt>
                <c:pt idx="39">
                  <c:v>41695</c:v>
                </c:pt>
                <c:pt idx="40">
                  <c:v>41696</c:v>
                </c:pt>
                <c:pt idx="41">
                  <c:v>41697</c:v>
                </c:pt>
                <c:pt idx="42">
                  <c:v>41698</c:v>
                </c:pt>
                <c:pt idx="43">
                  <c:v>41701</c:v>
                </c:pt>
                <c:pt idx="44">
                  <c:v>41702</c:v>
                </c:pt>
                <c:pt idx="45">
                  <c:v>41703</c:v>
                </c:pt>
                <c:pt idx="46">
                  <c:v>41704</c:v>
                </c:pt>
                <c:pt idx="47">
                  <c:v>41705</c:v>
                </c:pt>
                <c:pt idx="48">
                  <c:v>41708</c:v>
                </c:pt>
                <c:pt idx="49">
                  <c:v>41709</c:v>
                </c:pt>
                <c:pt idx="50">
                  <c:v>41710</c:v>
                </c:pt>
                <c:pt idx="51">
                  <c:v>41711</c:v>
                </c:pt>
                <c:pt idx="52">
                  <c:v>41712</c:v>
                </c:pt>
                <c:pt idx="53">
                  <c:v>41715</c:v>
                </c:pt>
                <c:pt idx="54">
                  <c:v>41716</c:v>
                </c:pt>
                <c:pt idx="55">
                  <c:v>41717</c:v>
                </c:pt>
                <c:pt idx="56">
                  <c:v>41718</c:v>
                </c:pt>
                <c:pt idx="57">
                  <c:v>41719</c:v>
                </c:pt>
                <c:pt idx="58">
                  <c:v>41722</c:v>
                </c:pt>
                <c:pt idx="59">
                  <c:v>41723</c:v>
                </c:pt>
                <c:pt idx="60">
                  <c:v>41724</c:v>
                </c:pt>
                <c:pt idx="61">
                  <c:v>41725</c:v>
                </c:pt>
                <c:pt idx="62">
                  <c:v>41726</c:v>
                </c:pt>
                <c:pt idx="63">
                  <c:v>41729</c:v>
                </c:pt>
                <c:pt idx="64">
                  <c:v>41730</c:v>
                </c:pt>
                <c:pt idx="65">
                  <c:v>41731</c:v>
                </c:pt>
                <c:pt idx="66">
                  <c:v>41732</c:v>
                </c:pt>
                <c:pt idx="67">
                  <c:v>41733</c:v>
                </c:pt>
                <c:pt idx="68">
                  <c:v>41736</c:v>
                </c:pt>
                <c:pt idx="69">
                  <c:v>41737</c:v>
                </c:pt>
                <c:pt idx="70">
                  <c:v>41738</c:v>
                </c:pt>
                <c:pt idx="71">
                  <c:v>41739</c:v>
                </c:pt>
                <c:pt idx="72">
                  <c:v>41740</c:v>
                </c:pt>
                <c:pt idx="73">
                  <c:v>41743</c:v>
                </c:pt>
                <c:pt idx="74">
                  <c:v>41744</c:v>
                </c:pt>
                <c:pt idx="75">
                  <c:v>41745</c:v>
                </c:pt>
                <c:pt idx="76">
                  <c:v>41746</c:v>
                </c:pt>
                <c:pt idx="77">
                  <c:v>41747</c:v>
                </c:pt>
                <c:pt idx="78">
                  <c:v>41750</c:v>
                </c:pt>
                <c:pt idx="79">
                  <c:v>41751</c:v>
                </c:pt>
                <c:pt idx="80">
                  <c:v>41752</c:v>
                </c:pt>
                <c:pt idx="81">
                  <c:v>41753</c:v>
                </c:pt>
                <c:pt idx="82">
                  <c:v>41754</c:v>
                </c:pt>
                <c:pt idx="83">
                  <c:v>41757</c:v>
                </c:pt>
                <c:pt idx="84">
                  <c:v>41758</c:v>
                </c:pt>
                <c:pt idx="85">
                  <c:v>41759</c:v>
                </c:pt>
                <c:pt idx="86">
                  <c:v>41760</c:v>
                </c:pt>
                <c:pt idx="87">
                  <c:v>41761</c:v>
                </c:pt>
                <c:pt idx="88">
                  <c:v>41764</c:v>
                </c:pt>
                <c:pt idx="89">
                  <c:v>41765</c:v>
                </c:pt>
                <c:pt idx="90">
                  <c:v>41766</c:v>
                </c:pt>
                <c:pt idx="91">
                  <c:v>41767</c:v>
                </c:pt>
                <c:pt idx="92">
                  <c:v>41768</c:v>
                </c:pt>
                <c:pt idx="93">
                  <c:v>41771</c:v>
                </c:pt>
                <c:pt idx="94">
                  <c:v>41772</c:v>
                </c:pt>
                <c:pt idx="95">
                  <c:v>41773</c:v>
                </c:pt>
                <c:pt idx="96">
                  <c:v>41774</c:v>
                </c:pt>
                <c:pt idx="97">
                  <c:v>41775</c:v>
                </c:pt>
                <c:pt idx="98">
                  <c:v>41778</c:v>
                </c:pt>
                <c:pt idx="99">
                  <c:v>41779</c:v>
                </c:pt>
                <c:pt idx="100">
                  <c:v>41780</c:v>
                </c:pt>
                <c:pt idx="101">
                  <c:v>41781</c:v>
                </c:pt>
                <c:pt idx="102">
                  <c:v>41782</c:v>
                </c:pt>
                <c:pt idx="103">
                  <c:v>41785</c:v>
                </c:pt>
                <c:pt idx="104">
                  <c:v>41786</c:v>
                </c:pt>
                <c:pt idx="105">
                  <c:v>41787</c:v>
                </c:pt>
                <c:pt idx="106">
                  <c:v>41788</c:v>
                </c:pt>
                <c:pt idx="107">
                  <c:v>41789</c:v>
                </c:pt>
                <c:pt idx="108">
                  <c:v>41792</c:v>
                </c:pt>
                <c:pt idx="109">
                  <c:v>41793</c:v>
                </c:pt>
                <c:pt idx="110">
                  <c:v>41794</c:v>
                </c:pt>
                <c:pt idx="111">
                  <c:v>41795</c:v>
                </c:pt>
                <c:pt idx="112">
                  <c:v>41796</c:v>
                </c:pt>
                <c:pt idx="113">
                  <c:v>41799</c:v>
                </c:pt>
                <c:pt idx="114">
                  <c:v>41800</c:v>
                </c:pt>
                <c:pt idx="115">
                  <c:v>41801</c:v>
                </c:pt>
                <c:pt idx="116">
                  <c:v>41802</c:v>
                </c:pt>
                <c:pt idx="117">
                  <c:v>41803</c:v>
                </c:pt>
                <c:pt idx="118">
                  <c:v>41806</c:v>
                </c:pt>
                <c:pt idx="119">
                  <c:v>41807</c:v>
                </c:pt>
                <c:pt idx="120">
                  <c:v>41808</c:v>
                </c:pt>
                <c:pt idx="121">
                  <c:v>41809</c:v>
                </c:pt>
                <c:pt idx="122">
                  <c:v>41810</c:v>
                </c:pt>
                <c:pt idx="123">
                  <c:v>41813</c:v>
                </c:pt>
                <c:pt idx="124">
                  <c:v>41814</c:v>
                </c:pt>
                <c:pt idx="125">
                  <c:v>41815</c:v>
                </c:pt>
                <c:pt idx="126">
                  <c:v>41816</c:v>
                </c:pt>
                <c:pt idx="127">
                  <c:v>41817</c:v>
                </c:pt>
                <c:pt idx="128">
                  <c:v>41820</c:v>
                </c:pt>
                <c:pt idx="129">
                  <c:v>41821</c:v>
                </c:pt>
                <c:pt idx="130">
                  <c:v>41822</c:v>
                </c:pt>
                <c:pt idx="131">
                  <c:v>41823</c:v>
                </c:pt>
                <c:pt idx="132">
                  <c:v>41824</c:v>
                </c:pt>
                <c:pt idx="133">
                  <c:v>41827</c:v>
                </c:pt>
                <c:pt idx="134">
                  <c:v>41828</c:v>
                </c:pt>
                <c:pt idx="135">
                  <c:v>41829</c:v>
                </c:pt>
                <c:pt idx="136">
                  <c:v>41830</c:v>
                </c:pt>
                <c:pt idx="137">
                  <c:v>41831</c:v>
                </c:pt>
                <c:pt idx="138">
                  <c:v>41834</c:v>
                </c:pt>
                <c:pt idx="139">
                  <c:v>41835</c:v>
                </c:pt>
                <c:pt idx="140">
                  <c:v>41836</c:v>
                </c:pt>
                <c:pt idx="141">
                  <c:v>41837</c:v>
                </c:pt>
                <c:pt idx="142">
                  <c:v>41838</c:v>
                </c:pt>
                <c:pt idx="143">
                  <c:v>41841</c:v>
                </c:pt>
                <c:pt idx="144">
                  <c:v>41842</c:v>
                </c:pt>
                <c:pt idx="145">
                  <c:v>41843</c:v>
                </c:pt>
                <c:pt idx="146">
                  <c:v>41844</c:v>
                </c:pt>
                <c:pt idx="147">
                  <c:v>41845</c:v>
                </c:pt>
                <c:pt idx="148">
                  <c:v>41848</c:v>
                </c:pt>
                <c:pt idx="149">
                  <c:v>41849</c:v>
                </c:pt>
                <c:pt idx="150">
                  <c:v>41850</c:v>
                </c:pt>
                <c:pt idx="151">
                  <c:v>41851</c:v>
                </c:pt>
                <c:pt idx="152">
                  <c:v>41852</c:v>
                </c:pt>
                <c:pt idx="153">
                  <c:v>41855</c:v>
                </c:pt>
                <c:pt idx="154">
                  <c:v>41856</c:v>
                </c:pt>
                <c:pt idx="155">
                  <c:v>41857</c:v>
                </c:pt>
                <c:pt idx="156">
                  <c:v>41858</c:v>
                </c:pt>
                <c:pt idx="157">
                  <c:v>41859</c:v>
                </c:pt>
                <c:pt idx="158">
                  <c:v>41862</c:v>
                </c:pt>
                <c:pt idx="159">
                  <c:v>41863</c:v>
                </c:pt>
                <c:pt idx="160">
                  <c:v>41864</c:v>
                </c:pt>
                <c:pt idx="161">
                  <c:v>41865</c:v>
                </c:pt>
                <c:pt idx="162">
                  <c:v>41866</c:v>
                </c:pt>
                <c:pt idx="163">
                  <c:v>41869</c:v>
                </c:pt>
                <c:pt idx="164">
                  <c:v>41870</c:v>
                </c:pt>
                <c:pt idx="165">
                  <c:v>41871</c:v>
                </c:pt>
                <c:pt idx="166">
                  <c:v>41872</c:v>
                </c:pt>
                <c:pt idx="167">
                  <c:v>41873</c:v>
                </c:pt>
                <c:pt idx="168">
                  <c:v>41876</c:v>
                </c:pt>
                <c:pt idx="169">
                  <c:v>41877</c:v>
                </c:pt>
                <c:pt idx="170">
                  <c:v>41878</c:v>
                </c:pt>
                <c:pt idx="171">
                  <c:v>41879</c:v>
                </c:pt>
                <c:pt idx="172">
                  <c:v>41880</c:v>
                </c:pt>
                <c:pt idx="173">
                  <c:v>41883</c:v>
                </c:pt>
                <c:pt idx="174">
                  <c:v>41884</c:v>
                </c:pt>
                <c:pt idx="175">
                  <c:v>41885</c:v>
                </c:pt>
                <c:pt idx="176">
                  <c:v>41886</c:v>
                </c:pt>
                <c:pt idx="177">
                  <c:v>41887</c:v>
                </c:pt>
                <c:pt idx="178">
                  <c:v>41890</c:v>
                </c:pt>
                <c:pt idx="179">
                  <c:v>41891</c:v>
                </c:pt>
                <c:pt idx="180">
                  <c:v>41892</c:v>
                </c:pt>
                <c:pt idx="181">
                  <c:v>41893</c:v>
                </c:pt>
                <c:pt idx="182">
                  <c:v>41894</c:v>
                </c:pt>
                <c:pt idx="183">
                  <c:v>41897</c:v>
                </c:pt>
                <c:pt idx="184">
                  <c:v>41898</c:v>
                </c:pt>
                <c:pt idx="185">
                  <c:v>41899</c:v>
                </c:pt>
                <c:pt idx="186">
                  <c:v>41900</c:v>
                </c:pt>
                <c:pt idx="187">
                  <c:v>41901</c:v>
                </c:pt>
                <c:pt idx="188">
                  <c:v>41904</c:v>
                </c:pt>
                <c:pt idx="189">
                  <c:v>41905</c:v>
                </c:pt>
                <c:pt idx="190">
                  <c:v>41906</c:v>
                </c:pt>
                <c:pt idx="191">
                  <c:v>41907</c:v>
                </c:pt>
                <c:pt idx="192">
                  <c:v>41908</c:v>
                </c:pt>
                <c:pt idx="193">
                  <c:v>41911</c:v>
                </c:pt>
                <c:pt idx="194">
                  <c:v>41912</c:v>
                </c:pt>
                <c:pt idx="195">
                  <c:v>41913</c:v>
                </c:pt>
                <c:pt idx="196">
                  <c:v>41914</c:v>
                </c:pt>
                <c:pt idx="197">
                  <c:v>41915</c:v>
                </c:pt>
                <c:pt idx="198">
                  <c:v>41918</c:v>
                </c:pt>
                <c:pt idx="199">
                  <c:v>41919</c:v>
                </c:pt>
                <c:pt idx="200">
                  <c:v>41920</c:v>
                </c:pt>
                <c:pt idx="201">
                  <c:v>41921</c:v>
                </c:pt>
                <c:pt idx="202">
                  <c:v>41922</c:v>
                </c:pt>
                <c:pt idx="203">
                  <c:v>41925</c:v>
                </c:pt>
                <c:pt idx="204">
                  <c:v>41926</c:v>
                </c:pt>
                <c:pt idx="205">
                  <c:v>41927</c:v>
                </c:pt>
                <c:pt idx="206">
                  <c:v>41928</c:v>
                </c:pt>
                <c:pt idx="207">
                  <c:v>41929</c:v>
                </c:pt>
                <c:pt idx="208">
                  <c:v>41932</c:v>
                </c:pt>
                <c:pt idx="209">
                  <c:v>41933</c:v>
                </c:pt>
                <c:pt idx="210">
                  <c:v>41934</c:v>
                </c:pt>
                <c:pt idx="211">
                  <c:v>41935</c:v>
                </c:pt>
                <c:pt idx="212">
                  <c:v>41936</c:v>
                </c:pt>
                <c:pt idx="213">
                  <c:v>41939</c:v>
                </c:pt>
                <c:pt idx="214">
                  <c:v>41940</c:v>
                </c:pt>
                <c:pt idx="215">
                  <c:v>41941</c:v>
                </c:pt>
                <c:pt idx="216">
                  <c:v>41942</c:v>
                </c:pt>
                <c:pt idx="217">
                  <c:v>41943</c:v>
                </c:pt>
                <c:pt idx="218">
                  <c:v>41946</c:v>
                </c:pt>
                <c:pt idx="219">
                  <c:v>41947</c:v>
                </c:pt>
                <c:pt idx="220">
                  <c:v>41948</c:v>
                </c:pt>
                <c:pt idx="221">
                  <c:v>41949</c:v>
                </c:pt>
                <c:pt idx="222">
                  <c:v>41950</c:v>
                </c:pt>
                <c:pt idx="223">
                  <c:v>41953</c:v>
                </c:pt>
                <c:pt idx="224">
                  <c:v>41954</c:v>
                </c:pt>
                <c:pt idx="225">
                  <c:v>41955</c:v>
                </c:pt>
                <c:pt idx="226">
                  <c:v>41956</c:v>
                </c:pt>
                <c:pt idx="227">
                  <c:v>41957</c:v>
                </c:pt>
                <c:pt idx="228">
                  <c:v>41960</c:v>
                </c:pt>
                <c:pt idx="229">
                  <c:v>41961</c:v>
                </c:pt>
                <c:pt idx="230">
                  <c:v>41962</c:v>
                </c:pt>
                <c:pt idx="231">
                  <c:v>41963</c:v>
                </c:pt>
                <c:pt idx="232">
                  <c:v>41964</c:v>
                </c:pt>
                <c:pt idx="233">
                  <c:v>41967</c:v>
                </c:pt>
                <c:pt idx="234">
                  <c:v>41968</c:v>
                </c:pt>
                <c:pt idx="235">
                  <c:v>41969</c:v>
                </c:pt>
                <c:pt idx="236">
                  <c:v>41970</c:v>
                </c:pt>
                <c:pt idx="237">
                  <c:v>41971</c:v>
                </c:pt>
                <c:pt idx="238">
                  <c:v>41974</c:v>
                </c:pt>
                <c:pt idx="239">
                  <c:v>41975</c:v>
                </c:pt>
                <c:pt idx="240">
                  <c:v>41976</c:v>
                </c:pt>
                <c:pt idx="241">
                  <c:v>41977</c:v>
                </c:pt>
                <c:pt idx="242">
                  <c:v>41978</c:v>
                </c:pt>
                <c:pt idx="243">
                  <c:v>41981</c:v>
                </c:pt>
                <c:pt idx="244">
                  <c:v>41982</c:v>
                </c:pt>
                <c:pt idx="245">
                  <c:v>41983</c:v>
                </c:pt>
                <c:pt idx="246">
                  <c:v>41984</c:v>
                </c:pt>
                <c:pt idx="247">
                  <c:v>41985</c:v>
                </c:pt>
                <c:pt idx="248">
                  <c:v>41988</c:v>
                </c:pt>
                <c:pt idx="249">
                  <c:v>41989</c:v>
                </c:pt>
                <c:pt idx="250">
                  <c:v>41990</c:v>
                </c:pt>
                <c:pt idx="251">
                  <c:v>41991</c:v>
                </c:pt>
                <c:pt idx="252">
                  <c:v>41992</c:v>
                </c:pt>
                <c:pt idx="253">
                  <c:v>41995</c:v>
                </c:pt>
                <c:pt idx="254">
                  <c:v>41996</c:v>
                </c:pt>
                <c:pt idx="255">
                  <c:v>41997</c:v>
                </c:pt>
                <c:pt idx="256">
                  <c:v>41998</c:v>
                </c:pt>
                <c:pt idx="257">
                  <c:v>41999</c:v>
                </c:pt>
                <c:pt idx="258">
                  <c:v>42002</c:v>
                </c:pt>
                <c:pt idx="259">
                  <c:v>42003</c:v>
                </c:pt>
                <c:pt idx="260">
                  <c:v>42004</c:v>
                </c:pt>
              </c:numCache>
            </c:numRef>
          </c:cat>
          <c:val>
            <c:numRef>
              <c:f>data!$B$3:$B$263</c:f>
              <c:numCache>
                <c:formatCode>General</c:formatCode>
                <c:ptCount val="261"/>
                <c:pt idx="0">
                  <c:v>17.38</c:v>
                </c:pt>
                <c:pt idx="1">
                  <c:v>27.93</c:v>
                </c:pt>
                <c:pt idx="2">
                  <c:v>27.71</c:v>
                </c:pt>
                <c:pt idx="3">
                  <c:v>22.17</c:v>
                </c:pt>
                <c:pt idx="4">
                  <c:v>27.52</c:v>
                </c:pt>
                <c:pt idx="5">
                  <c:v>33.49</c:v>
                </c:pt>
                <c:pt idx="6">
                  <c:v>31.13</c:v>
                </c:pt>
                <c:pt idx="7">
                  <c:v>28.310000000000002</c:v>
                </c:pt>
                <c:pt idx="8">
                  <c:v>41.94</c:v>
                </c:pt>
                <c:pt idx="9">
                  <c:v>49.35</c:v>
                </c:pt>
                <c:pt idx="10">
                  <c:v>45.69</c:v>
                </c:pt>
                <c:pt idx="11">
                  <c:v>40.75</c:v>
                </c:pt>
                <c:pt idx="12">
                  <c:v>39.58</c:v>
                </c:pt>
                <c:pt idx="13">
                  <c:v>48.52</c:v>
                </c:pt>
                <c:pt idx="14">
                  <c:v>49.51</c:v>
                </c:pt>
                <c:pt idx="15">
                  <c:v>52.68</c:v>
                </c:pt>
                <c:pt idx="16">
                  <c:v>48.01</c:v>
                </c:pt>
                <c:pt idx="17">
                  <c:v>50.21</c:v>
                </c:pt>
                <c:pt idx="18">
                  <c:v>38.94</c:v>
                </c:pt>
                <c:pt idx="19">
                  <c:v>43.2</c:v>
                </c:pt>
                <c:pt idx="20">
                  <c:v>39.660000000000004</c:v>
                </c:pt>
                <c:pt idx="21">
                  <c:v>43.75</c:v>
                </c:pt>
                <c:pt idx="22">
                  <c:v>45.85</c:v>
                </c:pt>
                <c:pt idx="23">
                  <c:v>46.77</c:v>
                </c:pt>
                <c:pt idx="24">
                  <c:v>43.85</c:v>
                </c:pt>
                <c:pt idx="25">
                  <c:v>35.980000000000004</c:v>
                </c:pt>
                <c:pt idx="26">
                  <c:v>35.880000000000003</c:v>
                </c:pt>
                <c:pt idx="27">
                  <c:v>28.85</c:v>
                </c:pt>
                <c:pt idx="28">
                  <c:v>40.730000000000004</c:v>
                </c:pt>
                <c:pt idx="29">
                  <c:v>38.5</c:v>
                </c:pt>
                <c:pt idx="30">
                  <c:v>34.32</c:v>
                </c:pt>
                <c:pt idx="31">
                  <c:v>32.950000000000003</c:v>
                </c:pt>
                <c:pt idx="32">
                  <c:v>34.5</c:v>
                </c:pt>
                <c:pt idx="33">
                  <c:v>38.86</c:v>
                </c:pt>
                <c:pt idx="34">
                  <c:v>40.75</c:v>
                </c:pt>
                <c:pt idx="35">
                  <c:v>43.94</c:v>
                </c:pt>
                <c:pt idx="36">
                  <c:v>34.93</c:v>
                </c:pt>
                <c:pt idx="37">
                  <c:v>34.56</c:v>
                </c:pt>
                <c:pt idx="38">
                  <c:v>30.54</c:v>
                </c:pt>
                <c:pt idx="39">
                  <c:v>34.56</c:v>
                </c:pt>
                <c:pt idx="40">
                  <c:v>41.34</c:v>
                </c:pt>
                <c:pt idx="41">
                  <c:v>41.72</c:v>
                </c:pt>
                <c:pt idx="42">
                  <c:v>41.35</c:v>
                </c:pt>
                <c:pt idx="43">
                  <c:v>38</c:v>
                </c:pt>
                <c:pt idx="44">
                  <c:v>46.83</c:v>
                </c:pt>
                <c:pt idx="45">
                  <c:v>42.69</c:v>
                </c:pt>
                <c:pt idx="46">
                  <c:v>39.92</c:v>
                </c:pt>
                <c:pt idx="47">
                  <c:v>33.43</c:v>
                </c:pt>
                <c:pt idx="48">
                  <c:v>18.32</c:v>
                </c:pt>
                <c:pt idx="49">
                  <c:v>33.25</c:v>
                </c:pt>
                <c:pt idx="50">
                  <c:v>35.85</c:v>
                </c:pt>
                <c:pt idx="51">
                  <c:v>38.5</c:v>
                </c:pt>
                <c:pt idx="52">
                  <c:v>34.950000000000003</c:v>
                </c:pt>
                <c:pt idx="53">
                  <c:v>26.72</c:v>
                </c:pt>
                <c:pt idx="54">
                  <c:v>32.410000000000004</c:v>
                </c:pt>
                <c:pt idx="55">
                  <c:v>25.01</c:v>
                </c:pt>
                <c:pt idx="56">
                  <c:v>26.41</c:v>
                </c:pt>
                <c:pt idx="57">
                  <c:v>27.66</c:v>
                </c:pt>
                <c:pt idx="58">
                  <c:v>37.340000000000003</c:v>
                </c:pt>
                <c:pt idx="59">
                  <c:v>38.590000000000003</c:v>
                </c:pt>
                <c:pt idx="60">
                  <c:v>35.85</c:v>
                </c:pt>
                <c:pt idx="61">
                  <c:v>33.160000000000004</c:v>
                </c:pt>
                <c:pt idx="62">
                  <c:v>35.42</c:v>
                </c:pt>
                <c:pt idx="63">
                  <c:v>36.56</c:v>
                </c:pt>
                <c:pt idx="64">
                  <c:v>40</c:v>
                </c:pt>
                <c:pt idx="65">
                  <c:v>38.65</c:v>
                </c:pt>
                <c:pt idx="66">
                  <c:v>35.01</c:v>
                </c:pt>
                <c:pt idx="67">
                  <c:v>32.94</c:v>
                </c:pt>
                <c:pt idx="68">
                  <c:v>37.19</c:v>
                </c:pt>
                <c:pt idx="69">
                  <c:v>27.36</c:v>
                </c:pt>
                <c:pt idx="70">
                  <c:v>28.38</c:v>
                </c:pt>
                <c:pt idx="71">
                  <c:v>40.15</c:v>
                </c:pt>
                <c:pt idx="72">
                  <c:v>40.020000000000003</c:v>
                </c:pt>
                <c:pt idx="73">
                  <c:v>23.900000000000002</c:v>
                </c:pt>
                <c:pt idx="74">
                  <c:v>28.25</c:v>
                </c:pt>
                <c:pt idx="75">
                  <c:v>34.97</c:v>
                </c:pt>
                <c:pt idx="76">
                  <c:v>33.18</c:v>
                </c:pt>
                <c:pt idx="77">
                  <c:v>28.51</c:v>
                </c:pt>
                <c:pt idx="78">
                  <c:v>21.68</c:v>
                </c:pt>
                <c:pt idx="79">
                  <c:v>36.69</c:v>
                </c:pt>
                <c:pt idx="80">
                  <c:v>36.869999999999997</c:v>
                </c:pt>
                <c:pt idx="81">
                  <c:v>37.01</c:v>
                </c:pt>
                <c:pt idx="82">
                  <c:v>33</c:v>
                </c:pt>
                <c:pt idx="83">
                  <c:v>41.02</c:v>
                </c:pt>
                <c:pt idx="84">
                  <c:v>40.19</c:v>
                </c:pt>
                <c:pt idx="85">
                  <c:v>36.15</c:v>
                </c:pt>
                <c:pt idx="86">
                  <c:v>22.88</c:v>
                </c:pt>
                <c:pt idx="87">
                  <c:v>29.26</c:v>
                </c:pt>
                <c:pt idx="88">
                  <c:v>36.200000000000003</c:v>
                </c:pt>
                <c:pt idx="89">
                  <c:v>32.35</c:v>
                </c:pt>
                <c:pt idx="90">
                  <c:v>34.340000000000003</c:v>
                </c:pt>
                <c:pt idx="91">
                  <c:v>31.34</c:v>
                </c:pt>
                <c:pt idx="92">
                  <c:v>28.48</c:v>
                </c:pt>
                <c:pt idx="93">
                  <c:v>28.97</c:v>
                </c:pt>
                <c:pt idx="94">
                  <c:v>39.89</c:v>
                </c:pt>
                <c:pt idx="95">
                  <c:v>32.369999999999997</c:v>
                </c:pt>
                <c:pt idx="96">
                  <c:v>37.68</c:v>
                </c:pt>
                <c:pt idx="97">
                  <c:v>32.36</c:v>
                </c:pt>
                <c:pt idx="98">
                  <c:v>40.28</c:v>
                </c:pt>
                <c:pt idx="99">
                  <c:v>40.200000000000003</c:v>
                </c:pt>
                <c:pt idx="100">
                  <c:v>38.56</c:v>
                </c:pt>
                <c:pt idx="101">
                  <c:v>33.450000000000003</c:v>
                </c:pt>
                <c:pt idx="102">
                  <c:v>39.85</c:v>
                </c:pt>
                <c:pt idx="103">
                  <c:v>36.200000000000003</c:v>
                </c:pt>
                <c:pt idx="104">
                  <c:v>37.450000000000003</c:v>
                </c:pt>
                <c:pt idx="105">
                  <c:v>36.96</c:v>
                </c:pt>
                <c:pt idx="106">
                  <c:v>29.1</c:v>
                </c:pt>
                <c:pt idx="107">
                  <c:v>36.590000000000003</c:v>
                </c:pt>
                <c:pt idx="108">
                  <c:v>36.590000000000003</c:v>
                </c:pt>
                <c:pt idx="109">
                  <c:v>42.5</c:v>
                </c:pt>
                <c:pt idx="110">
                  <c:v>38.800000000000004</c:v>
                </c:pt>
                <c:pt idx="111">
                  <c:v>32.299999999999997</c:v>
                </c:pt>
                <c:pt idx="112">
                  <c:v>31.19</c:v>
                </c:pt>
                <c:pt idx="113">
                  <c:v>25.98</c:v>
                </c:pt>
                <c:pt idx="114">
                  <c:v>33.42</c:v>
                </c:pt>
                <c:pt idx="115">
                  <c:v>39.050000000000004</c:v>
                </c:pt>
                <c:pt idx="116">
                  <c:v>37.880000000000003</c:v>
                </c:pt>
                <c:pt idx="117">
                  <c:v>30.66</c:v>
                </c:pt>
                <c:pt idx="118">
                  <c:v>32.39</c:v>
                </c:pt>
                <c:pt idx="119">
                  <c:v>38.72</c:v>
                </c:pt>
                <c:pt idx="120">
                  <c:v>34.96</c:v>
                </c:pt>
                <c:pt idx="121">
                  <c:v>25.560000000000002</c:v>
                </c:pt>
                <c:pt idx="122">
                  <c:v>28.89</c:v>
                </c:pt>
                <c:pt idx="123">
                  <c:v>34.53</c:v>
                </c:pt>
                <c:pt idx="124">
                  <c:v>39.68</c:v>
                </c:pt>
                <c:pt idx="125">
                  <c:v>37.89</c:v>
                </c:pt>
                <c:pt idx="126">
                  <c:v>39.730000000000004</c:v>
                </c:pt>
                <c:pt idx="127">
                  <c:v>37.15</c:v>
                </c:pt>
                <c:pt idx="128">
                  <c:v>34.71</c:v>
                </c:pt>
                <c:pt idx="129">
                  <c:v>34.300000000000004</c:v>
                </c:pt>
                <c:pt idx="130">
                  <c:v>34.75</c:v>
                </c:pt>
                <c:pt idx="131">
                  <c:v>33.160000000000004</c:v>
                </c:pt>
                <c:pt idx="132">
                  <c:v>31.900000000000002</c:v>
                </c:pt>
                <c:pt idx="133">
                  <c:v>33.74</c:v>
                </c:pt>
                <c:pt idx="134">
                  <c:v>34.020000000000003</c:v>
                </c:pt>
                <c:pt idx="135">
                  <c:v>32.18</c:v>
                </c:pt>
                <c:pt idx="136">
                  <c:v>31.61</c:v>
                </c:pt>
                <c:pt idx="137">
                  <c:v>31.46</c:v>
                </c:pt>
                <c:pt idx="138">
                  <c:v>31.94</c:v>
                </c:pt>
                <c:pt idx="139">
                  <c:v>33.35</c:v>
                </c:pt>
                <c:pt idx="140">
                  <c:v>35.590000000000003</c:v>
                </c:pt>
                <c:pt idx="141">
                  <c:v>36.270000000000003</c:v>
                </c:pt>
                <c:pt idx="142">
                  <c:v>35.94</c:v>
                </c:pt>
                <c:pt idx="143">
                  <c:v>33.910000000000004</c:v>
                </c:pt>
                <c:pt idx="144">
                  <c:v>33.72</c:v>
                </c:pt>
                <c:pt idx="145">
                  <c:v>32.35</c:v>
                </c:pt>
                <c:pt idx="146">
                  <c:v>34.28</c:v>
                </c:pt>
                <c:pt idx="147">
                  <c:v>34.35</c:v>
                </c:pt>
                <c:pt idx="148">
                  <c:v>36</c:v>
                </c:pt>
                <c:pt idx="149">
                  <c:v>34.42</c:v>
                </c:pt>
                <c:pt idx="150">
                  <c:v>32.730000000000004</c:v>
                </c:pt>
                <c:pt idx="151">
                  <c:v>32.160000000000004</c:v>
                </c:pt>
                <c:pt idx="152">
                  <c:v>32.590000000000003</c:v>
                </c:pt>
                <c:pt idx="153">
                  <c:v>33.35</c:v>
                </c:pt>
                <c:pt idx="154">
                  <c:v>33.590000000000003</c:v>
                </c:pt>
                <c:pt idx="155">
                  <c:v>31</c:v>
                </c:pt>
                <c:pt idx="156">
                  <c:v>32.25</c:v>
                </c:pt>
                <c:pt idx="157">
                  <c:v>31.85</c:v>
                </c:pt>
                <c:pt idx="158">
                  <c:v>23.39</c:v>
                </c:pt>
                <c:pt idx="159">
                  <c:v>30.95</c:v>
                </c:pt>
                <c:pt idx="160">
                  <c:v>35.61</c:v>
                </c:pt>
                <c:pt idx="161">
                  <c:v>30.310000000000002</c:v>
                </c:pt>
                <c:pt idx="162">
                  <c:v>29.52</c:v>
                </c:pt>
                <c:pt idx="163">
                  <c:v>21.580000000000002</c:v>
                </c:pt>
                <c:pt idx="164">
                  <c:v>29.98</c:v>
                </c:pt>
                <c:pt idx="165">
                  <c:v>31.03</c:v>
                </c:pt>
                <c:pt idx="166">
                  <c:v>33.200000000000003</c:v>
                </c:pt>
                <c:pt idx="167">
                  <c:v>31.740000000000002</c:v>
                </c:pt>
                <c:pt idx="168">
                  <c:v>35.980000000000004</c:v>
                </c:pt>
                <c:pt idx="169">
                  <c:v>40.270000000000003</c:v>
                </c:pt>
                <c:pt idx="170">
                  <c:v>37.51</c:v>
                </c:pt>
                <c:pt idx="171">
                  <c:v>35.99</c:v>
                </c:pt>
                <c:pt idx="172">
                  <c:v>34.950000000000003</c:v>
                </c:pt>
                <c:pt idx="173">
                  <c:v>33.61</c:v>
                </c:pt>
                <c:pt idx="174">
                  <c:v>34.97</c:v>
                </c:pt>
                <c:pt idx="175">
                  <c:v>31.46</c:v>
                </c:pt>
                <c:pt idx="176">
                  <c:v>31.1</c:v>
                </c:pt>
                <c:pt idx="177">
                  <c:v>35.42</c:v>
                </c:pt>
                <c:pt idx="178">
                  <c:v>36.08</c:v>
                </c:pt>
                <c:pt idx="179">
                  <c:v>38.31</c:v>
                </c:pt>
                <c:pt idx="180">
                  <c:v>37.61</c:v>
                </c:pt>
                <c:pt idx="181">
                  <c:v>38.51</c:v>
                </c:pt>
                <c:pt idx="182">
                  <c:v>37.47</c:v>
                </c:pt>
                <c:pt idx="183">
                  <c:v>37</c:v>
                </c:pt>
                <c:pt idx="184">
                  <c:v>38.020000000000003</c:v>
                </c:pt>
                <c:pt idx="185">
                  <c:v>33.61</c:v>
                </c:pt>
                <c:pt idx="186">
                  <c:v>36.340000000000003</c:v>
                </c:pt>
                <c:pt idx="187">
                  <c:v>41.15</c:v>
                </c:pt>
                <c:pt idx="188">
                  <c:v>29.09</c:v>
                </c:pt>
                <c:pt idx="189">
                  <c:v>39.880000000000003</c:v>
                </c:pt>
                <c:pt idx="190">
                  <c:v>37.35</c:v>
                </c:pt>
                <c:pt idx="191">
                  <c:v>36.39</c:v>
                </c:pt>
                <c:pt idx="192">
                  <c:v>34.58</c:v>
                </c:pt>
                <c:pt idx="193">
                  <c:v>40.74</c:v>
                </c:pt>
                <c:pt idx="194">
                  <c:v>45.22</c:v>
                </c:pt>
                <c:pt idx="195">
                  <c:v>48.19</c:v>
                </c:pt>
                <c:pt idx="196">
                  <c:v>46.43</c:v>
                </c:pt>
                <c:pt idx="197">
                  <c:v>31.8</c:v>
                </c:pt>
                <c:pt idx="198">
                  <c:v>34.82</c:v>
                </c:pt>
                <c:pt idx="199">
                  <c:v>29.8</c:v>
                </c:pt>
                <c:pt idx="200">
                  <c:v>35.79</c:v>
                </c:pt>
                <c:pt idx="201">
                  <c:v>32.6</c:v>
                </c:pt>
                <c:pt idx="202">
                  <c:v>39.44</c:v>
                </c:pt>
                <c:pt idx="203">
                  <c:v>37.550000000000004</c:v>
                </c:pt>
                <c:pt idx="204">
                  <c:v>41.69</c:v>
                </c:pt>
                <c:pt idx="205">
                  <c:v>42.72</c:v>
                </c:pt>
                <c:pt idx="206">
                  <c:v>41.9</c:v>
                </c:pt>
                <c:pt idx="207">
                  <c:v>40.300000000000004</c:v>
                </c:pt>
                <c:pt idx="208">
                  <c:v>28.76</c:v>
                </c:pt>
                <c:pt idx="209">
                  <c:v>32.130000000000003</c:v>
                </c:pt>
                <c:pt idx="210">
                  <c:v>26.23</c:v>
                </c:pt>
                <c:pt idx="211">
                  <c:v>40.92</c:v>
                </c:pt>
                <c:pt idx="212">
                  <c:v>36.340000000000003</c:v>
                </c:pt>
                <c:pt idx="213">
                  <c:v>33.1</c:v>
                </c:pt>
                <c:pt idx="214">
                  <c:v>36.07</c:v>
                </c:pt>
                <c:pt idx="215">
                  <c:v>43.300000000000004</c:v>
                </c:pt>
                <c:pt idx="216">
                  <c:v>47.03</c:v>
                </c:pt>
                <c:pt idx="217">
                  <c:v>37.17</c:v>
                </c:pt>
                <c:pt idx="218">
                  <c:v>24.72</c:v>
                </c:pt>
                <c:pt idx="219">
                  <c:v>32.65</c:v>
                </c:pt>
                <c:pt idx="220">
                  <c:v>45.230000000000004</c:v>
                </c:pt>
                <c:pt idx="221">
                  <c:v>49.15</c:v>
                </c:pt>
                <c:pt idx="222">
                  <c:v>35.340000000000003</c:v>
                </c:pt>
                <c:pt idx="223">
                  <c:v>40.78</c:v>
                </c:pt>
                <c:pt idx="224">
                  <c:v>36.31</c:v>
                </c:pt>
                <c:pt idx="225">
                  <c:v>40.380000000000003</c:v>
                </c:pt>
                <c:pt idx="226">
                  <c:v>43.21</c:v>
                </c:pt>
                <c:pt idx="227">
                  <c:v>36.57</c:v>
                </c:pt>
                <c:pt idx="228">
                  <c:v>43.59</c:v>
                </c:pt>
                <c:pt idx="229">
                  <c:v>46.09</c:v>
                </c:pt>
                <c:pt idx="230">
                  <c:v>47.58</c:v>
                </c:pt>
                <c:pt idx="231">
                  <c:v>46.6</c:v>
                </c:pt>
                <c:pt idx="232">
                  <c:v>44.81</c:v>
                </c:pt>
                <c:pt idx="233">
                  <c:v>40.03</c:v>
                </c:pt>
                <c:pt idx="234">
                  <c:v>47.9</c:v>
                </c:pt>
                <c:pt idx="235">
                  <c:v>43.51</c:v>
                </c:pt>
                <c:pt idx="236">
                  <c:v>42.7</c:v>
                </c:pt>
                <c:pt idx="237">
                  <c:v>31.330000000000002</c:v>
                </c:pt>
                <c:pt idx="238">
                  <c:v>39.33</c:v>
                </c:pt>
                <c:pt idx="239">
                  <c:v>51.49</c:v>
                </c:pt>
                <c:pt idx="240">
                  <c:v>54.69</c:v>
                </c:pt>
                <c:pt idx="241">
                  <c:v>55.480000000000004</c:v>
                </c:pt>
                <c:pt idx="242">
                  <c:v>53.82</c:v>
                </c:pt>
                <c:pt idx="243">
                  <c:v>41.6</c:v>
                </c:pt>
                <c:pt idx="244">
                  <c:v>49.53</c:v>
                </c:pt>
                <c:pt idx="245">
                  <c:v>33.01</c:v>
                </c:pt>
                <c:pt idx="246">
                  <c:v>29.77</c:v>
                </c:pt>
                <c:pt idx="247">
                  <c:v>29.91</c:v>
                </c:pt>
                <c:pt idx="248">
                  <c:v>39.590000000000003</c:v>
                </c:pt>
                <c:pt idx="249">
                  <c:v>45.75</c:v>
                </c:pt>
                <c:pt idx="250">
                  <c:v>38.89</c:v>
                </c:pt>
                <c:pt idx="251">
                  <c:v>29.59</c:v>
                </c:pt>
                <c:pt idx="252">
                  <c:v>23.1</c:v>
                </c:pt>
                <c:pt idx="253">
                  <c:v>7.68</c:v>
                </c:pt>
                <c:pt idx="254">
                  <c:v>16.3</c:v>
                </c:pt>
                <c:pt idx="255">
                  <c:v>9.3800000000000008</c:v>
                </c:pt>
                <c:pt idx="256">
                  <c:v>12.35</c:v>
                </c:pt>
                <c:pt idx="257">
                  <c:v>33.200000000000003</c:v>
                </c:pt>
                <c:pt idx="258">
                  <c:v>39.050000000000004</c:v>
                </c:pt>
                <c:pt idx="259">
                  <c:v>37.78</c:v>
                </c:pt>
                <c:pt idx="260">
                  <c:v>32.29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5152"/>
        <c:axId val="337935712"/>
      </c:lineChart>
      <c:dateAx>
        <c:axId val="33793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37935712"/>
        <c:crosses val="autoZero"/>
        <c:auto val="1"/>
        <c:lblOffset val="100"/>
        <c:baseTimeUnit val="days"/>
      </c:dateAx>
      <c:valAx>
        <c:axId val="33793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Daily</a:t>
                </a:r>
                <a:r>
                  <a:rPr lang="de-DE" b="0" baseline="0"/>
                  <a:t> price (Euro/Mwh)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3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data!$A$4:$A$263</c:f>
              <c:numCache>
                <c:formatCode>m/d/yyyy</c:formatCode>
                <c:ptCount val="260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41687</c:v>
                </c:pt>
                <c:pt idx="33">
                  <c:v>41688</c:v>
                </c:pt>
                <c:pt idx="34">
                  <c:v>41689</c:v>
                </c:pt>
                <c:pt idx="35">
                  <c:v>41690</c:v>
                </c:pt>
                <c:pt idx="36">
                  <c:v>41691</c:v>
                </c:pt>
                <c:pt idx="37">
                  <c:v>41694</c:v>
                </c:pt>
                <c:pt idx="38">
                  <c:v>41695</c:v>
                </c:pt>
                <c:pt idx="39">
                  <c:v>41696</c:v>
                </c:pt>
                <c:pt idx="40">
                  <c:v>41697</c:v>
                </c:pt>
                <c:pt idx="41">
                  <c:v>41698</c:v>
                </c:pt>
                <c:pt idx="42">
                  <c:v>41701</c:v>
                </c:pt>
                <c:pt idx="43">
                  <c:v>41702</c:v>
                </c:pt>
                <c:pt idx="44">
                  <c:v>41703</c:v>
                </c:pt>
                <c:pt idx="45">
                  <c:v>41704</c:v>
                </c:pt>
                <c:pt idx="46">
                  <c:v>41705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41715</c:v>
                </c:pt>
                <c:pt idx="53">
                  <c:v>41716</c:v>
                </c:pt>
                <c:pt idx="54">
                  <c:v>41717</c:v>
                </c:pt>
                <c:pt idx="55">
                  <c:v>41718</c:v>
                </c:pt>
                <c:pt idx="56">
                  <c:v>41719</c:v>
                </c:pt>
                <c:pt idx="57">
                  <c:v>41722</c:v>
                </c:pt>
                <c:pt idx="58">
                  <c:v>41723</c:v>
                </c:pt>
                <c:pt idx="59">
                  <c:v>41724</c:v>
                </c:pt>
                <c:pt idx="60">
                  <c:v>41725</c:v>
                </c:pt>
                <c:pt idx="61">
                  <c:v>41726</c:v>
                </c:pt>
                <c:pt idx="62">
                  <c:v>41729</c:v>
                </c:pt>
                <c:pt idx="63">
                  <c:v>41730</c:v>
                </c:pt>
                <c:pt idx="64">
                  <c:v>41731</c:v>
                </c:pt>
                <c:pt idx="65">
                  <c:v>41732</c:v>
                </c:pt>
                <c:pt idx="66">
                  <c:v>41733</c:v>
                </c:pt>
                <c:pt idx="67">
                  <c:v>41736</c:v>
                </c:pt>
                <c:pt idx="68">
                  <c:v>41737</c:v>
                </c:pt>
                <c:pt idx="69">
                  <c:v>41738</c:v>
                </c:pt>
                <c:pt idx="70">
                  <c:v>41739</c:v>
                </c:pt>
                <c:pt idx="71">
                  <c:v>41740</c:v>
                </c:pt>
                <c:pt idx="72">
                  <c:v>41743</c:v>
                </c:pt>
                <c:pt idx="73">
                  <c:v>41744</c:v>
                </c:pt>
                <c:pt idx="74">
                  <c:v>41745</c:v>
                </c:pt>
                <c:pt idx="75">
                  <c:v>41746</c:v>
                </c:pt>
                <c:pt idx="76">
                  <c:v>41747</c:v>
                </c:pt>
                <c:pt idx="77">
                  <c:v>41750</c:v>
                </c:pt>
                <c:pt idx="78">
                  <c:v>41751</c:v>
                </c:pt>
                <c:pt idx="79">
                  <c:v>41752</c:v>
                </c:pt>
                <c:pt idx="80">
                  <c:v>41753</c:v>
                </c:pt>
                <c:pt idx="81">
                  <c:v>41754</c:v>
                </c:pt>
                <c:pt idx="82">
                  <c:v>41757</c:v>
                </c:pt>
                <c:pt idx="83">
                  <c:v>41758</c:v>
                </c:pt>
                <c:pt idx="84">
                  <c:v>41759</c:v>
                </c:pt>
                <c:pt idx="85">
                  <c:v>41760</c:v>
                </c:pt>
                <c:pt idx="86">
                  <c:v>41761</c:v>
                </c:pt>
                <c:pt idx="87">
                  <c:v>41764</c:v>
                </c:pt>
                <c:pt idx="88">
                  <c:v>41765</c:v>
                </c:pt>
                <c:pt idx="89">
                  <c:v>41766</c:v>
                </c:pt>
                <c:pt idx="90">
                  <c:v>41767</c:v>
                </c:pt>
                <c:pt idx="91">
                  <c:v>41768</c:v>
                </c:pt>
                <c:pt idx="92">
                  <c:v>41771</c:v>
                </c:pt>
                <c:pt idx="93">
                  <c:v>41772</c:v>
                </c:pt>
                <c:pt idx="94">
                  <c:v>41773</c:v>
                </c:pt>
                <c:pt idx="95">
                  <c:v>41774</c:v>
                </c:pt>
                <c:pt idx="96">
                  <c:v>41775</c:v>
                </c:pt>
                <c:pt idx="97">
                  <c:v>41778</c:v>
                </c:pt>
                <c:pt idx="98">
                  <c:v>41779</c:v>
                </c:pt>
                <c:pt idx="99">
                  <c:v>41780</c:v>
                </c:pt>
                <c:pt idx="100">
                  <c:v>41781</c:v>
                </c:pt>
                <c:pt idx="101">
                  <c:v>41782</c:v>
                </c:pt>
                <c:pt idx="102">
                  <c:v>41785</c:v>
                </c:pt>
                <c:pt idx="103">
                  <c:v>41786</c:v>
                </c:pt>
                <c:pt idx="104">
                  <c:v>41787</c:v>
                </c:pt>
                <c:pt idx="105">
                  <c:v>41788</c:v>
                </c:pt>
                <c:pt idx="106">
                  <c:v>41789</c:v>
                </c:pt>
                <c:pt idx="107">
                  <c:v>41792</c:v>
                </c:pt>
                <c:pt idx="108">
                  <c:v>41793</c:v>
                </c:pt>
                <c:pt idx="109">
                  <c:v>41794</c:v>
                </c:pt>
                <c:pt idx="110">
                  <c:v>41795</c:v>
                </c:pt>
                <c:pt idx="111">
                  <c:v>41796</c:v>
                </c:pt>
                <c:pt idx="112">
                  <c:v>41799</c:v>
                </c:pt>
                <c:pt idx="113">
                  <c:v>41800</c:v>
                </c:pt>
                <c:pt idx="114">
                  <c:v>41801</c:v>
                </c:pt>
                <c:pt idx="115">
                  <c:v>41802</c:v>
                </c:pt>
                <c:pt idx="116">
                  <c:v>41803</c:v>
                </c:pt>
                <c:pt idx="117">
                  <c:v>41806</c:v>
                </c:pt>
                <c:pt idx="118">
                  <c:v>41807</c:v>
                </c:pt>
                <c:pt idx="119">
                  <c:v>41808</c:v>
                </c:pt>
                <c:pt idx="120">
                  <c:v>41809</c:v>
                </c:pt>
                <c:pt idx="121">
                  <c:v>41810</c:v>
                </c:pt>
                <c:pt idx="122">
                  <c:v>41813</c:v>
                </c:pt>
                <c:pt idx="123">
                  <c:v>41814</c:v>
                </c:pt>
                <c:pt idx="124">
                  <c:v>41815</c:v>
                </c:pt>
                <c:pt idx="125">
                  <c:v>41816</c:v>
                </c:pt>
                <c:pt idx="126">
                  <c:v>41817</c:v>
                </c:pt>
                <c:pt idx="127">
                  <c:v>41820</c:v>
                </c:pt>
                <c:pt idx="128">
                  <c:v>41821</c:v>
                </c:pt>
                <c:pt idx="129">
                  <c:v>41822</c:v>
                </c:pt>
                <c:pt idx="130">
                  <c:v>41823</c:v>
                </c:pt>
                <c:pt idx="131">
                  <c:v>41824</c:v>
                </c:pt>
                <c:pt idx="132">
                  <c:v>41827</c:v>
                </c:pt>
                <c:pt idx="133">
                  <c:v>41828</c:v>
                </c:pt>
                <c:pt idx="134">
                  <c:v>41829</c:v>
                </c:pt>
                <c:pt idx="135">
                  <c:v>41830</c:v>
                </c:pt>
                <c:pt idx="136">
                  <c:v>41831</c:v>
                </c:pt>
                <c:pt idx="137">
                  <c:v>41834</c:v>
                </c:pt>
                <c:pt idx="138">
                  <c:v>41835</c:v>
                </c:pt>
                <c:pt idx="139">
                  <c:v>41836</c:v>
                </c:pt>
                <c:pt idx="140">
                  <c:v>41837</c:v>
                </c:pt>
                <c:pt idx="141">
                  <c:v>41838</c:v>
                </c:pt>
                <c:pt idx="142">
                  <c:v>41841</c:v>
                </c:pt>
                <c:pt idx="143">
                  <c:v>41842</c:v>
                </c:pt>
                <c:pt idx="144">
                  <c:v>41843</c:v>
                </c:pt>
                <c:pt idx="145">
                  <c:v>41844</c:v>
                </c:pt>
                <c:pt idx="146">
                  <c:v>41845</c:v>
                </c:pt>
                <c:pt idx="147">
                  <c:v>41848</c:v>
                </c:pt>
                <c:pt idx="148">
                  <c:v>41849</c:v>
                </c:pt>
                <c:pt idx="149">
                  <c:v>41850</c:v>
                </c:pt>
                <c:pt idx="150">
                  <c:v>41851</c:v>
                </c:pt>
                <c:pt idx="151">
                  <c:v>41852</c:v>
                </c:pt>
                <c:pt idx="152">
                  <c:v>41855</c:v>
                </c:pt>
                <c:pt idx="153">
                  <c:v>41856</c:v>
                </c:pt>
                <c:pt idx="154">
                  <c:v>41857</c:v>
                </c:pt>
                <c:pt idx="155">
                  <c:v>41858</c:v>
                </c:pt>
                <c:pt idx="156">
                  <c:v>41859</c:v>
                </c:pt>
                <c:pt idx="157">
                  <c:v>41862</c:v>
                </c:pt>
                <c:pt idx="158">
                  <c:v>41863</c:v>
                </c:pt>
                <c:pt idx="159">
                  <c:v>41864</c:v>
                </c:pt>
                <c:pt idx="160">
                  <c:v>41865</c:v>
                </c:pt>
                <c:pt idx="161">
                  <c:v>41866</c:v>
                </c:pt>
                <c:pt idx="162">
                  <c:v>41869</c:v>
                </c:pt>
                <c:pt idx="163">
                  <c:v>41870</c:v>
                </c:pt>
                <c:pt idx="164">
                  <c:v>41871</c:v>
                </c:pt>
                <c:pt idx="165">
                  <c:v>41872</c:v>
                </c:pt>
                <c:pt idx="166">
                  <c:v>41873</c:v>
                </c:pt>
                <c:pt idx="167">
                  <c:v>41876</c:v>
                </c:pt>
                <c:pt idx="168">
                  <c:v>41877</c:v>
                </c:pt>
                <c:pt idx="169">
                  <c:v>41878</c:v>
                </c:pt>
                <c:pt idx="170">
                  <c:v>41879</c:v>
                </c:pt>
                <c:pt idx="171">
                  <c:v>41880</c:v>
                </c:pt>
                <c:pt idx="172">
                  <c:v>41883</c:v>
                </c:pt>
                <c:pt idx="173">
                  <c:v>41884</c:v>
                </c:pt>
                <c:pt idx="174">
                  <c:v>41885</c:v>
                </c:pt>
                <c:pt idx="175">
                  <c:v>41886</c:v>
                </c:pt>
                <c:pt idx="176">
                  <c:v>41887</c:v>
                </c:pt>
                <c:pt idx="177">
                  <c:v>41890</c:v>
                </c:pt>
                <c:pt idx="178">
                  <c:v>41891</c:v>
                </c:pt>
                <c:pt idx="179">
                  <c:v>41892</c:v>
                </c:pt>
                <c:pt idx="180">
                  <c:v>41893</c:v>
                </c:pt>
                <c:pt idx="181">
                  <c:v>41894</c:v>
                </c:pt>
                <c:pt idx="182">
                  <c:v>41897</c:v>
                </c:pt>
                <c:pt idx="183">
                  <c:v>41898</c:v>
                </c:pt>
                <c:pt idx="184">
                  <c:v>41899</c:v>
                </c:pt>
                <c:pt idx="185">
                  <c:v>41900</c:v>
                </c:pt>
                <c:pt idx="186">
                  <c:v>41901</c:v>
                </c:pt>
                <c:pt idx="187">
                  <c:v>41904</c:v>
                </c:pt>
                <c:pt idx="188">
                  <c:v>41905</c:v>
                </c:pt>
                <c:pt idx="189">
                  <c:v>41906</c:v>
                </c:pt>
                <c:pt idx="190">
                  <c:v>41907</c:v>
                </c:pt>
                <c:pt idx="191">
                  <c:v>41908</c:v>
                </c:pt>
                <c:pt idx="192">
                  <c:v>41911</c:v>
                </c:pt>
                <c:pt idx="193">
                  <c:v>41912</c:v>
                </c:pt>
                <c:pt idx="194">
                  <c:v>41913</c:v>
                </c:pt>
                <c:pt idx="195">
                  <c:v>41914</c:v>
                </c:pt>
                <c:pt idx="196">
                  <c:v>41915</c:v>
                </c:pt>
                <c:pt idx="197">
                  <c:v>41918</c:v>
                </c:pt>
                <c:pt idx="198">
                  <c:v>41919</c:v>
                </c:pt>
                <c:pt idx="199">
                  <c:v>41920</c:v>
                </c:pt>
                <c:pt idx="200">
                  <c:v>41921</c:v>
                </c:pt>
                <c:pt idx="201">
                  <c:v>41922</c:v>
                </c:pt>
                <c:pt idx="202">
                  <c:v>41925</c:v>
                </c:pt>
                <c:pt idx="203">
                  <c:v>41926</c:v>
                </c:pt>
                <c:pt idx="204">
                  <c:v>41927</c:v>
                </c:pt>
                <c:pt idx="205">
                  <c:v>41928</c:v>
                </c:pt>
                <c:pt idx="206">
                  <c:v>41929</c:v>
                </c:pt>
                <c:pt idx="207">
                  <c:v>41932</c:v>
                </c:pt>
                <c:pt idx="208">
                  <c:v>41933</c:v>
                </c:pt>
                <c:pt idx="209">
                  <c:v>41934</c:v>
                </c:pt>
                <c:pt idx="210">
                  <c:v>41935</c:v>
                </c:pt>
                <c:pt idx="211">
                  <c:v>41936</c:v>
                </c:pt>
                <c:pt idx="212">
                  <c:v>41939</c:v>
                </c:pt>
                <c:pt idx="213">
                  <c:v>41940</c:v>
                </c:pt>
                <c:pt idx="214">
                  <c:v>41941</c:v>
                </c:pt>
                <c:pt idx="215">
                  <c:v>41942</c:v>
                </c:pt>
                <c:pt idx="216">
                  <c:v>41943</c:v>
                </c:pt>
                <c:pt idx="217">
                  <c:v>41946</c:v>
                </c:pt>
                <c:pt idx="218">
                  <c:v>41947</c:v>
                </c:pt>
                <c:pt idx="219">
                  <c:v>41948</c:v>
                </c:pt>
                <c:pt idx="220">
                  <c:v>41949</c:v>
                </c:pt>
                <c:pt idx="221">
                  <c:v>41950</c:v>
                </c:pt>
                <c:pt idx="222">
                  <c:v>41953</c:v>
                </c:pt>
                <c:pt idx="223">
                  <c:v>41954</c:v>
                </c:pt>
                <c:pt idx="224">
                  <c:v>41955</c:v>
                </c:pt>
                <c:pt idx="225">
                  <c:v>41956</c:v>
                </c:pt>
                <c:pt idx="226">
                  <c:v>41957</c:v>
                </c:pt>
                <c:pt idx="227">
                  <c:v>41960</c:v>
                </c:pt>
                <c:pt idx="228">
                  <c:v>41961</c:v>
                </c:pt>
                <c:pt idx="229">
                  <c:v>41962</c:v>
                </c:pt>
                <c:pt idx="230">
                  <c:v>41963</c:v>
                </c:pt>
                <c:pt idx="231">
                  <c:v>41964</c:v>
                </c:pt>
                <c:pt idx="232">
                  <c:v>41967</c:v>
                </c:pt>
                <c:pt idx="233">
                  <c:v>41968</c:v>
                </c:pt>
                <c:pt idx="234">
                  <c:v>41969</c:v>
                </c:pt>
                <c:pt idx="235">
                  <c:v>41970</c:v>
                </c:pt>
                <c:pt idx="236">
                  <c:v>41971</c:v>
                </c:pt>
                <c:pt idx="237">
                  <c:v>41974</c:v>
                </c:pt>
                <c:pt idx="238">
                  <c:v>41975</c:v>
                </c:pt>
                <c:pt idx="239">
                  <c:v>41976</c:v>
                </c:pt>
                <c:pt idx="240">
                  <c:v>41977</c:v>
                </c:pt>
                <c:pt idx="241">
                  <c:v>41978</c:v>
                </c:pt>
                <c:pt idx="242">
                  <c:v>41981</c:v>
                </c:pt>
                <c:pt idx="243">
                  <c:v>41982</c:v>
                </c:pt>
                <c:pt idx="244">
                  <c:v>41983</c:v>
                </c:pt>
                <c:pt idx="245">
                  <c:v>41984</c:v>
                </c:pt>
                <c:pt idx="246">
                  <c:v>41985</c:v>
                </c:pt>
                <c:pt idx="247">
                  <c:v>41988</c:v>
                </c:pt>
                <c:pt idx="248">
                  <c:v>41989</c:v>
                </c:pt>
                <c:pt idx="249">
                  <c:v>41990</c:v>
                </c:pt>
                <c:pt idx="250">
                  <c:v>41991</c:v>
                </c:pt>
                <c:pt idx="251">
                  <c:v>41992</c:v>
                </c:pt>
                <c:pt idx="252">
                  <c:v>41995</c:v>
                </c:pt>
                <c:pt idx="253">
                  <c:v>41996</c:v>
                </c:pt>
                <c:pt idx="254">
                  <c:v>41997</c:v>
                </c:pt>
                <c:pt idx="255">
                  <c:v>41998</c:v>
                </c:pt>
                <c:pt idx="256">
                  <c:v>41999</c:v>
                </c:pt>
                <c:pt idx="257">
                  <c:v>42002</c:v>
                </c:pt>
                <c:pt idx="258">
                  <c:v>42003</c:v>
                </c:pt>
                <c:pt idx="259">
                  <c:v>42004</c:v>
                </c:pt>
              </c:numCache>
            </c:numRef>
          </c:cat>
          <c:val>
            <c:numRef>
              <c:f>data!$C$4:$C$263</c:f>
              <c:numCache>
                <c:formatCode>General</c:formatCode>
                <c:ptCount val="260"/>
                <c:pt idx="0">
                  <c:v>60.701956271576528</c:v>
                </c:pt>
                <c:pt idx="1">
                  <c:v>-0.78768349445040764</c:v>
                </c:pt>
                <c:pt idx="2">
                  <c:v>-19.992782389029227</c:v>
                </c:pt>
                <c:pt idx="3">
                  <c:v>24.131709517365799</c:v>
                </c:pt>
                <c:pt idx="4">
                  <c:v>21.693313953488381</c:v>
                </c:pt>
                <c:pt idx="5">
                  <c:v>-7.0468796655718204</c:v>
                </c:pt>
                <c:pt idx="6">
                  <c:v>-9.0587857372309557</c:v>
                </c:pt>
                <c:pt idx="7">
                  <c:v>48.145531614270553</c:v>
                </c:pt>
                <c:pt idx="8">
                  <c:v>17.668097281831198</c:v>
                </c:pt>
                <c:pt idx="9">
                  <c:v>-7.4164133738601894</c:v>
                </c:pt>
                <c:pt idx="10">
                  <c:v>-10.81199387174436</c:v>
                </c:pt>
                <c:pt idx="11">
                  <c:v>-2.8711656441717834</c:v>
                </c:pt>
                <c:pt idx="12">
                  <c:v>22.587165234967166</c:v>
                </c:pt>
                <c:pt idx="13">
                  <c:v>2.0403957131079862</c:v>
                </c:pt>
                <c:pt idx="14">
                  <c:v>6.4027469198141826</c:v>
                </c:pt>
                <c:pt idx="15">
                  <c:v>-8.8648443432042558</c:v>
                </c:pt>
                <c:pt idx="16">
                  <c:v>4.5823786711101917</c:v>
                </c:pt>
                <c:pt idx="17">
                  <c:v>-22.445727942640911</c:v>
                </c:pt>
                <c:pt idx="18">
                  <c:v>10.939907550077056</c:v>
                </c:pt>
                <c:pt idx="19">
                  <c:v>-8.1944444444444411</c:v>
                </c:pt>
                <c:pt idx="20">
                  <c:v>10.312657589510833</c:v>
                </c:pt>
                <c:pt idx="21">
                  <c:v>4.8000000000000034</c:v>
                </c:pt>
                <c:pt idx="22">
                  <c:v>2.0065430752453688</c:v>
                </c:pt>
                <c:pt idx="23">
                  <c:v>-6.2433183664742389</c:v>
                </c:pt>
                <c:pt idx="24">
                  <c:v>-17.947548460661341</c:v>
                </c:pt>
                <c:pt idx="25">
                  <c:v>-0.27793218454697444</c:v>
                </c:pt>
                <c:pt idx="26">
                  <c:v>-19.593088071348944</c:v>
                </c:pt>
                <c:pt idx="27">
                  <c:v>41.1785095320624</c:v>
                </c:pt>
                <c:pt idx="28">
                  <c:v>-5.47507979376382</c:v>
                </c:pt>
                <c:pt idx="29">
                  <c:v>-10.857142857142858</c:v>
                </c:pt>
                <c:pt idx="30">
                  <c:v>-3.9918414918414844</c:v>
                </c:pt>
                <c:pt idx="31">
                  <c:v>4.7040971168436938</c:v>
                </c:pt>
                <c:pt idx="32">
                  <c:v>12.637681159420287</c:v>
                </c:pt>
                <c:pt idx="33">
                  <c:v>4.8636129696345876</c:v>
                </c:pt>
                <c:pt idx="34">
                  <c:v>7.8282208588957003</c:v>
                </c:pt>
                <c:pt idx="35">
                  <c:v>-20.505234410559851</c:v>
                </c:pt>
                <c:pt idx="36">
                  <c:v>-1.0592613799026551</c:v>
                </c:pt>
                <c:pt idx="37">
                  <c:v>-11.631944444444454</c:v>
                </c:pt>
                <c:pt idx="38">
                  <c:v>13.163064833005905</c:v>
                </c:pt>
                <c:pt idx="39">
                  <c:v>19.618055555555557</c:v>
                </c:pt>
                <c:pt idx="40">
                  <c:v>0.91920657958392704</c:v>
                </c:pt>
                <c:pt idx="41">
                  <c:v>-0.88686481303930353</c:v>
                </c:pt>
                <c:pt idx="42">
                  <c:v>-8.1015719467956497</c:v>
                </c:pt>
                <c:pt idx="43">
                  <c:v>23.23684210526315</c:v>
                </c:pt>
                <c:pt idx="44">
                  <c:v>-8.8404868673926984</c:v>
                </c:pt>
                <c:pt idx="45">
                  <c:v>-6.4886390255329029</c:v>
                </c:pt>
                <c:pt idx="46">
                  <c:v>-16.257515030060127</c:v>
                </c:pt>
                <c:pt idx="47">
                  <c:v>-45.198923122943462</c:v>
                </c:pt>
                <c:pt idx="48">
                  <c:v>81.495633187772924</c:v>
                </c:pt>
                <c:pt idx="49">
                  <c:v>7.8195488721804542</c:v>
                </c:pt>
                <c:pt idx="50">
                  <c:v>7.3919107391910703</c:v>
                </c:pt>
                <c:pt idx="51">
                  <c:v>-9.2207792207792139</c:v>
                </c:pt>
                <c:pt idx="52">
                  <c:v>-23.547925608011457</c:v>
                </c:pt>
                <c:pt idx="53">
                  <c:v>21.294910179640738</c:v>
                </c:pt>
                <c:pt idx="54">
                  <c:v>-22.832459117556315</c:v>
                </c:pt>
                <c:pt idx="55">
                  <c:v>5.5977608956417368</c:v>
                </c:pt>
                <c:pt idx="56">
                  <c:v>4.7330556607345704</c:v>
                </c:pt>
                <c:pt idx="57">
                  <c:v>34.996384671005075</c:v>
                </c:pt>
                <c:pt idx="58">
                  <c:v>3.3476164970540974</c:v>
                </c:pt>
                <c:pt idx="59">
                  <c:v>-7.1002850479398862</c:v>
                </c:pt>
                <c:pt idx="60">
                  <c:v>-7.5034867503486682</c:v>
                </c:pt>
                <c:pt idx="61">
                  <c:v>6.8154402895054211</c:v>
                </c:pt>
                <c:pt idx="62">
                  <c:v>3.2185206098249592</c:v>
                </c:pt>
                <c:pt idx="63">
                  <c:v>9.4091903719912402</c:v>
                </c:pt>
                <c:pt idx="64">
                  <c:v>-3.3750000000000036</c:v>
                </c:pt>
                <c:pt idx="65">
                  <c:v>-9.4178525226390697</c:v>
                </c:pt>
                <c:pt idx="66">
                  <c:v>-5.9125964010282788</c:v>
                </c:pt>
                <c:pt idx="67">
                  <c:v>12.902246508803886</c:v>
                </c:pt>
                <c:pt idx="68">
                  <c:v>-26.431836515192252</c:v>
                </c:pt>
                <c:pt idx="69">
                  <c:v>3.728070175438595</c:v>
                </c:pt>
                <c:pt idx="70">
                  <c:v>41.472868217054263</c:v>
                </c:pt>
                <c:pt idx="71">
                  <c:v>-0.32378580323784673</c:v>
                </c:pt>
                <c:pt idx="72">
                  <c:v>-40.279860069965011</c:v>
                </c:pt>
                <c:pt idx="73">
                  <c:v>18.200836820083669</c:v>
                </c:pt>
                <c:pt idx="74">
                  <c:v>23.787610619469021</c:v>
                </c:pt>
                <c:pt idx="75">
                  <c:v>-5.1186731484129231</c:v>
                </c:pt>
                <c:pt idx="76">
                  <c:v>-14.07474382157926</c:v>
                </c:pt>
                <c:pt idx="77">
                  <c:v>-23.956506488951252</c:v>
                </c:pt>
                <c:pt idx="78">
                  <c:v>69.234317343173416</c:v>
                </c:pt>
                <c:pt idx="79">
                  <c:v>0.49059689288634428</c:v>
                </c:pt>
                <c:pt idx="80">
                  <c:v>0.37971250339029178</c:v>
                </c:pt>
                <c:pt idx="81">
                  <c:v>-10.834909483923258</c:v>
                </c:pt>
                <c:pt idx="82">
                  <c:v>24.303030303030312</c:v>
                </c:pt>
                <c:pt idx="83">
                  <c:v>-2.0234032179424801</c:v>
                </c:pt>
                <c:pt idx="84">
                  <c:v>-10.052251803931323</c:v>
                </c:pt>
                <c:pt idx="85">
                  <c:v>-36.708160442600281</c:v>
                </c:pt>
                <c:pt idx="86">
                  <c:v>27.884615384615397</c:v>
                </c:pt>
                <c:pt idx="87">
                  <c:v>23.718386876281617</c:v>
                </c:pt>
                <c:pt idx="88">
                  <c:v>-10.635359116022101</c:v>
                </c:pt>
                <c:pt idx="89">
                  <c:v>6.1514683153013969</c:v>
                </c:pt>
                <c:pt idx="90">
                  <c:v>-8.7361677344205102</c:v>
                </c:pt>
                <c:pt idx="91">
                  <c:v>-9.1257179323548172</c:v>
                </c:pt>
                <c:pt idx="92">
                  <c:v>1.7205056179775227</c:v>
                </c:pt>
                <c:pt idx="93">
                  <c:v>37.694166379012778</c:v>
                </c:pt>
                <c:pt idx="94">
                  <c:v>-18.851842567059421</c:v>
                </c:pt>
                <c:pt idx="95">
                  <c:v>16.40407784986099</c:v>
                </c:pt>
                <c:pt idx="96">
                  <c:v>-14.118895966029724</c:v>
                </c:pt>
                <c:pt idx="97">
                  <c:v>24.474660074165644</c:v>
                </c:pt>
                <c:pt idx="98">
                  <c:v>-0.19860973187685774</c:v>
                </c:pt>
                <c:pt idx="99">
                  <c:v>-4.0796019900497527</c:v>
                </c:pt>
                <c:pt idx="100">
                  <c:v>-13.252074688796679</c:v>
                </c:pt>
                <c:pt idx="101">
                  <c:v>19.133034379671145</c:v>
                </c:pt>
                <c:pt idx="102">
                  <c:v>-9.1593475533249649</c:v>
                </c:pt>
                <c:pt idx="103">
                  <c:v>3.4530386740331487</c:v>
                </c:pt>
                <c:pt idx="104">
                  <c:v>-1.3084112149532763</c:v>
                </c:pt>
                <c:pt idx="105">
                  <c:v>-21.266233766233764</c:v>
                </c:pt>
                <c:pt idx="106">
                  <c:v>25.738831615120283</c:v>
                </c:pt>
                <c:pt idx="107">
                  <c:v>0</c:v>
                </c:pt>
                <c:pt idx="108">
                  <c:v>16.151954085815785</c:v>
                </c:pt>
                <c:pt idx="109">
                  <c:v>-8.7058823529411651</c:v>
                </c:pt>
                <c:pt idx="110">
                  <c:v>-16.752577319587644</c:v>
                </c:pt>
                <c:pt idx="111">
                  <c:v>-3.4365325077399258</c:v>
                </c:pt>
                <c:pt idx="112">
                  <c:v>-16.704071817890352</c:v>
                </c:pt>
                <c:pt idx="113">
                  <c:v>28.637413394919172</c:v>
                </c:pt>
                <c:pt idx="114">
                  <c:v>16.846199880311197</c:v>
                </c:pt>
                <c:pt idx="115">
                  <c:v>-2.9961587708066624</c:v>
                </c:pt>
                <c:pt idx="116">
                  <c:v>-19.060190073917639</c:v>
                </c:pt>
                <c:pt idx="117">
                  <c:v>5.64253098499674</c:v>
                </c:pt>
                <c:pt idx="118">
                  <c:v>19.543068848409995</c:v>
                </c:pt>
                <c:pt idx="119">
                  <c:v>-9.7107438016528871</c:v>
                </c:pt>
                <c:pt idx="120">
                  <c:v>-26.887871853546908</c:v>
                </c:pt>
                <c:pt idx="121">
                  <c:v>13.028169014084499</c:v>
                </c:pt>
                <c:pt idx="122">
                  <c:v>19.522326064382138</c:v>
                </c:pt>
                <c:pt idx="123">
                  <c:v>14.91456704315088</c:v>
                </c:pt>
                <c:pt idx="124">
                  <c:v>-4.5110887096774173</c:v>
                </c:pt>
                <c:pt idx="125">
                  <c:v>4.8561625758775495</c:v>
                </c:pt>
                <c:pt idx="126">
                  <c:v>-6.4938333752831747</c:v>
                </c:pt>
                <c:pt idx="127">
                  <c:v>-6.5679676985195092</c:v>
                </c:pt>
                <c:pt idx="128">
                  <c:v>-1.181215787957351</c:v>
                </c:pt>
                <c:pt idx="129">
                  <c:v>1.3119533527696667</c:v>
                </c:pt>
                <c:pt idx="130">
                  <c:v>-4.5755395683453131</c:v>
                </c:pt>
                <c:pt idx="131">
                  <c:v>-3.7997587454764821</c:v>
                </c:pt>
                <c:pt idx="132">
                  <c:v>5.7680250783699059</c:v>
                </c:pt>
                <c:pt idx="133">
                  <c:v>0.82987551867220244</c:v>
                </c:pt>
                <c:pt idx="134">
                  <c:v>-5.4085831863609739</c:v>
                </c:pt>
                <c:pt idx="135">
                  <c:v>-1.7712865133623377</c:v>
                </c:pt>
                <c:pt idx="136">
                  <c:v>-0.47453337551407332</c:v>
                </c:pt>
                <c:pt idx="137">
                  <c:v>1.5257469802924362</c:v>
                </c:pt>
                <c:pt idx="138">
                  <c:v>4.4145272385723233</c:v>
                </c:pt>
                <c:pt idx="139">
                  <c:v>6.7166416791604258</c:v>
                </c:pt>
                <c:pt idx="140">
                  <c:v>1.9106490587243599</c:v>
                </c:pt>
                <c:pt idx="141">
                  <c:v>-0.9098428453267311</c:v>
                </c:pt>
                <c:pt idx="142">
                  <c:v>-5.6483027267668175</c:v>
                </c:pt>
                <c:pt idx="143">
                  <c:v>-0.56030669419051848</c:v>
                </c:pt>
                <c:pt idx="144">
                  <c:v>-4.0628706998813682</c:v>
                </c:pt>
                <c:pt idx="145">
                  <c:v>5.965996908809891</c:v>
                </c:pt>
                <c:pt idx="146">
                  <c:v>0.20420070011668692</c:v>
                </c:pt>
                <c:pt idx="147">
                  <c:v>4.803493449781655</c:v>
                </c:pt>
                <c:pt idx="148">
                  <c:v>-4.388888888888884</c:v>
                </c:pt>
                <c:pt idx="149">
                  <c:v>-4.9099360836722763</c:v>
                </c:pt>
                <c:pt idx="150">
                  <c:v>-1.7415215398716781</c:v>
                </c:pt>
                <c:pt idx="151">
                  <c:v>1.3370646766169143</c:v>
                </c:pt>
                <c:pt idx="152">
                  <c:v>2.3320036821110706</c:v>
                </c:pt>
                <c:pt idx="153">
                  <c:v>0.71964017991005091</c:v>
                </c:pt>
                <c:pt idx="154">
                  <c:v>-7.7106281631438023</c:v>
                </c:pt>
                <c:pt idx="155">
                  <c:v>4.032258064516129</c:v>
                </c:pt>
                <c:pt idx="156">
                  <c:v>-1.2403100775193754</c:v>
                </c:pt>
                <c:pt idx="157">
                  <c:v>-26.562009419152279</c:v>
                </c:pt>
                <c:pt idx="158">
                  <c:v>32.321504916631035</c:v>
                </c:pt>
                <c:pt idx="159">
                  <c:v>15.05654281098546</c:v>
                </c:pt>
                <c:pt idx="160">
                  <c:v>-14.8834597023308</c:v>
                </c:pt>
                <c:pt idx="161">
                  <c:v>-2.6064005278785967</c:v>
                </c:pt>
                <c:pt idx="162">
                  <c:v>-26.897018970189695</c:v>
                </c:pt>
                <c:pt idx="163">
                  <c:v>38.924930491195546</c:v>
                </c:pt>
                <c:pt idx="164">
                  <c:v>3.5023348899266202</c:v>
                </c:pt>
                <c:pt idx="165">
                  <c:v>6.9932323557847296</c:v>
                </c:pt>
                <c:pt idx="166">
                  <c:v>-4.3975903614457854</c:v>
                </c:pt>
                <c:pt idx="167">
                  <c:v>13.358538122243232</c:v>
                </c:pt>
                <c:pt idx="168">
                  <c:v>11.923290717065031</c:v>
                </c:pt>
                <c:pt idx="169">
                  <c:v>-6.8537372734045316</c:v>
                </c:pt>
                <c:pt idx="170">
                  <c:v>-4.0522527326046287</c:v>
                </c:pt>
                <c:pt idx="171">
                  <c:v>-2.8896915809947181</c:v>
                </c:pt>
                <c:pt idx="172">
                  <c:v>-3.8340486409156029</c:v>
                </c:pt>
                <c:pt idx="173">
                  <c:v>4.0464147575126432</c:v>
                </c:pt>
                <c:pt idx="174">
                  <c:v>-10.037174721189585</c:v>
                </c:pt>
                <c:pt idx="175">
                  <c:v>-1.1443102352193244</c:v>
                </c:pt>
                <c:pt idx="176">
                  <c:v>13.890675241157556</c:v>
                </c:pt>
                <c:pt idx="177">
                  <c:v>1.8633540372670709</c:v>
                </c:pt>
                <c:pt idx="178">
                  <c:v>6.1807095343680825</c:v>
                </c:pt>
                <c:pt idx="179">
                  <c:v>-1.8271991647089605</c:v>
                </c:pt>
                <c:pt idx="180">
                  <c:v>2.3929805902685417</c:v>
                </c:pt>
                <c:pt idx="181">
                  <c:v>-2.7005972474681879</c:v>
                </c:pt>
                <c:pt idx="182">
                  <c:v>-1.2543368027755508</c:v>
                </c:pt>
                <c:pt idx="183">
                  <c:v>2.756756756756765</c:v>
                </c:pt>
                <c:pt idx="184">
                  <c:v>-11.599158337716998</c:v>
                </c:pt>
                <c:pt idx="185">
                  <c:v>8.1225825647128946</c:v>
                </c:pt>
                <c:pt idx="186">
                  <c:v>13.236103467253701</c:v>
                </c:pt>
                <c:pt idx="187">
                  <c:v>-29.307411907654917</c:v>
                </c:pt>
                <c:pt idx="188">
                  <c:v>37.091784118253706</c:v>
                </c:pt>
                <c:pt idx="189">
                  <c:v>-6.3440320962888688</c:v>
                </c:pt>
                <c:pt idx="190">
                  <c:v>-2.5702811244979942</c:v>
                </c:pt>
                <c:pt idx="191">
                  <c:v>-4.9738939269030018</c:v>
                </c:pt>
                <c:pt idx="192">
                  <c:v>17.813765182186245</c:v>
                </c:pt>
                <c:pt idx="193">
                  <c:v>10.996563573883153</c:v>
                </c:pt>
                <c:pt idx="194">
                  <c:v>6.5678903140203424</c:v>
                </c:pt>
                <c:pt idx="195">
                  <c:v>-3.6522100020751154</c:v>
                </c:pt>
                <c:pt idx="196">
                  <c:v>-31.509799698470818</c:v>
                </c:pt>
                <c:pt idx="197">
                  <c:v>9.496855345911948</c:v>
                </c:pt>
                <c:pt idx="198">
                  <c:v>-14.417001723147614</c:v>
                </c:pt>
                <c:pt idx="199">
                  <c:v>20.100671140939593</c:v>
                </c:pt>
                <c:pt idx="200">
                  <c:v>-8.9131042190555956</c:v>
                </c:pt>
                <c:pt idx="201">
                  <c:v>20.981595092024527</c:v>
                </c:pt>
                <c:pt idx="202">
                  <c:v>-4.792089249492884</c:v>
                </c:pt>
                <c:pt idx="203">
                  <c:v>11.025299600532604</c:v>
                </c:pt>
                <c:pt idx="204">
                  <c:v>2.4706164547853229</c:v>
                </c:pt>
                <c:pt idx="205">
                  <c:v>-1.9194756554307124</c:v>
                </c:pt>
                <c:pt idx="206">
                  <c:v>-3.8186157517899626</c:v>
                </c:pt>
                <c:pt idx="207">
                  <c:v>-28.635235732009928</c:v>
                </c:pt>
                <c:pt idx="208">
                  <c:v>11.71766342141864</c:v>
                </c:pt>
                <c:pt idx="209">
                  <c:v>-18.362900715841899</c:v>
                </c:pt>
                <c:pt idx="210">
                  <c:v>56.004574914220363</c:v>
                </c:pt>
                <c:pt idx="211">
                  <c:v>-11.19257086999022</c:v>
                </c:pt>
                <c:pt idx="212">
                  <c:v>-8.9157952669235065</c:v>
                </c:pt>
                <c:pt idx="213">
                  <c:v>8.9728096676737117</c:v>
                </c:pt>
                <c:pt idx="214">
                  <c:v>20.044358192403671</c:v>
                </c:pt>
                <c:pt idx="215">
                  <c:v>8.6143187066974516</c:v>
                </c:pt>
                <c:pt idx="216">
                  <c:v>-20.965341271528811</c:v>
                </c:pt>
                <c:pt idx="217">
                  <c:v>-33.494753833736887</c:v>
                </c:pt>
                <c:pt idx="218">
                  <c:v>32.079288025889966</c:v>
                </c:pt>
                <c:pt idx="219">
                  <c:v>38.529862174578881</c:v>
                </c:pt>
                <c:pt idx="220">
                  <c:v>8.6668140614636169</c:v>
                </c:pt>
                <c:pt idx="221">
                  <c:v>-28.09766022380467</c:v>
                </c:pt>
                <c:pt idx="222">
                  <c:v>15.393322014714197</c:v>
                </c:pt>
                <c:pt idx="223">
                  <c:v>-10.961255517410493</c:v>
                </c:pt>
                <c:pt idx="224">
                  <c:v>11.209033324153125</c:v>
                </c:pt>
                <c:pt idx="225">
                  <c:v>7.0084200099058895</c:v>
                </c:pt>
                <c:pt idx="226">
                  <c:v>-15.366813237676464</c:v>
                </c:pt>
                <c:pt idx="227">
                  <c:v>19.196062346185407</c:v>
                </c:pt>
                <c:pt idx="228">
                  <c:v>5.7352603808212885</c:v>
                </c:pt>
                <c:pt idx="229">
                  <c:v>3.2328053807767296</c:v>
                </c:pt>
                <c:pt idx="230">
                  <c:v>-2.0596889449348401</c:v>
                </c:pt>
                <c:pt idx="231">
                  <c:v>-3.8412017167381953</c:v>
                </c:pt>
                <c:pt idx="232">
                  <c:v>-10.667261771925912</c:v>
                </c:pt>
                <c:pt idx="233">
                  <c:v>19.660254808893324</c:v>
                </c:pt>
                <c:pt idx="234">
                  <c:v>-9.1649269311064732</c:v>
                </c:pt>
                <c:pt idx="235">
                  <c:v>-1.861641002068479</c:v>
                </c:pt>
                <c:pt idx="236">
                  <c:v>-26.627634660421545</c:v>
                </c:pt>
                <c:pt idx="237">
                  <c:v>25.534631343759962</c:v>
                </c:pt>
                <c:pt idx="238">
                  <c:v>30.917874396135279</c:v>
                </c:pt>
                <c:pt idx="239">
                  <c:v>6.2147989900951552</c:v>
                </c:pt>
                <c:pt idx="240">
                  <c:v>1.4445053940391412</c:v>
                </c:pt>
                <c:pt idx="241">
                  <c:v>-2.9920692141312251</c:v>
                </c:pt>
                <c:pt idx="242">
                  <c:v>-22.705314009661837</c:v>
                </c:pt>
                <c:pt idx="243">
                  <c:v>19.0625</c:v>
                </c:pt>
                <c:pt idx="244">
                  <c:v>-33.35352311730265</c:v>
                </c:pt>
                <c:pt idx="245">
                  <c:v>-9.8152075128748812</c:v>
                </c:pt>
                <c:pt idx="246">
                  <c:v>0.47027208599261194</c:v>
                </c:pt>
                <c:pt idx="247">
                  <c:v>32.363757940488142</c:v>
                </c:pt>
                <c:pt idx="248">
                  <c:v>15.559484718363214</c:v>
                </c:pt>
                <c:pt idx="249">
                  <c:v>-14.994535519125684</c:v>
                </c:pt>
                <c:pt idx="250">
                  <c:v>-23.913602468500901</c:v>
                </c:pt>
                <c:pt idx="251">
                  <c:v>-21.933085501858731</c:v>
                </c:pt>
                <c:pt idx="252">
                  <c:v>-66.753246753246756</c:v>
                </c:pt>
                <c:pt idx="253">
                  <c:v>112.23958333333336</c:v>
                </c:pt>
                <c:pt idx="254">
                  <c:v>-42.45398773006135</c:v>
                </c:pt>
                <c:pt idx="255">
                  <c:v>31.663113006396575</c:v>
                </c:pt>
                <c:pt idx="256">
                  <c:v>168.82591093117409</c:v>
                </c:pt>
                <c:pt idx="257">
                  <c:v>17.620481927710845</c:v>
                </c:pt>
                <c:pt idx="258">
                  <c:v>-3.2522407170294572</c:v>
                </c:pt>
                <c:pt idx="259">
                  <c:v>-14.531498147167818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7952"/>
        <c:axId val="337938512"/>
      </c:lineChart>
      <c:dateAx>
        <c:axId val="33793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37938512"/>
        <c:crossesAt val="-100"/>
        <c:auto val="1"/>
        <c:lblOffset val="100"/>
        <c:baseTimeUnit val="days"/>
      </c:dateAx>
      <c:valAx>
        <c:axId val="337938512"/>
        <c:scaling>
          <c:orientation val="minMax"/>
          <c:max val="160"/>
          <c:min val="-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Daily</a:t>
                </a:r>
                <a:r>
                  <a:rPr lang="de-DE" b="0" baseline="0"/>
                  <a:t> price change in % 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37952"/>
        <c:crosses val="autoZero"/>
        <c:crossBetween val="between"/>
        <c:majorUnit val="4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2176160362548"/>
          <c:y val="5.2063495849454883E-2"/>
          <c:w val="0.8186012365113241"/>
          <c:h val="0.69300798803843977"/>
        </c:manualLayout>
      </c:layout>
      <c:lineChart>
        <c:grouping val="standard"/>
        <c:varyColors val="0"/>
        <c:ser>
          <c:idx val="0"/>
          <c:order val="0"/>
          <c:tx>
            <c:v>State s=1</c:v>
          </c:tx>
          <c:spPr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Result_discrete!$B$3:$IZ$3</c:f>
              <c:numCache>
                <c:formatCode>m/d/yyyy</c:formatCode>
                <c:ptCount val="259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41687</c:v>
                </c:pt>
                <c:pt idx="33">
                  <c:v>41688</c:v>
                </c:pt>
                <c:pt idx="34">
                  <c:v>41689</c:v>
                </c:pt>
                <c:pt idx="35">
                  <c:v>41690</c:v>
                </c:pt>
                <c:pt idx="36">
                  <c:v>41691</c:v>
                </c:pt>
                <c:pt idx="37">
                  <c:v>41694</c:v>
                </c:pt>
                <c:pt idx="38">
                  <c:v>41695</c:v>
                </c:pt>
                <c:pt idx="39">
                  <c:v>41696</c:v>
                </c:pt>
                <c:pt idx="40">
                  <c:v>41697</c:v>
                </c:pt>
                <c:pt idx="41">
                  <c:v>41698</c:v>
                </c:pt>
                <c:pt idx="42">
                  <c:v>41701</c:v>
                </c:pt>
                <c:pt idx="43">
                  <c:v>41702</c:v>
                </c:pt>
                <c:pt idx="44">
                  <c:v>41703</c:v>
                </c:pt>
                <c:pt idx="45">
                  <c:v>41704</c:v>
                </c:pt>
                <c:pt idx="46">
                  <c:v>41705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41715</c:v>
                </c:pt>
                <c:pt idx="53">
                  <c:v>41716</c:v>
                </c:pt>
                <c:pt idx="54">
                  <c:v>41717</c:v>
                </c:pt>
                <c:pt idx="55">
                  <c:v>41718</c:v>
                </c:pt>
                <c:pt idx="56">
                  <c:v>41719</c:v>
                </c:pt>
                <c:pt idx="57">
                  <c:v>41722</c:v>
                </c:pt>
                <c:pt idx="58">
                  <c:v>41723</c:v>
                </c:pt>
                <c:pt idx="59">
                  <c:v>41724</c:v>
                </c:pt>
                <c:pt idx="60">
                  <c:v>41725</c:v>
                </c:pt>
                <c:pt idx="61">
                  <c:v>41726</c:v>
                </c:pt>
                <c:pt idx="62">
                  <c:v>41729</c:v>
                </c:pt>
                <c:pt idx="63">
                  <c:v>41730</c:v>
                </c:pt>
                <c:pt idx="64">
                  <c:v>41731</c:v>
                </c:pt>
                <c:pt idx="65">
                  <c:v>41732</c:v>
                </c:pt>
                <c:pt idx="66">
                  <c:v>41733</c:v>
                </c:pt>
                <c:pt idx="67">
                  <c:v>41736</c:v>
                </c:pt>
                <c:pt idx="68">
                  <c:v>41737</c:v>
                </c:pt>
                <c:pt idx="69">
                  <c:v>41738</c:v>
                </c:pt>
                <c:pt idx="70">
                  <c:v>41739</c:v>
                </c:pt>
                <c:pt idx="71">
                  <c:v>41740</c:v>
                </c:pt>
                <c:pt idx="72">
                  <c:v>41743</c:v>
                </c:pt>
                <c:pt idx="73">
                  <c:v>41744</c:v>
                </c:pt>
                <c:pt idx="74">
                  <c:v>41745</c:v>
                </c:pt>
                <c:pt idx="75">
                  <c:v>41746</c:v>
                </c:pt>
                <c:pt idx="76">
                  <c:v>41747</c:v>
                </c:pt>
                <c:pt idx="77">
                  <c:v>41750</c:v>
                </c:pt>
                <c:pt idx="78">
                  <c:v>41751</c:v>
                </c:pt>
                <c:pt idx="79">
                  <c:v>41752</c:v>
                </c:pt>
                <c:pt idx="80">
                  <c:v>41753</c:v>
                </c:pt>
                <c:pt idx="81">
                  <c:v>41754</c:v>
                </c:pt>
                <c:pt idx="82">
                  <c:v>41757</c:v>
                </c:pt>
                <c:pt idx="83">
                  <c:v>41758</c:v>
                </c:pt>
                <c:pt idx="84">
                  <c:v>41759</c:v>
                </c:pt>
                <c:pt idx="85">
                  <c:v>41760</c:v>
                </c:pt>
                <c:pt idx="86">
                  <c:v>41761</c:v>
                </c:pt>
                <c:pt idx="87">
                  <c:v>41764</c:v>
                </c:pt>
                <c:pt idx="88">
                  <c:v>41765</c:v>
                </c:pt>
                <c:pt idx="89">
                  <c:v>41766</c:v>
                </c:pt>
                <c:pt idx="90">
                  <c:v>41767</c:v>
                </c:pt>
                <c:pt idx="91">
                  <c:v>41768</c:v>
                </c:pt>
                <c:pt idx="92">
                  <c:v>41771</c:v>
                </c:pt>
                <c:pt idx="93">
                  <c:v>41772</c:v>
                </c:pt>
                <c:pt idx="94">
                  <c:v>41773</c:v>
                </c:pt>
                <c:pt idx="95">
                  <c:v>41774</c:v>
                </c:pt>
                <c:pt idx="96">
                  <c:v>41775</c:v>
                </c:pt>
                <c:pt idx="97">
                  <c:v>41778</c:v>
                </c:pt>
                <c:pt idx="98">
                  <c:v>41779</c:v>
                </c:pt>
                <c:pt idx="99">
                  <c:v>41780</c:v>
                </c:pt>
                <c:pt idx="100">
                  <c:v>41781</c:v>
                </c:pt>
                <c:pt idx="101">
                  <c:v>41782</c:v>
                </c:pt>
                <c:pt idx="102">
                  <c:v>41785</c:v>
                </c:pt>
                <c:pt idx="103">
                  <c:v>41786</c:v>
                </c:pt>
                <c:pt idx="104">
                  <c:v>41787</c:v>
                </c:pt>
                <c:pt idx="105">
                  <c:v>41788</c:v>
                </c:pt>
                <c:pt idx="106">
                  <c:v>41789</c:v>
                </c:pt>
                <c:pt idx="107">
                  <c:v>41792</c:v>
                </c:pt>
                <c:pt idx="108">
                  <c:v>41793</c:v>
                </c:pt>
                <c:pt idx="109">
                  <c:v>41794</c:v>
                </c:pt>
                <c:pt idx="110">
                  <c:v>41795</c:v>
                </c:pt>
                <c:pt idx="111">
                  <c:v>41796</c:v>
                </c:pt>
                <c:pt idx="112">
                  <c:v>41799</c:v>
                </c:pt>
                <c:pt idx="113">
                  <c:v>41800</c:v>
                </c:pt>
                <c:pt idx="114">
                  <c:v>41801</c:v>
                </c:pt>
                <c:pt idx="115">
                  <c:v>41802</c:v>
                </c:pt>
                <c:pt idx="116">
                  <c:v>41803</c:v>
                </c:pt>
                <c:pt idx="117">
                  <c:v>41806</c:v>
                </c:pt>
                <c:pt idx="118">
                  <c:v>41807</c:v>
                </c:pt>
                <c:pt idx="119">
                  <c:v>41808</c:v>
                </c:pt>
                <c:pt idx="120">
                  <c:v>41809</c:v>
                </c:pt>
                <c:pt idx="121">
                  <c:v>41810</c:v>
                </c:pt>
                <c:pt idx="122">
                  <c:v>41813</c:v>
                </c:pt>
                <c:pt idx="123">
                  <c:v>41814</c:v>
                </c:pt>
                <c:pt idx="124">
                  <c:v>41815</c:v>
                </c:pt>
                <c:pt idx="125">
                  <c:v>41816</c:v>
                </c:pt>
                <c:pt idx="126">
                  <c:v>41817</c:v>
                </c:pt>
                <c:pt idx="127">
                  <c:v>41820</c:v>
                </c:pt>
                <c:pt idx="128">
                  <c:v>41821</c:v>
                </c:pt>
                <c:pt idx="129">
                  <c:v>41822</c:v>
                </c:pt>
                <c:pt idx="130">
                  <c:v>41823</c:v>
                </c:pt>
                <c:pt idx="131">
                  <c:v>41824</c:v>
                </c:pt>
                <c:pt idx="132">
                  <c:v>41827</c:v>
                </c:pt>
                <c:pt idx="133">
                  <c:v>41828</c:v>
                </c:pt>
                <c:pt idx="134">
                  <c:v>41829</c:v>
                </c:pt>
                <c:pt idx="135">
                  <c:v>41830</c:v>
                </c:pt>
                <c:pt idx="136">
                  <c:v>41831</c:v>
                </c:pt>
                <c:pt idx="137">
                  <c:v>41834</c:v>
                </c:pt>
                <c:pt idx="138">
                  <c:v>41835</c:v>
                </c:pt>
                <c:pt idx="139">
                  <c:v>41836</c:v>
                </c:pt>
                <c:pt idx="140">
                  <c:v>41837</c:v>
                </c:pt>
                <c:pt idx="141">
                  <c:v>41838</c:v>
                </c:pt>
                <c:pt idx="142">
                  <c:v>41841</c:v>
                </c:pt>
                <c:pt idx="143">
                  <c:v>41842</c:v>
                </c:pt>
                <c:pt idx="144">
                  <c:v>41843</c:v>
                </c:pt>
                <c:pt idx="145">
                  <c:v>41844</c:v>
                </c:pt>
                <c:pt idx="146">
                  <c:v>41845</c:v>
                </c:pt>
                <c:pt idx="147">
                  <c:v>41848</c:v>
                </c:pt>
                <c:pt idx="148">
                  <c:v>41849</c:v>
                </c:pt>
                <c:pt idx="149">
                  <c:v>41850</c:v>
                </c:pt>
                <c:pt idx="150">
                  <c:v>41851</c:v>
                </c:pt>
                <c:pt idx="151">
                  <c:v>41852</c:v>
                </c:pt>
                <c:pt idx="152">
                  <c:v>41855</c:v>
                </c:pt>
                <c:pt idx="153">
                  <c:v>41856</c:v>
                </c:pt>
                <c:pt idx="154">
                  <c:v>41857</c:v>
                </c:pt>
                <c:pt idx="155">
                  <c:v>41858</c:v>
                </c:pt>
                <c:pt idx="156">
                  <c:v>41859</c:v>
                </c:pt>
                <c:pt idx="157">
                  <c:v>41862</c:v>
                </c:pt>
                <c:pt idx="158">
                  <c:v>41863</c:v>
                </c:pt>
                <c:pt idx="159">
                  <c:v>41864</c:v>
                </c:pt>
                <c:pt idx="160">
                  <c:v>41865</c:v>
                </c:pt>
                <c:pt idx="161">
                  <c:v>41866</c:v>
                </c:pt>
                <c:pt idx="162">
                  <c:v>41869</c:v>
                </c:pt>
                <c:pt idx="163">
                  <c:v>41870</c:v>
                </c:pt>
                <c:pt idx="164">
                  <c:v>41871</c:v>
                </c:pt>
                <c:pt idx="165">
                  <c:v>41872</c:v>
                </c:pt>
                <c:pt idx="166">
                  <c:v>41873</c:v>
                </c:pt>
                <c:pt idx="167">
                  <c:v>41876</c:v>
                </c:pt>
                <c:pt idx="168">
                  <c:v>41877</c:v>
                </c:pt>
                <c:pt idx="169">
                  <c:v>41878</c:v>
                </c:pt>
                <c:pt idx="170">
                  <c:v>41879</c:v>
                </c:pt>
                <c:pt idx="171">
                  <c:v>41880</c:v>
                </c:pt>
                <c:pt idx="172">
                  <c:v>41883</c:v>
                </c:pt>
                <c:pt idx="173">
                  <c:v>41884</c:v>
                </c:pt>
                <c:pt idx="174">
                  <c:v>41885</c:v>
                </c:pt>
                <c:pt idx="175">
                  <c:v>41886</c:v>
                </c:pt>
                <c:pt idx="176">
                  <c:v>41887</c:v>
                </c:pt>
                <c:pt idx="177">
                  <c:v>41890</c:v>
                </c:pt>
                <c:pt idx="178">
                  <c:v>41891</c:v>
                </c:pt>
                <c:pt idx="179">
                  <c:v>41892</c:v>
                </c:pt>
                <c:pt idx="180">
                  <c:v>41893</c:v>
                </c:pt>
                <c:pt idx="181">
                  <c:v>41894</c:v>
                </c:pt>
                <c:pt idx="182">
                  <c:v>41897</c:v>
                </c:pt>
                <c:pt idx="183">
                  <c:v>41898</c:v>
                </c:pt>
                <c:pt idx="184">
                  <c:v>41899</c:v>
                </c:pt>
                <c:pt idx="185">
                  <c:v>41900</c:v>
                </c:pt>
                <c:pt idx="186">
                  <c:v>41901</c:v>
                </c:pt>
                <c:pt idx="187">
                  <c:v>41904</c:v>
                </c:pt>
                <c:pt idx="188">
                  <c:v>41905</c:v>
                </c:pt>
                <c:pt idx="189">
                  <c:v>41906</c:v>
                </c:pt>
                <c:pt idx="190">
                  <c:v>41907</c:v>
                </c:pt>
                <c:pt idx="191">
                  <c:v>41908</c:v>
                </c:pt>
                <c:pt idx="192">
                  <c:v>41911</c:v>
                </c:pt>
                <c:pt idx="193">
                  <c:v>41912</c:v>
                </c:pt>
                <c:pt idx="194">
                  <c:v>41913</c:v>
                </c:pt>
                <c:pt idx="195">
                  <c:v>41914</c:v>
                </c:pt>
                <c:pt idx="196">
                  <c:v>41915</c:v>
                </c:pt>
                <c:pt idx="197">
                  <c:v>41918</c:v>
                </c:pt>
                <c:pt idx="198">
                  <c:v>41919</c:v>
                </c:pt>
                <c:pt idx="199">
                  <c:v>41920</c:v>
                </c:pt>
                <c:pt idx="200">
                  <c:v>41921</c:v>
                </c:pt>
                <c:pt idx="201">
                  <c:v>41922</c:v>
                </c:pt>
                <c:pt idx="202">
                  <c:v>41925</c:v>
                </c:pt>
                <c:pt idx="203">
                  <c:v>41926</c:v>
                </c:pt>
                <c:pt idx="204">
                  <c:v>41927</c:v>
                </c:pt>
                <c:pt idx="205">
                  <c:v>41928</c:v>
                </c:pt>
                <c:pt idx="206">
                  <c:v>41929</c:v>
                </c:pt>
                <c:pt idx="207">
                  <c:v>41932</c:v>
                </c:pt>
                <c:pt idx="208">
                  <c:v>41933</c:v>
                </c:pt>
                <c:pt idx="209">
                  <c:v>41934</c:v>
                </c:pt>
                <c:pt idx="210">
                  <c:v>41935</c:v>
                </c:pt>
                <c:pt idx="211">
                  <c:v>41936</c:v>
                </c:pt>
                <c:pt idx="212">
                  <c:v>41939</c:v>
                </c:pt>
                <c:pt idx="213">
                  <c:v>41940</c:v>
                </c:pt>
                <c:pt idx="214">
                  <c:v>41941</c:v>
                </c:pt>
                <c:pt idx="215">
                  <c:v>41942</c:v>
                </c:pt>
                <c:pt idx="216">
                  <c:v>41943</c:v>
                </c:pt>
                <c:pt idx="217">
                  <c:v>41946</c:v>
                </c:pt>
                <c:pt idx="218">
                  <c:v>41947</c:v>
                </c:pt>
                <c:pt idx="219">
                  <c:v>41948</c:v>
                </c:pt>
                <c:pt idx="220">
                  <c:v>41949</c:v>
                </c:pt>
                <c:pt idx="221">
                  <c:v>41950</c:v>
                </c:pt>
                <c:pt idx="222">
                  <c:v>41953</c:v>
                </c:pt>
                <c:pt idx="223">
                  <c:v>41954</c:v>
                </c:pt>
                <c:pt idx="224">
                  <c:v>41955</c:v>
                </c:pt>
                <c:pt idx="225">
                  <c:v>41956</c:v>
                </c:pt>
                <c:pt idx="226">
                  <c:v>41957</c:v>
                </c:pt>
                <c:pt idx="227">
                  <c:v>41960</c:v>
                </c:pt>
                <c:pt idx="228">
                  <c:v>41961</c:v>
                </c:pt>
                <c:pt idx="229">
                  <c:v>41962</c:v>
                </c:pt>
                <c:pt idx="230">
                  <c:v>41963</c:v>
                </c:pt>
                <c:pt idx="231">
                  <c:v>41964</c:v>
                </c:pt>
                <c:pt idx="232">
                  <c:v>41967</c:v>
                </c:pt>
                <c:pt idx="233">
                  <c:v>41968</c:v>
                </c:pt>
                <c:pt idx="234">
                  <c:v>41969</c:v>
                </c:pt>
                <c:pt idx="235">
                  <c:v>41970</c:v>
                </c:pt>
                <c:pt idx="236">
                  <c:v>41971</c:v>
                </c:pt>
                <c:pt idx="237">
                  <c:v>41974</c:v>
                </c:pt>
                <c:pt idx="238">
                  <c:v>41975</c:v>
                </c:pt>
                <c:pt idx="239">
                  <c:v>41976</c:v>
                </c:pt>
                <c:pt idx="240">
                  <c:v>41977</c:v>
                </c:pt>
                <c:pt idx="241">
                  <c:v>41978</c:v>
                </c:pt>
                <c:pt idx="242">
                  <c:v>41981</c:v>
                </c:pt>
                <c:pt idx="243">
                  <c:v>41982</c:v>
                </c:pt>
                <c:pt idx="244">
                  <c:v>41983</c:v>
                </c:pt>
                <c:pt idx="245">
                  <c:v>41984</c:v>
                </c:pt>
                <c:pt idx="246">
                  <c:v>41985</c:v>
                </c:pt>
                <c:pt idx="247">
                  <c:v>41988</c:v>
                </c:pt>
                <c:pt idx="248">
                  <c:v>41989</c:v>
                </c:pt>
                <c:pt idx="249">
                  <c:v>41990</c:v>
                </c:pt>
                <c:pt idx="250">
                  <c:v>41991</c:v>
                </c:pt>
                <c:pt idx="251">
                  <c:v>41992</c:v>
                </c:pt>
                <c:pt idx="252">
                  <c:v>41995</c:v>
                </c:pt>
                <c:pt idx="253">
                  <c:v>41996</c:v>
                </c:pt>
                <c:pt idx="254">
                  <c:v>41997</c:v>
                </c:pt>
                <c:pt idx="255">
                  <c:v>41998</c:v>
                </c:pt>
                <c:pt idx="256">
                  <c:v>41999</c:v>
                </c:pt>
                <c:pt idx="257">
                  <c:v>42002</c:v>
                </c:pt>
                <c:pt idx="258">
                  <c:v>42003</c:v>
                </c:pt>
              </c:numCache>
            </c:numRef>
          </c:cat>
          <c:val>
            <c:numRef>
              <c:f>Result_discrete!$B$4:$IZ$4</c:f>
              <c:numCache>
                <c:formatCode>General</c:formatCode>
                <c:ptCount val="259"/>
                <c:pt idx="0">
                  <c:v>1</c:v>
                </c:pt>
                <c:pt idx="1">
                  <c:v>0.99795163389035102</c:v>
                </c:pt>
                <c:pt idx="2">
                  <c:v>0.99999999995086297</c:v>
                </c:pt>
                <c:pt idx="3">
                  <c:v>1</c:v>
                </c:pt>
                <c:pt idx="4">
                  <c:v>1</c:v>
                </c:pt>
                <c:pt idx="5">
                  <c:v>0.99494476122612996</c:v>
                </c:pt>
                <c:pt idx="6">
                  <c:v>0.99494476122612996</c:v>
                </c:pt>
                <c:pt idx="7">
                  <c:v>1</c:v>
                </c:pt>
                <c:pt idx="8">
                  <c:v>1</c:v>
                </c:pt>
                <c:pt idx="9">
                  <c:v>0.99056353830565003</c:v>
                </c:pt>
                <c:pt idx="10">
                  <c:v>0.98757892627314103</c:v>
                </c:pt>
                <c:pt idx="11">
                  <c:v>0.99056353830564703</c:v>
                </c:pt>
                <c:pt idx="12">
                  <c:v>0.999999999999996</c:v>
                </c:pt>
                <c:pt idx="13">
                  <c:v>0.96865192397711997</c:v>
                </c:pt>
                <c:pt idx="14">
                  <c:v>0.95698217383668605</c:v>
                </c:pt>
                <c:pt idx="15">
                  <c:v>0.95904943926689601</c:v>
                </c:pt>
                <c:pt idx="16">
                  <c:v>0.97002523929092499</c:v>
                </c:pt>
                <c:pt idx="17">
                  <c:v>0.99999996961302695</c:v>
                </c:pt>
                <c:pt idx="18">
                  <c:v>0.90731048500606004</c:v>
                </c:pt>
                <c:pt idx="19">
                  <c:v>0.86464506623339299</c:v>
                </c:pt>
                <c:pt idx="20">
                  <c:v>0.84041753715147904</c:v>
                </c:pt>
                <c:pt idx="21">
                  <c:v>0.83922770411893699</c:v>
                </c:pt>
                <c:pt idx="22">
                  <c:v>0.86046979861626405</c:v>
                </c:pt>
                <c:pt idx="23">
                  <c:v>0.91495860875479995</c:v>
                </c:pt>
                <c:pt idx="24">
                  <c:v>0.99999999694093999</c:v>
                </c:pt>
                <c:pt idx="25">
                  <c:v>0.99795163207081095</c:v>
                </c:pt>
                <c:pt idx="26">
                  <c:v>0.99999999995086397</c:v>
                </c:pt>
                <c:pt idx="27">
                  <c:v>1</c:v>
                </c:pt>
                <c:pt idx="28">
                  <c:v>0.89406826609253698</c:v>
                </c:pt>
                <c:pt idx="29">
                  <c:v>0.82534836604690598</c:v>
                </c:pt>
                <c:pt idx="30">
                  <c:v>0.78272797356666901</c:v>
                </c:pt>
                <c:pt idx="31">
                  <c:v>0.75931517367802004</c:v>
                </c:pt>
                <c:pt idx="32">
                  <c:v>0.761078911176016</c:v>
                </c:pt>
                <c:pt idx="33">
                  <c:v>0.78891714117178102</c:v>
                </c:pt>
                <c:pt idx="34">
                  <c:v>0.85700288030625305</c:v>
                </c:pt>
                <c:pt idx="35">
                  <c:v>0.99999998163008197</c:v>
                </c:pt>
                <c:pt idx="36">
                  <c:v>0.98903448129246396</c:v>
                </c:pt>
                <c:pt idx="37">
                  <c:v>0.98500824675439502</c:v>
                </c:pt>
                <c:pt idx="38">
                  <c:v>0.98727021723285302</c:v>
                </c:pt>
                <c:pt idx="39">
                  <c:v>0.999999999999999</c:v>
                </c:pt>
                <c:pt idx="40">
                  <c:v>0.98727022590941604</c:v>
                </c:pt>
                <c:pt idx="41">
                  <c:v>0.98500825981520501</c:v>
                </c:pt>
                <c:pt idx="42">
                  <c:v>0.98903449741913696</c:v>
                </c:pt>
                <c:pt idx="43">
                  <c:v>1</c:v>
                </c:pt>
                <c:pt idx="44">
                  <c:v>0.99494476118335495</c:v>
                </c:pt>
                <c:pt idx="45">
                  <c:v>0.99494476115421504</c:v>
                </c:pt>
                <c:pt idx="46">
                  <c:v>0.99999999990787103</c:v>
                </c:pt>
                <c:pt idx="47">
                  <c:v>1</c:v>
                </c:pt>
                <c:pt idx="48">
                  <c:v>1</c:v>
                </c:pt>
                <c:pt idx="49">
                  <c:v>0.98382068128087397</c:v>
                </c:pt>
                <c:pt idx="50">
                  <c:v>0.97981566842325796</c:v>
                </c:pt>
                <c:pt idx="51">
                  <c:v>0.98594592683742799</c:v>
                </c:pt>
                <c:pt idx="52">
                  <c:v>0.99999999977920395</c:v>
                </c:pt>
                <c:pt idx="53">
                  <c:v>1</c:v>
                </c:pt>
                <c:pt idx="54">
                  <c:v>0.99999999986214505</c:v>
                </c:pt>
                <c:pt idx="55">
                  <c:v>0.99174672817545995</c:v>
                </c:pt>
                <c:pt idx="56">
                  <c:v>0.99174672821473198</c:v>
                </c:pt>
                <c:pt idx="57">
                  <c:v>0.99999999999995304</c:v>
                </c:pt>
                <c:pt idx="58">
                  <c:v>0.72012523047945898</c:v>
                </c:pt>
                <c:pt idx="59">
                  <c:v>0.58287552838365897</c:v>
                </c:pt>
                <c:pt idx="60">
                  <c:v>0.49250606968608701</c:v>
                </c:pt>
                <c:pt idx="61">
                  <c:v>0.43440369412875002</c:v>
                </c:pt>
                <c:pt idx="62">
                  <c:v>0.41321036757458302</c:v>
                </c:pt>
                <c:pt idx="63">
                  <c:v>0.418136130677222</c:v>
                </c:pt>
                <c:pt idx="64">
                  <c:v>0.45168879095293901</c:v>
                </c:pt>
                <c:pt idx="65">
                  <c:v>0.50768039294520695</c:v>
                </c:pt>
                <c:pt idx="66">
                  <c:v>0.59516503817026201</c:v>
                </c:pt>
                <c:pt idx="67">
                  <c:v>0.72828939917890401</c:v>
                </c:pt>
                <c:pt idx="68">
                  <c:v>0.99999998830312398</c:v>
                </c:pt>
                <c:pt idx="69">
                  <c:v>0.99722953766236699</c:v>
                </c:pt>
                <c:pt idx="70">
                  <c:v>1</c:v>
                </c:pt>
                <c:pt idx="71">
                  <c:v>0.99795163391957897</c:v>
                </c:pt>
                <c:pt idx="72">
                  <c:v>1</c:v>
                </c:pt>
                <c:pt idx="73">
                  <c:v>1</c:v>
                </c:pt>
                <c:pt idx="74">
                  <c:v>0.99494476118335495</c:v>
                </c:pt>
                <c:pt idx="75">
                  <c:v>0.99494476115421504</c:v>
                </c:pt>
                <c:pt idx="76">
                  <c:v>0.99999999990787003</c:v>
                </c:pt>
                <c:pt idx="77">
                  <c:v>1</c:v>
                </c:pt>
                <c:pt idx="78">
                  <c:v>0.98382068139260703</c:v>
                </c:pt>
                <c:pt idx="79">
                  <c:v>0.97981566859145097</c:v>
                </c:pt>
                <c:pt idx="80">
                  <c:v>0.98594592703554895</c:v>
                </c:pt>
                <c:pt idx="81">
                  <c:v>1</c:v>
                </c:pt>
                <c:pt idx="82">
                  <c:v>0.99494476118335295</c:v>
                </c:pt>
                <c:pt idx="83">
                  <c:v>0.99494476115421404</c:v>
                </c:pt>
                <c:pt idx="84">
                  <c:v>0.99999999990787003</c:v>
                </c:pt>
                <c:pt idx="85">
                  <c:v>1</c:v>
                </c:pt>
                <c:pt idx="86">
                  <c:v>1</c:v>
                </c:pt>
                <c:pt idx="87">
                  <c:v>0.96365253317219302</c:v>
                </c:pt>
                <c:pt idx="88">
                  <c:v>0.94233538906222203</c:v>
                </c:pt>
                <c:pt idx="89">
                  <c:v>0.93841160913724297</c:v>
                </c:pt>
                <c:pt idx="90">
                  <c:v>0.94400935783754003</c:v>
                </c:pt>
                <c:pt idx="91">
                  <c:v>0.96003381706881896</c:v>
                </c:pt>
                <c:pt idx="92">
                  <c:v>1</c:v>
                </c:pt>
                <c:pt idx="93">
                  <c:v>0.99999999998015099</c:v>
                </c:pt>
                <c:pt idx="94">
                  <c:v>1</c:v>
                </c:pt>
                <c:pt idx="95">
                  <c:v>0.99795163391957697</c:v>
                </c:pt>
                <c:pt idx="96">
                  <c:v>1</c:v>
                </c:pt>
                <c:pt idx="97">
                  <c:v>0.99056353830565103</c:v>
                </c:pt>
                <c:pt idx="98">
                  <c:v>0.98757892627314303</c:v>
                </c:pt>
                <c:pt idx="99">
                  <c:v>0.99056353830565003</c:v>
                </c:pt>
                <c:pt idx="100">
                  <c:v>0.999999999999999</c:v>
                </c:pt>
                <c:pt idx="101">
                  <c:v>0.98799557210529398</c:v>
                </c:pt>
                <c:pt idx="102">
                  <c:v>0.983261589415378</c:v>
                </c:pt>
                <c:pt idx="103">
                  <c:v>0.98799557201897004</c:v>
                </c:pt>
                <c:pt idx="104">
                  <c:v>0.99999999980850895</c:v>
                </c:pt>
                <c:pt idx="105">
                  <c:v>1</c:v>
                </c:pt>
                <c:pt idx="106">
                  <c:v>0.99722954543284104</c:v>
                </c:pt>
                <c:pt idx="107">
                  <c:v>1</c:v>
                </c:pt>
                <c:pt idx="108">
                  <c:v>0.99795163384722696</c:v>
                </c:pt>
                <c:pt idx="109">
                  <c:v>0.99999999987836397</c:v>
                </c:pt>
                <c:pt idx="110">
                  <c:v>0.99795163381799901</c:v>
                </c:pt>
                <c:pt idx="111">
                  <c:v>0.99999999995086297</c:v>
                </c:pt>
                <c:pt idx="112">
                  <c:v>1</c:v>
                </c:pt>
                <c:pt idx="113">
                  <c:v>1</c:v>
                </c:pt>
                <c:pt idx="114">
                  <c:v>0.99795163383202501</c:v>
                </c:pt>
                <c:pt idx="115">
                  <c:v>0.99999999985280597</c:v>
                </c:pt>
                <c:pt idx="116">
                  <c:v>0.99722954533505603</c:v>
                </c:pt>
                <c:pt idx="117">
                  <c:v>1</c:v>
                </c:pt>
                <c:pt idx="118">
                  <c:v>0.99795163383202501</c:v>
                </c:pt>
                <c:pt idx="119">
                  <c:v>0.99999999985280497</c:v>
                </c:pt>
                <c:pt idx="120">
                  <c:v>0.99722954533503405</c:v>
                </c:pt>
                <c:pt idx="121">
                  <c:v>0.99999999999996803</c:v>
                </c:pt>
                <c:pt idx="122">
                  <c:v>0.56676649466840401</c:v>
                </c:pt>
                <c:pt idx="123">
                  <c:v>0.35202498513714098</c:v>
                </c:pt>
                <c:pt idx="124">
                  <c:v>0.207466210156449</c:v>
                </c:pt>
                <c:pt idx="125">
                  <c:v>0.13644827165881099</c:v>
                </c:pt>
                <c:pt idx="126">
                  <c:v>8.8563770940405698E-2</c:v>
                </c:pt>
                <c:pt idx="127">
                  <c:v>5.60695623305923E-2</c:v>
                </c:pt>
                <c:pt idx="128">
                  <c:v>3.3711181713778099E-2</c:v>
                </c:pt>
                <c:pt idx="129">
                  <c:v>2.32918793017616E-2</c:v>
                </c:pt>
                <c:pt idx="130">
                  <c:v>1.58547243603098E-2</c:v>
                </c:pt>
                <c:pt idx="131">
                  <c:v>1.01970944704185E-2</c:v>
                </c:pt>
                <c:pt idx="132">
                  <c:v>7.7784086899620004E-3</c:v>
                </c:pt>
                <c:pt idx="133">
                  <c:v>7.3672642386333103E-3</c:v>
                </c:pt>
                <c:pt idx="134">
                  <c:v>6.7465074318046802E-3</c:v>
                </c:pt>
                <c:pt idx="135">
                  <c:v>5.8157590171250897E-3</c:v>
                </c:pt>
                <c:pt idx="136">
                  <c:v>4.4245126627030697E-3</c:v>
                </c:pt>
                <c:pt idx="137">
                  <c:v>3.8517433886595298E-3</c:v>
                </c:pt>
                <c:pt idx="138">
                  <c:v>3.8058425527183002E-3</c:v>
                </c:pt>
                <c:pt idx="139">
                  <c:v>4.2634410932785704E-3</c:v>
                </c:pt>
                <c:pt idx="140">
                  <c:v>5.45751185851412E-3</c:v>
                </c:pt>
                <c:pt idx="141">
                  <c:v>6.1037901639699301E-3</c:v>
                </c:pt>
                <c:pt idx="142">
                  <c:v>6.3067822065957704E-3</c:v>
                </c:pt>
                <c:pt idx="143">
                  <c:v>6.0993127403819901E-3</c:v>
                </c:pt>
                <c:pt idx="144">
                  <c:v>5.44783299119496E-3</c:v>
                </c:pt>
                <c:pt idx="145">
                  <c:v>5.9428054790149204E-3</c:v>
                </c:pt>
                <c:pt idx="146">
                  <c:v>7.8362308988481899E-3</c:v>
                </c:pt>
                <c:pt idx="147">
                  <c:v>1.20920911557137E-2</c:v>
                </c:pt>
                <c:pt idx="148">
                  <c:v>1.73469053745209E-2</c:v>
                </c:pt>
                <c:pt idx="149">
                  <c:v>2.4450401366105001E-2</c:v>
                </c:pt>
                <c:pt idx="150">
                  <c:v>3.4551247351047198E-2</c:v>
                </c:pt>
                <c:pt idx="151">
                  <c:v>5.6485862618061697E-2</c:v>
                </c:pt>
                <c:pt idx="152">
                  <c:v>0.101421611875295</c:v>
                </c:pt>
                <c:pt idx="153">
                  <c:v>0.19223621120213299</c:v>
                </c:pt>
                <c:pt idx="154">
                  <c:v>0.32644827339453297</c:v>
                </c:pt>
                <c:pt idx="155">
                  <c:v>0.59732084342451996</c:v>
                </c:pt>
                <c:pt idx="156">
                  <c:v>0.99999999422257402</c:v>
                </c:pt>
                <c:pt idx="157">
                  <c:v>1</c:v>
                </c:pt>
                <c:pt idx="158">
                  <c:v>1</c:v>
                </c:pt>
                <c:pt idx="159">
                  <c:v>0.99494476118335295</c:v>
                </c:pt>
                <c:pt idx="160">
                  <c:v>0.99494476115421304</c:v>
                </c:pt>
                <c:pt idx="161">
                  <c:v>0.99999999990786903</c:v>
                </c:pt>
                <c:pt idx="162">
                  <c:v>0.99999999999998901</c:v>
                </c:pt>
                <c:pt idx="163">
                  <c:v>0.52796709722114399</c:v>
                </c:pt>
                <c:pt idx="164">
                  <c:v>0.29362034368669099</c:v>
                </c:pt>
                <c:pt idx="165">
                  <c:v>0.17764897725051401</c:v>
                </c:pt>
                <c:pt idx="166">
                  <c:v>9.9194368421551105E-2</c:v>
                </c:pt>
                <c:pt idx="167">
                  <c:v>6.0678608422187801E-2</c:v>
                </c:pt>
                <c:pt idx="168">
                  <c:v>4.2492530021160102E-2</c:v>
                </c:pt>
                <c:pt idx="169">
                  <c:v>3.0147685438706901E-2</c:v>
                </c:pt>
                <c:pt idx="170">
                  <c:v>2.16478560978513E-2</c:v>
                </c:pt>
                <c:pt idx="171">
                  <c:v>1.56185802046014E-2</c:v>
                </c:pt>
                <c:pt idx="172">
                  <c:v>1.1084895906384999E-2</c:v>
                </c:pt>
                <c:pt idx="173">
                  <c:v>9.7139141815940008E-3</c:v>
                </c:pt>
                <c:pt idx="174">
                  <c:v>8.5498394830366004E-3</c:v>
                </c:pt>
                <c:pt idx="175">
                  <c:v>7.4044355374467304E-3</c:v>
                </c:pt>
                <c:pt idx="176">
                  <c:v>8.0599760663591802E-3</c:v>
                </c:pt>
                <c:pt idx="177">
                  <c:v>1.0850210263831799E-2</c:v>
                </c:pt>
                <c:pt idx="178">
                  <c:v>1.7195703866943201E-2</c:v>
                </c:pt>
                <c:pt idx="179">
                  <c:v>2.5641652715578101E-2</c:v>
                </c:pt>
                <c:pt idx="180">
                  <c:v>4.3610116838483197E-2</c:v>
                </c:pt>
                <c:pt idx="181">
                  <c:v>6.9443942512822404E-2</c:v>
                </c:pt>
                <c:pt idx="182">
                  <c:v>0.107320579068237</c:v>
                </c:pt>
                <c:pt idx="183">
                  <c:v>0.18494066206479501</c:v>
                </c:pt>
                <c:pt idx="184">
                  <c:v>0.29981054303597399</c:v>
                </c:pt>
                <c:pt idx="185">
                  <c:v>0.53207937097749103</c:v>
                </c:pt>
                <c:pt idx="186">
                  <c:v>0.99999999328973999</c:v>
                </c:pt>
                <c:pt idx="187">
                  <c:v>1</c:v>
                </c:pt>
                <c:pt idx="188">
                  <c:v>0.99056353830564903</c:v>
                </c:pt>
                <c:pt idx="189">
                  <c:v>0.98757892627314203</c:v>
                </c:pt>
                <c:pt idx="190">
                  <c:v>0.99056353830564803</c:v>
                </c:pt>
                <c:pt idx="191">
                  <c:v>0.999999999999997</c:v>
                </c:pt>
                <c:pt idx="192">
                  <c:v>0.98382068073118101</c:v>
                </c:pt>
                <c:pt idx="193">
                  <c:v>0.97981566759581096</c:v>
                </c:pt>
                <c:pt idx="194">
                  <c:v>0.98594592586274699</c:v>
                </c:pt>
                <c:pt idx="195">
                  <c:v>0.99999999869297396</c:v>
                </c:pt>
                <c:pt idx="196">
                  <c:v>0.99316994571914996</c:v>
                </c:pt>
                <c:pt idx="197">
                  <c:v>0.993889095109737</c:v>
                </c:pt>
                <c:pt idx="198">
                  <c:v>1</c:v>
                </c:pt>
                <c:pt idx="199">
                  <c:v>0.99795163391957498</c:v>
                </c:pt>
                <c:pt idx="200">
                  <c:v>0.999999999999998</c:v>
                </c:pt>
                <c:pt idx="201">
                  <c:v>0.95907438917467203</c:v>
                </c:pt>
                <c:pt idx="202">
                  <c:v>0.93463848486702406</c:v>
                </c:pt>
                <c:pt idx="203">
                  <c:v>0.92908645780079702</c:v>
                </c:pt>
                <c:pt idx="204">
                  <c:v>0.93959165656846699</c:v>
                </c:pt>
                <c:pt idx="205">
                  <c:v>0.96202055133203401</c:v>
                </c:pt>
                <c:pt idx="206">
                  <c:v>0.99999999831387199</c:v>
                </c:pt>
                <c:pt idx="207">
                  <c:v>0.99722954427320798</c:v>
                </c:pt>
                <c:pt idx="208">
                  <c:v>0.99999999994053801</c:v>
                </c:pt>
                <c:pt idx="209">
                  <c:v>1</c:v>
                </c:pt>
                <c:pt idx="210">
                  <c:v>0.98903449741913896</c:v>
                </c:pt>
                <c:pt idx="211">
                  <c:v>0.98500825981520701</c:v>
                </c:pt>
                <c:pt idx="212">
                  <c:v>0.98727022590941804</c:v>
                </c:pt>
                <c:pt idx="213">
                  <c:v>1</c:v>
                </c:pt>
                <c:pt idx="214">
                  <c:v>0.99722954539333797</c:v>
                </c:pt>
                <c:pt idx="215">
                  <c:v>0.99999999994053801</c:v>
                </c:pt>
                <c:pt idx="216">
                  <c:v>0.99999999998015099</c:v>
                </c:pt>
                <c:pt idx="217">
                  <c:v>1</c:v>
                </c:pt>
                <c:pt idx="218">
                  <c:v>1</c:v>
                </c:pt>
                <c:pt idx="219">
                  <c:v>0.99722954539333897</c:v>
                </c:pt>
                <c:pt idx="220">
                  <c:v>0.99999999994053801</c:v>
                </c:pt>
                <c:pt idx="221">
                  <c:v>1</c:v>
                </c:pt>
                <c:pt idx="222">
                  <c:v>0.985945926923815</c:v>
                </c:pt>
                <c:pt idx="223">
                  <c:v>0.97981566840359902</c:v>
                </c:pt>
                <c:pt idx="224">
                  <c:v>0.98382068116501498</c:v>
                </c:pt>
                <c:pt idx="225">
                  <c:v>0.99999999974881604</c:v>
                </c:pt>
                <c:pt idx="226">
                  <c:v>1</c:v>
                </c:pt>
                <c:pt idx="227">
                  <c:v>0.95675132433251198</c:v>
                </c:pt>
                <c:pt idx="228">
                  <c:v>0.93906822926490596</c:v>
                </c:pt>
                <c:pt idx="229">
                  <c:v>0.937947886647023</c:v>
                </c:pt>
                <c:pt idx="230">
                  <c:v>0.94650863757655801</c:v>
                </c:pt>
                <c:pt idx="231">
                  <c:v>0.96613479515071299</c:v>
                </c:pt>
                <c:pt idx="232">
                  <c:v>0.999999999999997</c:v>
                </c:pt>
                <c:pt idx="233">
                  <c:v>0.99494476118335096</c:v>
                </c:pt>
                <c:pt idx="234">
                  <c:v>0.99494476115421204</c:v>
                </c:pt>
                <c:pt idx="235">
                  <c:v>0.99999999990787003</c:v>
                </c:pt>
                <c:pt idx="236">
                  <c:v>1</c:v>
                </c:pt>
                <c:pt idx="237">
                  <c:v>1</c:v>
                </c:pt>
                <c:pt idx="238">
                  <c:v>0.98382068128087197</c:v>
                </c:pt>
                <c:pt idx="239">
                  <c:v>0.97981566842325596</c:v>
                </c:pt>
                <c:pt idx="240">
                  <c:v>0.98594592683742599</c:v>
                </c:pt>
                <c:pt idx="241">
                  <c:v>0.99999999977920195</c:v>
                </c:pt>
                <c:pt idx="242">
                  <c:v>1</c:v>
                </c:pt>
                <c:pt idx="243">
                  <c:v>0.99999999989277499</c:v>
                </c:pt>
                <c:pt idx="244">
                  <c:v>0.99388909566457695</c:v>
                </c:pt>
                <c:pt idx="245">
                  <c:v>0.99316994674026904</c:v>
                </c:pt>
                <c:pt idx="246">
                  <c:v>1</c:v>
                </c:pt>
                <c:pt idx="247">
                  <c:v>1</c:v>
                </c:pt>
                <c:pt idx="248">
                  <c:v>0.99795163389034902</c:v>
                </c:pt>
                <c:pt idx="249">
                  <c:v>0.99999999995086097</c:v>
                </c:pt>
                <c:pt idx="250">
                  <c:v>0.99999999998014899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0.999999999999999</c:v>
                </c:pt>
                <c:pt idx="257">
                  <c:v>0.95528904813120896</c:v>
                </c:pt>
                <c:pt idx="258">
                  <c:v>0.92827446325182705</c:v>
                </c:pt>
              </c:numCache>
            </c:numRef>
          </c:val>
          <c:smooth val="0"/>
        </c:ser>
        <c:ser>
          <c:idx val="1"/>
          <c:order val="1"/>
          <c:tx>
            <c:v>State s=2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Result_discrete!$B$3:$IZ$3</c:f>
              <c:numCache>
                <c:formatCode>m/d/yyyy</c:formatCode>
                <c:ptCount val="259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41687</c:v>
                </c:pt>
                <c:pt idx="33">
                  <c:v>41688</c:v>
                </c:pt>
                <c:pt idx="34">
                  <c:v>41689</c:v>
                </c:pt>
                <c:pt idx="35">
                  <c:v>41690</c:v>
                </c:pt>
                <c:pt idx="36">
                  <c:v>41691</c:v>
                </c:pt>
                <c:pt idx="37">
                  <c:v>41694</c:v>
                </c:pt>
                <c:pt idx="38">
                  <c:v>41695</c:v>
                </c:pt>
                <c:pt idx="39">
                  <c:v>41696</c:v>
                </c:pt>
                <c:pt idx="40">
                  <c:v>41697</c:v>
                </c:pt>
                <c:pt idx="41">
                  <c:v>41698</c:v>
                </c:pt>
                <c:pt idx="42">
                  <c:v>41701</c:v>
                </c:pt>
                <c:pt idx="43">
                  <c:v>41702</c:v>
                </c:pt>
                <c:pt idx="44">
                  <c:v>41703</c:v>
                </c:pt>
                <c:pt idx="45">
                  <c:v>41704</c:v>
                </c:pt>
                <c:pt idx="46">
                  <c:v>41705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41715</c:v>
                </c:pt>
                <c:pt idx="53">
                  <c:v>41716</c:v>
                </c:pt>
                <c:pt idx="54">
                  <c:v>41717</c:v>
                </c:pt>
                <c:pt idx="55">
                  <c:v>41718</c:v>
                </c:pt>
                <c:pt idx="56">
                  <c:v>41719</c:v>
                </c:pt>
                <c:pt idx="57">
                  <c:v>41722</c:v>
                </c:pt>
                <c:pt idx="58">
                  <c:v>41723</c:v>
                </c:pt>
                <c:pt idx="59">
                  <c:v>41724</c:v>
                </c:pt>
                <c:pt idx="60">
                  <c:v>41725</c:v>
                </c:pt>
                <c:pt idx="61">
                  <c:v>41726</c:v>
                </c:pt>
                <c:pt idx="62">
                  <c:v>41729</c:v>
                </c:pt>
                <c:pt idx="63">
                  <c:v>41730</c:v>
                </c:pt>
                <c:pt idx="64">
                  <c:v>41731</c:v>
                </c:pt>
                <c:pt idx="65">
                  <c:v>41732</c:v>
                </c:pt>
                <c:pt idx="66">
                  <c:v>41733</c:v>
                </c:pt>
                <c:pt idx="67">
                  <c:v>41736</c:v>
                </c:pt>
                <c:pt idx="68">
                  <c:v>41737</c:v>
                </c:pt>
                <c:pt idx="69">
                  <c:v>41738</c:v>
                </c:pt>
                <c:pt idx="70">
                  <c:v>41739</c:v>
                </c:pt>
                <c:pt idx="71">
                  <c:v>41740</c:v>
                </c:pt>
                <c:pt idx="72">
                  <c:v>41743</c:v>
                </c:pt>
                <c:pt idx="73">
                  <c:v>41744</c:v>
                </c:pt>
                <c:pt idx="74">
                  <c:v>41745</c:v>
                </c:pt>
                <c:pt idx="75">
                  <c:v>41746</c:v>
                </c:pt>
                <c:pt idx="76">
                  <c:v>41747</c:v>
                </c:pt>
                <c:pt idx="77">
                  <c:v>41750</c:v>
                </c:pt>
                <c:pt idx="78">
                  <c:v>41751</c:v>
                </c:pt>
                <c:pt idx="79">
                  <c:v>41752</c:v>
                </c:pt>
                <c:pt idx="80">
                  <c:v>41753</c:v>
                </c:pt>
                <c:pt idx="81">
                  <c:v>41754</c:v>
                </c:pt>
                <c:pt idx="82">
                  <c:v>41757</c:v>
                </c:pt>
                <c:pt idx="83">
                  <c:v>41758</c:v>
                </c:pt>
                <c:pt idx="84">
                  <c:v>41759</c:v>
                </c:pt>
                <c:pt idx="85">
                  <c:v>41760</c:v>
                </c:pt>
                <c:pt idx="86">
                  <c:v>41761</c:v>
                </c:pt>
                <c:pt idx="87">
                  <c:v>41764</c:v>
                </c:pt>
                <c:pt idx="88">
                  <c:v>41765</c:v>
                </c:pt>
                <c:pt idx="89">
                  <c:v>41766</c:v>
                </c:pt>
                <c:pt idx="90">
                  <c:v>41767</c:v>
                </c:pt>
                <c:pt idx="91">
                  <c:v>41768</c:v>
                </c:pt>
                <c:pt idx="92">
                  <c:v>41771</c:v>
                </c:pt>
                <c:pt idx="93">
                  <c:v>41772</c:v>
                </c:pt>
                <c:pt idx="94">
                  <c:v>41773</c:v>
                </c:pt>
                <c:pt idx="95">
                  <c:v>41774</c:v>
                </c:pt>
                <c:pt idx="96">
                  <c:v>41775</c:v>
                </c:pt>
                <c:pt idx="97">
                  <c:v>41778</c:v>
                </c:pt>
                <c:pt idx="98">
                  <c:v>41779</c:v>
                </c:pt>
                <c:pt idx="99">
                  <c:v>41780</c:v>
                </c:pt>
                <c:pt idx="100">
                  <c:v>41781</c:v>
                </c:pt>
                <c:pt idx="101">
                  <c:v>41782</c:v>
                </c:pt>
                <c:pt idx="102">
                  <c:v>41785</c:v>
                </c:pt>
                <c:pt idx="103">
                  <c:v>41786</c:v>
                </c:pt>
                <c:pt idx="104">
                  <c:v>41787</c:v>
                </c:pt>
                <c:pt idx="105">
                  <c:v>41788</c:v>
                </c:pt>
                <c:pt idx="106">
                  <c:v>41789</c:v>
                </c:pt>
                <c:pt idx="107">
                  <c:v>41792</c:v>
                </c:pt>
                <c:pt idx="108">
                  <c:v>41793</c:v>
                </c:pt>
                <c:pt idx="109">
                  <c:v>41794</c:v>
                </c:pt>
                <c:pt idx="110">
                  <c:v>41795</c:v>
                </c:pt>
                <c:pt idx="111">
                  <c:v>41796</c:v>
                </c:pt>
                <c:pt idx="112">
                  <c:v>41799</c:v>
                </c:pt>
                <c:pt idx="113">
                  <c:v>41800</c:v>
                </c:pt>
                <c:pt idx="114">
                  <c:v>41801</c:v>
                </c:pt>
                <c:pt idx="115">
                  <c:v>41802</c:v>
                </c:pt>
                <c:pt idx="116">
                  <c:v>41803</c:v>
                </c:pt>
                <c:pt idx="117">
                  <c:v>41806</c:v>
                </c:pt>
                <c:pt idx="118">
                  <c:v>41807</c:v>
                </c:pt>
                <c:pt idx="119">
                  <c:v>41808</c:v>
                </c:pt>
                <c:pt idx="120">
                  <c:v>41809</c:v>
                </c:pt>
                <c:pt idx="121">
                  <c:v>41810</c:v>
                </c:pt>
                <c:pt idx="122">
                  <c:v>41813</c:v>
                </c:pt>
                <c:pt idx="123">
                  <c:v>41814</c:v>
                </c:pt>
                <c:pt idx="124">
                  <c:v>41815</c:v>
                </c:pt>
                <c:pt idx="125">
                  <c:v>41816</c:v>
                </c:pt>
                <c:pt idx="126">
                  <c:v>41817</c:v>
                </c:pt>
                <c:pt idx="127">
                  <c:v>41820</c:v>
                </c:pt>
                <c:pt idx="128">
                  <c:v>41821</c:v>
                </c:pt>
                <c:pt idx="129">
                  <c:v>41822</c:v>
                </c:pt>
                <c:pt idx="130">
                  <c:v>41823</c:v>
                </c:pt>
                <c:pt idx="131">
                  <c:v>41824</c:v>
                </c:pt>
                <c:pt idx="132">
                  <c:v>41827</c:v>
                </c:pt>
                <c:pt idx="133">
                  <c:v>41828</c:v>
                </c:pt>
                <c:pt idx="134">
                  <c:v>41829</c:v>
                </c:pt>
                <c:pt idx="135">
                  <c:v>41830</c:v>
                </c:pt>
                <c:pt idx="136">
                  <c:v>41831</c:v>
                </c:pt>
                <c:pt idx="137">
                  <c:v>41834</c:v>
                </c:pt>
                <c:pt idx="138">
                  <c:v>41835</c:v>
                </c:pt>
                <c:pt idx="139">
                  <c:v>41836</c:v>
                </c:pt>
                <c:pt idx="140">
                  <c:v>41837</c:v>
                </c:pt>
                <c:pt idx="141">
                  <c:v>41838</c:v>
                </c:pt>
                <c:pt idx="142">
                  <c:v>41841</c:v>
                </c:pt>
                <c:pt idx="143">
                  <c:v>41842</c:v>
                </c:pt>
                <c:pt idx="144">
                  <c:v>41843</c:v>
                </c:pt>
                <c:pt idx="145">
                  <c:v>41844</c:v>
                </c:pt>
                <c:pt idx="146">
                  <c:v>41845</c:v>
                </c:pt>
                <c:pt idx="147">
                  <c:v>41848</c:v>
                </c:pt>
                <c:pt idx="148">
                  <c:v>41849</c:v>
                </c:pt>
                <c:pt idx="149">
                  <c:v>41850</c:v>
                </c:pt>
                <c:pt idx="150">
                  <c:v>41851</c:v>
                </c:pt>
                <c:pt idx="151">
                  <c:v>41852</c:v>
                </c:pt>
                <c:pt idx="152">
                  <c:v>41855</c:v>
                </c:pt>
                <c:pt idx="153">
                  <c:v>41856</c:v>
                </c:pt>
                <c:pt idx="154">
                  <c:v>41857</c:v>
                </c:pt>
                <c:pt idx="155">
                  <c:v>41858</c:v>
                </c:pt>
                <c:pt idx="156">
                  <c:v>41859</c:v>
                </c:pt>
                <c:pt idx="157">
                  <c:v>41862</c:v>
                </c:pt>
                <c:pt idx="158">
                  <c:v>41863</c:v>
                </c:pt>
                <c:pt idx="159">
                  <c:v>41864</c:v>
                </c:pt>
                <c:pt idx="160">
                  <c:v>41865</c:v>
                </c:pt>
                <c:pt idx="161">
                  <c:v>41866</c:v>
                </c:pt>
                <c:pt idx="162">
                  <c:v>41869</c:v>
                </c:pt>
                <c:pt idx="163">
                  <c:v>41870</c:v>
                </c:pt>
                <c:pt idx="164">
                  <c:v>41871</c:v>
                </c:pt>
                <c:pt idx="165">
                  <c:v>41872</c:v>
                </c:pt>
                <c:pt idx="166">
                  <c:v>41873</c:v>
                </c:pt>
                <c:pt idx="167">
                  <c:v>41876</c:v>
                </c:pt>
                <c:pt idx="168">
                  <c:v>41877</c:v>
                </c:pt>
                <c:pt idx="169">
                  <c:v>41878</c:v>
                </c:pt>
                <c:pt idx="170">
                  <c:v>41879</c:v>
                </c:pt>
                <c:pt idx="171">
                  <c:v>41880</c:v>
                </c:pt>
                <c:pt idx="172">
                  <c:v>41883</c:v>
                </c:pt>
                <c:pt idx="173">
                  <c:v>41884</c:v>
                </c:pt>
                <c:pt idx="174">
                  <c:v>41885</c:v>
                </c:pt>
                <c:pt idx="175">
                  <c:v>41886</c:v>
                </c:pt>
                <c:pt idx="176">
                  <c:v>41887</c:v>
                </c:pt>
                <c:pt idx="177">
                  <c:v>41890</c:v>
                </c:pt>
                <c:pt idx="178">
                  <c:v>41891</c:v>
                </c:pt>
                <c:pt idx="179">
                  <c:v>41892</c:v>
                </c:pt>
                <c:pt idx="180">
                  <c:v>41893</c:v>
                </c:pt>
                <c:pt idx="181">
                  <c:v>41894</c:v>
                </c:pt>
                <c:pt idx="182">
                  <c:v>41897</c:v>
                </c:pt>
                <c:pt idx="183">
                  <c:v>41898</c:v>
                </c:pt>
                <c:pt idx="184">
                  <c:v>41899</c:v>
                </c:pt>
                <c:pt idx="185">
                  <c:v>41900</c:v>
                </c:pt>
                <c:pt idx="186">
                  <c:v>41901</c:v>
                </c:pt>
                <c:pt idx="187">
                  <c:v>41904</c:v>
                </c:pt>
                <c:pt idx="188">
                  <c:v>41905</c:v>
                </c:pt>
                <c:pt idx="189">
                  <c:v>41906</c:v>
                </c:pt>
                <c:pt idx="190">
                  <c:v>41907</c:v>
                </c:pt>
                <c:pt idx="191">
                  <c:v>41908</c:v>
                </c:pt>
                <c:pt idx="192">
                  <c:v>41911</c:v>
                </c:pt>
                <c:pt idx="193">
                  <c:v>41912</c:v>
                </c:pt>
                <c:pt idx="194">
                  <c:v>41913</c:v>
                </c:pt>
                <c:pt idx="195">
                  <c:v>41914</c:v>
                </c:pt>
                <c:pt idx="196">
                  <c:v>41915</c:v>
                </c:pt>
                <c:pt idx="197">
                  <c:v>41918</c:v>
                </c:pt>
                <c:pt idx="198">
                  <c:v>41919</c:v>
                </c:pt>
                <c:pt idx="199">
                  <c:v>41920</c:v>
                </c:pt>
                <c:pt idx="200">
                  <c:v>41921</c:v>
                </c:pt>
                <c:pt idx="201">
                  <c:v>41922</c:v>
                </c:pt>
                <c:pt idx="202">
                  <c:v>41925</c:v>
                </c:pt>
                <c:pt idx="203">
                  <c:v>41926</c:v>
                </c:pt>
                <c:pt idx="204">
                  <c:v>41927</c:v>
                </c:pt>
                <c:pt idx="205">
                  <c:v>41928</c:v>
                </c:pt>
                <c:pt idx="206">
                  <c:v>41929</c:v>
                </c:pt>
                <c:pt idx="207">
                  <c:v>41932</c:v>
                </c:pt>
                <c:pt idx="208">
                  <c:v>41933</c:v>
                </c:pt>
                <c:pt idx="209">
                  <c:v>41934</c:v>
                </c:pt>
                <c:pt idx="210">
                  <c:v>41935</c:v>
                </c:pt>
                <c:pt idx="211">
                  <c:v>41936</c:v>
                </c:pt>
                <c:pt idx="212">
                  <c:v>41939</c:v>
                </c:pt>
                <c:pt idx="213">
                  <c:v>41940</c:v>
                </c:pt>
                <c:pt idx="214">
                  <c:v>41941</c:v>
                </c:pt>
                <c:pt idx="215">
                  <c:v>41942</c:v>
                </c:pt>
                <c:pt idx="216">
                  <c:v>41943</c:v>
                </c:pt>
                <c:pt idx="217">
                  <c:v>41946</c:v>
                </c:pt>
                <c:pt idx="218">
                  <c:v>41947</c:v>
                </c:pt>
                <c:pt idx="219">
                  <c:v>41948</c:v>
                </c:pt>
                <c:pt idx="220">
                  <c:v>41949</c:v>
                </c:pt>
                <c:pt idx="221">
                  <c:v>41950</c:v>
                </c:pt>
                <c:pt idx="222">
                  <c:v>41953</c:v>
                </c:pt>
                <c:pt idx="223">
                  <c:v>41954</c:v>
                </c:pt>
                <c:pt idx="224">
                  <c:v>41955</c:v>
                </c:pt>
                <c:pt idx="225">
                  <c:v>41956</c:v>
                </c:pt>
                <c:pt idx="226">
                  <c:v>41957</c:v>
                </c:pt>
                <c:pt idx="227">
                  <c:v>41960</c:v>
                </c:pt>
                <c:pt idx="228">
                  <c:v>41961</c:v>
                </c:pt>
                <c:pt idx="229">
                  <c:v>41962</c:v>
                </c:pt>
                <c:pt idx="230">
                  <c:v>41963</c:v>
                </c:pt>
                <c:pt idx="231">
                  <c:v>41964</c:v>
                </c:pt>
                <c:pt idx="232">
                  <c:v>41967</c:v>
                </c:pt>
                <c:pt idx="233">
                  <c:v>41968</c:v>
                </c:pt>
                <c:pt idx="234">
                  <c:v>41969</c:v>
                </c:pt>
                <c:pt idx="235">
                  <c:v>41970</c:v>
                </c:pt>
                <c:pt idx="236">
                  <c:v>41971</c:v>
                </c:pt>
                <c:pt idx="237">
                  <c:v>41974</c:v>
                </c:pt>
                <c:pt idx="238">
                  <c:v>41975</c:v>
                </c:pt>
                <c:pt idx="239">
                  <c:v>41976</c:v>
                </c:pt>
                <c:pt idx="240">
                  <c:v>41977</c:v>
                </c:pt>
                <c:pt idx="241">
                  <c:v>41978</c:v>
                </c:pt>
                <c:pt idx="242">
                  <c:v>41981</c:v>
                </c:pt>
                <c:pt idx="243">
                  <c:v>41982</c:v>
                </c:pt>
                <c:pt idx="244">
                  <c:v>41983</c:v>
                </c:pt>
                <c:pt idx="245">
                  <c:v>41984</c:v>
                </c:pt>
                <c:pt idx="246">
                  <c:v>41985</c:v>
                </c:pt>
                <c:pt idx="247">
                  <c:v>41988</c:v>
                </c:pt>
                <c:pt idx="248">
                  <c:v>41989</c:v>
                </c:pt>
                <c:pt idx="249">
                  <c:v>41990</c:v>
                </c:pt>
                <c:pt idx="250">
                  <c:v>41991</c:v>
                </c:pt>
                <c:pt idx="251">
                  <c:v>41992</c:v>
                </c:pt>
                <c:pt idx="252">
                  <c:v>41995</c:v>
                </c:pt>
                <c:pt idx="253">
                  <c:v>41996</c:v>
                </c:pt>
                <c:pt idx="254">
                  <c:v>41997</c:v>
                </c:pt>
                <c:pt idx="255">
                  <c:v>41998</c:v>
                </c:pt>
                <c:pt idx="256">
                  <c:v>41999</c:v>
                </c:pt>
                <c:pt idx="257">
                  <c:v>42002</c:v>
                </c:pt>
                <c:pt idx="258">
                  <c:v>42003</c:v>
                </c:pt>
              </c:numCache>
            </c:numRef>
          </c:cat>
          <c:val>
            <c:numRef>
              <c:f>Result_discrete!$B$5:$IZ$5</c:f>
              <c:numCache>
                <c:formatCode>General</c:formatCode>
                <c:ptCount val="259"/>
                <c:pt idx="0" formatCode="0.00E+00">
                  <c:v>6.7991483846977401E-48</c:v>
                </c:pt>
                <c:pt idx="1">
                  <c:v>2.0483661096515498E-3</c:v>
                </c:pt>
                <c:pt idx="2" formatCode="0.00E+00">
                  <c:v>4.9138760010666403E-11</c:v>
                </c:pt>
                <c:pt idx="3" formatCode="0.00E+00">
                  <c:v>3.4795624427836398E-17</c:v>
                </c:pt>
                <c:pt idx="4" formatCode="0.00E+00">
                  <c:v>1.61492880315996E-16</c:v>
                </c:pt>
                <c:pt idx="5">
                  <c:v>5.0552387738716804E-3</c:v>
                </c:pt>
                <c:pt idx="6">
                  <c:v>5.0552387738716301E-3</c:v>
                </c:pt>
                <c:pt idx="7" formatCode="0.00E+00">
                  <c:v>1.2747900209603101E-47</c:v>
                </c:pt>
                <c:pt idx="8" formatCode="0.00E+00">
                  <c:v>2.7129757039786499E-16</c:v>
                </c:pt>
                <c:pt idx="9">
                  <c:v>9.4364616943521593E-3</c:v>
                </c:pt>
                <c:pt idx="10">
                  <c:v>1.2421073726860901E-2</c:v>
                </c:pt>
                <c:pt idx="11">
                  <c:v>9.4364616943550007E-3</c:v>
                </c:pt>
                <c:pt idx="12" formatCode="0.00E+00">
                  <c:v>6.3970256703500796E-15</c:v>
                </c:pt>
                <c:pt idx="13">
                  <c:v>3.1348076022881498E-2</c:v>
                </c:pt>
                <c:pt idx="14">
                  <c:v>4.3017826163316203E-2</c:v>
                </c:pt>
                <c:pt idx="15">
                  <c:v>4.0950560733105698E-2</c:v>
                </c:pt>
                <c:pt idx="16">
                  <c:v>2.99747607090773E-2</c:v>
                </c:pt>
                <c:pt idx="17" formatCode="0.00E+00">
                  <c:v>3.0386975385741598E-8</c:v>
                </c:pt>
                <c:pt idx="18">
                  <c:v>9.2689514993942707E-2</c:v>
                </c:pt>
                <c:pt idx="19">
                  <c:v>0.13535493376661001</c:v>
                </c:pt>
                <c:pt idx="20">
                  <c:v>0.15958246284852301</c:v>
                </c:pt>
                <c:pt idx="21">
                  <c:v>0.16077229588106501</c:v>
                </c:pt>
                <c:pt idx="22">
                  <c:v>0.13953020138373801</c:v>
                </c:pt>
                <c:pt idx="23">
                  <c:v>8.5041391245202005E-2</c:v>
                </c:pt>
                <c:pt idx="24" formatCode="0.00E+00">
                  <c:v>3.0590622633205699E-9</c:v>
                </c:pt>
                <c:pt idx="25">
                  <c:v>2.0483679291918798E-3</c:v>
                </c:pt>
                <c:pt idx="26" formatCode="0.00E+00">
                  <c:v>4.9138786026763902E-11</c:v>
                </c:pt>
                <c:pt idx="27" formatCode="0.00E+00">
                  <c:v>2.1232045419650402E-46</c:v>
                </c:pt>
                <c:pt idx="28">
                  <c:v>0.10593173390746601</c:v>
                </c:pt>
                <c:pt idx="29">
                  <c:v>0.17465163395309599</c:v>
                </c:pt>
                <c:pt idx="30">
                  <c:v>0.21727202643333399</c:v>
                </c:pt>
                <c:pt idx="31">
                  <c:v>0.24068482632198299</c:v>
                </c:pt>
                <c:pt idx="32">
                  <c:v>0.23892108882398699</c:v>
                </c:pt>
                <c:pt idx="33">
                  <c:v>0.211082858828222</c:v>
                </c:pt>
                <c:pt idx="34">
                  <c:v>0.14299711969375001</c:v>
                </c:pt>
                <c:pt idx="35" formatCode="0.00E+00">
                  <c:v>1.8369920451452301E-8</c:v>
                </c:pt>
                <c:pt idx="36">
                  <c:v>1.0965518707538599E-2</c:v>
                </c:pt>
                <c:pt idx="37">
                  <c:v>1.4991753245607101E-2</c:v>
                </c:pt>
                <c:pt idx="38">
                  <c:v>1.2729782767149801E-2</c:v>
                </c:pt>
                <c:pt idx="39" formatCode="0.00E+00">
                  <c:v>3.5981622170428102E-15</c:v>
                </c:pt>
                <c:pt idx="40">
                  <c:v>1.27297740905869E-2</c:v>
                </c:pt>
                <c:pt idx="41">
                  <c:v>1.49917401847974E-2</c:v>
                </c:pt>
                <c:pt idx="42">
                  <c:v>1.0965502580865E-2</c:v>
                </c:pt>
                <c:pt idx="43" formatCode="0.00E+00">
                  <c:v>1.43699987768132E-15</c:v>
                </c:pt>
                <c:pt idx="44">
                  <c:v>5.0552388166481199E-3</c:v>
                </c:pt>
                <c:pt idx="45">
                  <c:v>5.0552388457875E-3</c:v>
                </c:pt>
                <c:pt idx="46" formatCode="0.00E+00">
                  <c:v>9.2131540436716499E-11</c:v>
                </c:pt>
                <c:pt idx="47" formatCode="0.00E+00">
                  <c:v>9.3528537721167999E-111</c:v>
                </c:pt>
                <c:pt idx="48" formatCode="0.00E+00">
                  <c:v>3.4755613293746102E-47</c:v>
                </c:pt>
                <c:pt idx="49">
                  <c:v>1.6179318719129102E-2</c:v>
                </c:pt>
                <c:pt idx="50">
                  <c:v>2.01843315767447E-2</c:v>
                </c:pt>
                <c:pt idx="51">
                  <c:v>1.40540731625744E-2</c:v>
                </c:pt>
                <c:pt idx="52" formatCode="0.00E+00">
                  <c:v>2.2079841190837901E-10</c:v>
                </c:pt>
                <c:pt idx="53" formatCode="0.00E+00">
                  <c:v>3.47956321851287E-17</c:v>
                </c:pt>
                <c:pt idx="54" formatCode="0.00E+00">
                  <c:v>1.3785756269183901E-10</c:v>
                </c:pt>
                <c:pt idx="55">
                  <c:v>8.2532718245420106E-3</c:v>
                </c:pt>
                <c:pt idx="56">
                  <c:v>8.2532717852704506E-3</c:v>
                </c:pt>
                <c:pt idx="57" formatCode="0.00E+00">
                  <c:v>4.8954132327318E-14</c:v>
                </c:pt>
                <c:pt idx="58">
                  <c:v>0.27987476952054302</c:v>
                </c:pt>
                <c:pt idx="59">
                  <c:v>0.41712447161634397</c:v>
                </c:pt>
                <c:pt idx="60">
                  <c:v>0.50749393031391499</c:v>
                </c:pt>
                <c:pt idx="61">
                  <c:v>0.56559630587125298</c:v>
                </c:pt>
                <c:pt idx="62">
                  <c:v>0.58678963242542004</c:v>
                </c:pt>
                <c:pt idx="63">
                  <c:v>0.58186386932278</c:v>
                </c:pt>
                <c:pt idx="64">
                  <c:v>0.54831120904706399</c:v>
                </c:pt>
                <c:pt idx="65">
                  <c:v>0.49231960705479499</c:v>
                </c:pt>
                <c:pt idx="66">
                  <c:v>0.40483496182974099</c:v>
                </c:pt>
                <c:pt idx="67">
                  <c:v>0.27171060082109899</c:v>
                </c:pt>
                <c:pt idx="68" formatCode="0.00E+00">
                  <c:v>1.1696878434425799E-8</c:v>
                </c:pt>
                <c:pt idx="69">
                  <c:v>2.7704623376354899E-3</c:v>
                </c:pt>
                <c:pt idx="70" formatCode="0.00E+00">
                  <c:v>2.0366893762160399E-47</c:v>
                </c:pt>
                <c:pt idx="71">
                  <c:v>2.0483660804236502E-3</c:v>
                </c:pt>
                <c:pt idx="72" formatCode="0.00E+00">
                  <c:v>2.3152011917588799E-110</c:v>
                </c:pt>
                <c:pt idx="73" formatCode="0.00E+00">
                  <c:v>1.61492881388054E-16</c:v>
                </c:pt>
                <c:pt idx="74">
                  <c:v>5.0552388166471302E-3</c:v>
                </c:pt>
                <c:pt idx="75">
                  <c:v>5.0552388457869102E-3</c:v>
                </c:pt>
                <c:pt idx="76" formatCode="0.00E+00">
                  <c:v>9.2131540436707994E-11</c:v>
                </c:pt>
                <c:pt idx="77" formatCode="0.00E+00">
                  <c:v>3.47556153790902E-47</c:v>
                </c:pt>
                <c:pt idx="78">
                  <c:v>1.6179318607394699E-2</c:v>
                </c:pt>
                <c:pt idx="79">
                  <c:v>2.01843314085512E-2</c:v>
                </c:pt>
                <c:pt idx="80">
                  <c:v>1.40540729644526E-2</c:v>
                </c:pt>
                <c:pt idx="81" formatCode="0.00E+00">
                  <c:v>1.79626231036586E-15</c:v>
                </c:pt>
                <c:pt idx="82">
                  <c:v>5.0552388166484E-3</c:v>
                </c:pt>
                <c:pt idx="83">
                  <c:v>5.0552388457876596E-3</c:v>
                </c:pt>
                <c:pt idx="84" formatCode="0.00E+00">
                  <c:v>9.2131540436721203E-11</c:v>
                </c:pt>
                <c:pt idx="85" formatCode="0.00E+00">
                  <c:v>3.4795625505365501E-17</c:v>
                </c:pt>
                <c:pt idx="86" formatCode="0.00E+00">
                  <c:v>9.4575642175139493E-16</c:v>
                </c:pt>
                <c:pt idx="87">
                  <c:v>3.63474668278089E-2</c:v>
                </c:pt>
                <c:pt idx="88">
                  <c:v>5.7664610937779498E-2</c:v>
                </c:pt>
                <c:pt idx="89">
                  <c:v>6.1588390862758503E-2</c:v>
                </c:pt>
                <c:pt idx="90">
                  <c:v>5.5990642162461399E-2</c:v>
                </c:pt>
                <c:pt idx="91">
                  <c:v>3.9966182931182898E-2</c:v>
                </c:pt>
                <c:pt idx="92" formatCode="0.00E+00">
                  <c:v>1.03645074896642E-15</c:v>
                </c:pt>
                <c:pt idx="93" formatCode="0.00E+00">
                  <c:v>1.9850871193150499E-11</c:v>
                </c:pt>
                <c:pt idx="94" formatCode="0.00E+00">
                  <c:v>8.6132935200990599E-17</c:v>
                </c:pt>
                <c:pt idx="95">
                  <c:v>2.0483660804240999E-3</c:v>
                </c:pt>
                <c:pt idx="96" formatCode="0.00E+00">
                  <c:v>6.7156882304775997E-16</c:v>
                </c:pt>
                <c:pt idx="97">
                  <c:v>9.4364616943509901E-3</c:v>
                </c:pt>
                <c:pt idx="98">
                  <c:v>1.2421073726858601E-2</c:v>
                </c:pt>
                <c:pt idx="99">
                  <c:v>9.43646169435188E-3</c:v>
                </c:pt>
                <c:pt idx="100" formatCode="0.00E+00">
                  <c:v>2.6170830414035801E-15</c:v>
                </c:pt>
                <c:pt idx="101">
                  <c:v>1.20044278947072E-2</c:v>
                </c:pt>
                <c:pt idx="102">
                  <c:v>1.6738410584623001E-2</c:v>
                </c:pt>
                <c:pt idx="103">
                  <c:v>1.20044279810319E-2</c:v>
                </c:pt>
                <c:pt idx="104" formatCode="0.00E+00">
                  <c:v>1.9149223470229499E-10</c:v>
                </c:pt>
                <c:pt idx="105" formatCode="0.00E+00">
                  <c:v>1.04230338945748E-16</c:v>
                </c:pt>
                <c:pt idx="106">
                  <c:v>2.7704545671602301E-3</c:v>
                </c:pt>
                <c:pt idx="107" formatCode="0.00E+00">
                  <c:v>2.58011296481486E-16</c:v>
                </c:pt>
                <c:pt idx="108">
                  <c:v>2.0483661527744101E-3</c:v>
                </c:pt>
                <c:pt idx="109" formatCode="0.00E+00">
                  <c:v>1.2163787333686301E-10</c:v>
                </c:pt>
                <c:pt idx="110">
                  <c:v>2.0483661820021601E-3</c:v>
                </c:pt>
                <c:pt idx="111" formatCode="0.00E+00">
                  <c:v>4.9138761045147699E-11</c:v>
                </c:pt>
                <c:pt idx="112" formatCode="0.00E+00">
                  <c:v>3.47956244278345E-17</c:v>
                </c:pt>
                <c:pt idx="113" formatCode="0.00E+00">
                  <c:v>8.6132936163721896E-17</c:v>
                </c:pt>
                <c:pt idx="114">
                  <c:v>2.04836616797589E-3</c:v>
                </c:pt>
                <c:pt idx="115" formatCode="0.00E+00">
                  <c:v>1.4719520542737399E-10</c:v>
                </c:pt>
                <c:pt idx="116">
                  <c:v>2.7704546649449401E-3</c:v>
                </c:pt>
                <c:pt idx="117" formatCode="0.00E+00">
                  <c:v>2.5801130368928501E-16</c:v>
                </c:pt>
                <c:pt idx="118">
                  <c:v>2.0483661679760001E-3</c:v>
                </c:pt>
                <c:pt idx="119" formatCode="0.00E+00">
                  <c:v>1.47195205428139E-10</c:v>
                </c:pt>
                <c:pt idx="120">
                  <c:v>2.7704546649664498E-3</c:v>
                </c:pt>
                <c:pt idx="121" formatCode="0.00E+00">
                  <c:v>3.2629211757214897E-14</c:v>
                </c:pt>
                <c:pt idx="122">
                  <c:v>0.43323350533159599</c:v>
                </c:pt>
                <c:pt idx="123">
                  <c:v>0.64797501486285902</c:v>
                </c:pt>
                <c:pt idx="124">
                  <c:v>0.79253378984355105</c:v>
                </c:pt>
                <c:pt idx="125">
                  <c:v>0.86355172834118898</c:v>
                </c:pt>
                <c:pt idx="126">
                  <c:v>0.91143622905959398</c:v>
                </c:pt>
                <c:pt idx="127">
                  <c:v>0.94393043766940798</c:v>
                </c:pt>
                <c:pt idx="128">
                  <c:v>0.96628881828622204</c:v>
                </c:pt>
                <c:pt idx="129">
                  <c:v>0.97670812069823798</c:v>
                </c:pt>
                <c:pt idx="130">
                  <c:v>0.98414527563969001</c:v>
                </c:pt>
                <c:pt idx="131">
                  <c:v>0.98980290552958095</c:v>
                </c:pt>
                <c:pt idx="132">
                  <c:v>0.99222159131003795</c:v>
                </c:pt>
                <c:pt idx="133">
                  <c:v>0.99263273576136701</c:v>
                </c:pt>
                <c:pt idx="134">
                  <c:v>0.99325349256819595</c:v>
                </c:pt>
                <c:pt idx="135">
                  <c:v>0.99418424098287494</c:v>
                </c:pt>
                <c:pt idx="136">
                  <c:v>0.99557548733729695</c:v>
                </c:pt>
                <c:pt idx="137">
                  <c:v>0.99614825661133999</c:v>
                </c:pt>
                <c:pt idx="138">
                  <c:v>0.99619415744728201</c:v>
                </c:pt>
                <c:pt idx="139">
                  <c:v>0.99573655890672197</c:v>
                </c:pt>
                <c:pt idx="140">
                  <c:v>0.99454248814148605</c:v>
                </c:pt>
                <c:pt idx="141">
                  <c:v>0.99389620983603</c:v>
                </c:pt>
                <c:pt idx="142">
                  <c:v>0.99369321779340403</c:v>
                </c:pt>
                <c:pt idx="143">
                  <c:v>0.993900687259618</c:v>
                </c:pt>
                <c:pt idx="144">
                  <c:v>0.994552167008805</c:v>
                </c:pt>
                <c:pt idx="145">
                  <c:v>0.99405719452098495</c:v>
                </c:pt>
                <c:pt idx="146">
                  <c:v>0.992163769101152</c:v>
                </c:pt>
                <c:pt idx="147">
                  <c:v>0.98790790884428603</c:v>
                </c:pt>
                <c:pt idx="148">
                  <c:v>0.98265309462547901</c:v>
                </c:pt>
                <c:pt idx="149">
                  <c:v>0.97554959863389501</c:v>
                </c:pt>
                <c:pt idx="150">
                  <c:v>0.96544875264895302</c:v>
                </c:pt>
                <c:pt idx="151">
                  <c:v>0.94351413738193801</c:v>
                </c:pt>
                <c:pt idx="152">
                  <c:v>0.89857838812470503</c:v>
                </c:pt>
                <c:pt idx="153">
                  <c:v>0.80776378879786703</c:v>
                </c:pt>
                <c:pt idx="154">
                  <c:v>0.67355172660546703</c:v>
                </c:pt>
                <c:pt idx="155">
                  <c:v>0.40267915657547998</c:v>
                </c:pt>
                <c:pt idx="156" formatCode="0.00E+00">
                  <c:v>5.7774262925743397E-9</c:v>
                </c:pt>
                <c:pt idx="157" formatCode="0.00E+00">
                  <c:v>3.4795767993422602E-17</c:v>
                </c:pt>
                <c:pt idx="158" formatCode="0.00E+00">
                  <c:v>1.6149288138805799E-16</c:v>
                </c:pt>
                <c:pt idx="159">
                  <c:v>5.0552388166471198E-3</c:v>
                </c:pt>
                <c:pt idx="160">
                  <c:v>5.0552388457868998E-3</c:v>
                </c:pt>
                <c:pt idx="161" formatCode="0.00E+00">
                  <c:v>9.2131540437495199E-11</c:v>
                </c:pt>
                <c:pt idx="162" formatCode="0.00E+00">
                  <c:v>1.1865152349730499E-14</c:v>
                </c:pt>
                <c:pt idx="163">
                  <c:v>0.47203290277885601</c:v>
                </c:pt>
                <c:pt idx="164">
                  <c:v>0.70637965631330901</c:v>
                </c:pt>
                <c:pt idx="165">
                  <c:v>0.82235102274948602</c:v>
                </c:pt>
                <c:pt idx="166">
                  <c:v>0.90080563157844895</c:v>
                </c:pt>
                <c:pt idx="167">
                  <c:v>0.93932139157781303</c:v>
                </c:pt>
                <c:pt idx="168">
                  <c:v>0.95750746997883995</c:v>
                </c:pt>
                <c:pt idx="169">
                  <c:v>0.96985231456129295</c:v>
                </c:pt>
                <c:pt idx="170">
                  <c:v>0.97835214390214897</c:v>
                </c:pt>
                <c:pt idx="171">
                  <c:v>0.98438141979539895</c:v>
                </c:pt>
                <c:pt idx="172">
                  <c:v>0.98891510409361505</c:v>
                </c:pt>
                <c:pt idx="173">
                  <c:v>0.99028608581840605</c:v>
                </c:pt>
                <c:pt idx="174">
                  <c:v>0.991450160516964</c:v>
                </c:pt>
                <c:pt idx="175">
                  <c:v>0.99259556446255404</c:v>
                </c:pt>
                <c:pt idx="176">
                  <c:v>0.991940023933641</c:v>
                </c:pt>
                <c:pt idx="177">
                  <c:v>0.98914978973616796</c:v>
                </c:pt>
                <c:pt idx="178">
                  <c:v>0.98280429613305698</c:v>
                </c:pt>
                <c:pt idx="179">
                  <c:v>0.97435834728442205</c:v>
                </c:pt>
                <c:pt idx="180">
                  <c:v>0.95638988316151696</c:v>
                </c:pt>
                <c:pt idx="181">
                  <c:v>0.93055605748717796</c:v>
                </c:pt>
                <c:pt idx="182">
                  <c:v>0.892679420931763</c:v>
                </c:pt>
                <c:pt idx="183">
                  <c:v>0.81505933793520502</c:v>
                </c:pt>
                <c:pt idx="184">
                  <c:v>0.70018945696402701</c:v>
                </c:pt>
                <c:pt idx="185">
                  <c:v>0.46792062902251003</c:v>
                </c:pt>
                <c:pt idx="186" formatCode="0.00E+00">
                  <c:v>6.7102600190843103E-9</c:v>
                </c:pt>
                <c:pt idx="187" formatCode="0.00E+00">
                  <c:v>2.71298881649866E-16</c:v>
                </c:pt>
                <c:pt idx="188">
                  <c:v>9.4364616943509606E-3</c:v>
                </c:pt>
                <c:pt idx="189">
                  <c:v>1.2421073726858901E-2</c:v>
                </c:pt>
                <c:pt idx="190">
                  <c:v>9.4364616943524195E-3</c:v>
                </c:pt>
                <c:pt idx="191" formatCode="0.00E+00">
                  <c:v>3.4328986399741601E-15</c:v>
                </c:pt>
                <c:pt idx="192">
                  <c:v>1.6179319268818899E-2</c:v>
                </c:pt>
                <c:pt idx="193">
                  <c:v>2.0184332404189299E-2</c:v>
                </c:pt>
                <c:pt idx="194">
                  <c:v>1.4054074137253E-2</c:v>
                </c:pt>
                <c:pt idx="195" formatCode="0.00E+00">
                  <c:v>1.3070263073169701E-9</c:v>
                </c:pt>
                <c:pt idx="196">
                  <c:v>6.8300542808505602E-3</c:v>
                </c:pt>
                <c:pt idx="197">
                  <c:v>6.11090489026296E-3</c:v>
                </c:pt>
                <c:pt idx="198" formatCode="0.00E+00">
                  <c:v>4.6525205227707002E-16</c:v>
                </c:pt>
                <c:pt idx="199">
                  <c:v>2.0483660804254899E-3</c:v>
                </c:pt>
                <c:pt idx="200" formatCode="0.00E+00">
                  <c:v>2.62514831236536E-15</c:v>
                </c:pt>
                <c:pt idx="201">
                  <c:v>4.0925610825328598E-2</c:v>
                </c:pt>
                <c:pt idx="202">
                  <c:v>6.5361515132977499E-2</c:v>
                </c:pt>
                <c:pt idx="203">
                  <c:v>7.0913542199204094E-2</c:v>
                </c:pt>
                <c:pt idx="204">
                  <c:v>6.0408343431534499E-2</c:v>
                </c:pt>
                <c:pt idx="205">
                  <c:v>3.7979448667967403E-2</c:v>
                </c:pt>
                <c:pt idx="206" formatCode="0.00E+00">
                  <c:v>1.68613010968859E-9</c:v>
                </c:pt>
                <c:pt idx="207">
                  <c:v>2.77045572679339E-3</c:v>
                </c:pt>
                <c:pt idx="208" formatCode="0.00E+00">
                  <c:v>5.9463320802554604E-11</c:v>
                </c:pt>
                <c:pt idx="209" formatCode="0.00E+00">
                  <c:v>2.4440678614703399E-47</c:v>
                </c:pt>
                <c:pt idx="210">
                  <c:v>1.09655025808626E-2</c:v>
                </c:pt>
                <c:pt idx="211">
                  <c:v>1.49917401847946E-2</c:v>
                </c:pt>
                <c:pt idx="212">
                  <c:v>1.2729774090583901E-2</c:v>
                </c:pt>
                <c:pt idx="213" formatCode="0.00E+00">
                  <c:v>1.0599173973328699E-15</c:v>
                </c:pt>
                <c:pt idx="214">
                  <c:v>2.77045460666338E-3</c:v>
                </c:pt>
                <c:pt idx="215" formatCode="0.00E+00">
                  <c:v>5.9463305636960797E-11</c:v>
                </c:pt>
                <c:pt idx="216" formatCode="0.00E+00">
                  <c:v>1.9850872043351499E-11</c:v>
                </c:pt>
                <c:pt idx="217" formatCode="0.00E+00">
                  <c:v>3.4795623693805301E-17</c:v>
                </c:pt>
                <c:pt idx="218" formatCode="0.00E+00">
                  <c:v>1.04230325559517E-16</c:v>
                </c:pt>
                <c:pt idx="219">
                  <c:v>2.7704546066627499E-3</c:v>
                </c:pt>
                <c:pt idx="220" formatCode="0.00E+00">
                  <c:v>5.94633047867518E-11</c:v>
                </c:pt>
                <c:pt idx="221" formatCode="0.00E+00">
                  <c:v>3.87026778550158E-16</c:v>
                </c:pt>
                <c:pt idx="222">
                  <c:v>1.40540730761865E-2</c:v>
                </c:pt>
                <c:pt idx="223">
                  <c:v>2.0184331596402601E-2</c:v>
                </c:pt>
                <c:pt idx="224">
                  <c:v>1.6179318834985801E-2</c:v>
                </c:pt>
                <c:pt idx="225" formatCode="0.00E+00">
                  <c:v>2.5118553785751802E-10</c:v>
                </c:pt>
                <c:pt idx="226" formatCode="0.00E+00">
                  <c:v>1.1187186285043E-15</c:v>
                </c:pt>
                <c:pt idx="227">
                  <c:v>4.3248675667489002E-2</c:v>
                </c:pt>
                <c:pt idx="228">
                  <c:v>6.0931770735095099E-2</c:v>
                </c:pt>
                <c:pt idx="229">
                  <c:v>6.2052113352978201E-2</c:v>
                </c:pt>
                <c:pt idx="230">
                  <c:v>5.3491362423443198E-2</c:v>
                </c:pt>
                <c:pt idx="231">
                  <c:v>3.3865204849288497E-2</c:v>
                </c:pt>
                <c:pt idx="232" formatCode="0.00E+00">
                  <c:v>4.1006926944042699E-15</c:v>
                </c:pt>
                <c:pt idx="233">
                  <c:v>5.0552388166501998E-3</c:v>
                </c:pt>
                <c:pt idx="234">
                  <c:v>5.0552388457887299E-3</c:v>
                </c:pt>
                <c:pt idx="235" formatCode="0.00E+00">
                  <c:v>9.2131540436736403E-11</c:v>
                </c:pt>
                <c:pt idx="236" formatCode="0.00E+00">
                  <c:v>3.4795625505352799E-17</c:v>
                </c:pt>
                <c:pt idx="237" formatCode="0.00E+00">
                  <c:v>4.4029087188248899E-16</c:v>
                </c:pt>
                <c:pt idx="238">
                  <c:v>1.6179318719129501E-2</c:v>
                </c:pt>
                <c:pt idx="239">
                  <c:v>2.0184331576744999E-2</c:v>
                </c:pt>
                <c:pt idx="240">
                  <c:v>1.4054073162574499E-2</c:v>
                </c:pt>
                <c:pt idx="241" formatCode="0.00E+00">
                  <c:v>2.20798411908381E-10</c:v>
                </c:pt>
                <c:pt idx="242" formatCode="0.00E+00">
                  <c:v>3.4795631417413501E-17</c:v>
                </c:pt>
                <c:pt idx="243" formatCode="0.00E+00">
                  <c:v>1.07225626080545E-10</c:v>
                </c:pt>
                <c:pt idx="244">
                  <c:v>6.1109043354244099E-3</c:v>
                </c:pt>
                <c:pt idx="245">
                  <c:v>6.8300532597317196E-3</c:v>
                </c:pt>
                <c:pt idx="246" formatCode="0.00E+00">
                  <c:v>2.0597428610379899E-16</c:v>
                </c:pt>
                <c:pt idx="247" formatCode="0.00E+00">
                  <c:v>8.6132934701975901E-17</c:v>
                </c:pt>
                <c:pt idx="248">
                  <c:v>2.0483661096516001E-3</c:v>
                </c:pt>
                <c:pt idx="249" formatCode="0.00E+00">
                  <c:v>4.9138760713260199E-11</c:v>
                </c:pt>
                <c:pt idx="250" formatCode="0.00E+00">
                  <c:v>1.9850871895728798E-11</c:v>
                </c:pt>
                <c:pt idx="251" formatCode="0.00E+00">
                  <c:v>9.3528532851860294E-111</c:v>
                </c:pt>
                <c:pt idx="252" formatCode="0.00E+00">
                  <c:v>2.7466915654065898E-48</c:v>
                </c:pt>
                <c:pt idx="253" formatCode="0.00E+00">
                  <c:v>9.3528531514575703E-111</c:v>
                </c:pt>
                <c:pt idx="254" formatCode="0.00E+00">
                  <c:v>3.4795623196288903E-17</c:v>
                </c:pt>
                <c:pt idx="255" formatCode="0.00E+00">
                  <c:v>2.7466915654089398E-48</c:v>
                </c:pt>
                <c:pt idx="256" formatCode="0.00E+00">
                  <c:v>1.15536682039979E-15</c:v>
                </c:pt>
                <c:pt idx="257">
                  <c:v>4.47109518687916E-2</c:v>
                </c:pt>
                <c:pt idx="258">
                  <c:v>7.1725536748173502E-2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41872"/>
        <c:axId val="337942432"/>
      </c:lineChart>
      <c:dateAx>
        <c:axId val="337941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2432"/>
        <c:crosses val="autoZero"/>
        <c:auto val="1"/>
        <c:lblOffset val="100"/>
        <c:baseTimeUnit val="days"/>
      </c:dateAx>
      <c:valAx>
        <c:axId val="3379424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 probability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418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335345488585893"/>
          <c:y val="0.30613371245261012"/>
          <c:w val="0.19453998443871434"/>
          <c:h val="0.19849591717701953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2003499562555"/>
          <c:y val="0.11557250080582032"/>
          <c:w val="0.79972440944881895"/>
          <c:h val="0.67480517566883091"/>
        </c:manualLayout>
      </c:layout>
      <c:lineChart>
        <c:grouping val="standard"/>
        <c:varyColors val="0"/>
        <c:ser>
          <c:idx val="0"/>
          <c:order val="0"/>
          <c:tx>
            <c:v>State s=1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Result_discrete!$D$46:$I$46</c:f>
              <c:strCache>
                <c:ptCount val="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</c:strCache>
            </c:strRef>
          </c:cat>
          <c:val>
            <c:numRef>
              <c:f>Result_discrete!$D$47:$I$47</c:f>
              <c:numCache>
                <c:formatCode>0.0000</c:formatCode>
                <c:ptCount val="6"/>
                <c:pt idx="0">
                  <c:v>0.98030000000000006</c:v>
                </c:pt>
                <c:pt idx="1">
                  <c:v>0.98029999999999995</c:v>
                </c:pt>
                <c:pt idx="2">
                  <c:v>0.69032957364558545</c:v>
                </c:pt>
                <c:pt idx="3">
                  <c:v>0.62736714118793935</c:v>
                </c:pt>
                <c:pt idx="4">
                  <c:v>0.98030000000000006</c:v>
                </c:pt>
                <c:pt idx="5">
                  <c:v>0.98030000000000006</c:v>
                </c:pt>
              </c:numCache>
            </c:numRef>
          </c:val>
          <c:smooth val="0"/>
        </c:ser>
        <c:ser>
          <c:idx val="1"/>
          <c:order val="1"/>
          <c:tx>
            <c:v>State s=2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Result_discrete!$D$46:$I$46</c:f>
              <c:strCache>
                <c:ptCount val="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</c:strCache>
            </c:strRef>
          </c:cat>
          <c:val>
            <c:numRef>
              <c:f>Result_discrete!$D$48:$I$48</c:f>
              <c:numCache>
                <c:formatCode>0.0000</c:formatCode>
                <c:ptCount val="6"/>
                <c:pt idx="0">
                  <c:v>1.9700000000000002E-2</c:v>
                </c:pt>
                <c:pt idx="1">
                  <c:v>1.9699999999999999E-2</c:v>
                </c:pt>
                <c:pt idx="2">
                  <c:v>0.30967042635441455</c:v>
                </c:pt>
                <c:pt idx="3">
                  <c:v>0.37263285881206054</c:v>
                </c:pt>
                <c:pt idx="4">
                  <c:v>1.9699999999999999E-2</c:v>
                </c:pt>
                <c:pt idx="5">
                  <c:v>1.9699999999999999E-2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38432"/>
        <c:axId val="337638992"/>
      </c:lineChart>
      <c:catAx>
        <c:axId val="33763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Observation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8992"/>
        <c:crosses val="autoZero"/>
        <c:auto val="1"/>
        <c:lblAlgn val="ctr"/>
        <c:lblOffset val="100"/>
        <c:noMultiLvlLbl val="0"/>
      </c:catAx>
      <c:valAx>
        <c:axId val="33763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Conditional</a:t>
                </a:r>
                <a:r>
                  <a:rPr lang="en-US" baseline="0">
                    <a:solidFill>
                      <a:schemeClr val="tx1"/>
                    </a:solidFill>
                  </a:rPr>
                  <a:t> State </a:t>
                </a:r>
                <a:r>
                  <a:rPr lang="en-US">
                    <a:solidFill>
                      <a:schemeClr val="tx1"/>
                    </a:solidFill>
                  </a:rPr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8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62204724409444"/>
          <c:y val="0.30545139752267808"/>
          <c:w val="0.18864479440069992"/>
          <c:h val="0.1843145922549155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2003499562555"/>
          <c:y val="0.11557250080582032"/>
          <c:w val="0.79972440944881895"/>
          <c:h val="0.67480517566883091"/>
        </c:manualLayout>
      </c:layout>
      <c:lineChart>
        <c:grouping val="standard"/>
        <c:varyColors val="0"/>
        <c:ser>
          <c:idx val="0"/>
          <c:order val="0"/>
          <c:tx>
            <c:v>State s=1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Result_discrete!$D$46:$I$46</c:f>
              <c:strCache>
                <c:ptCount val="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</c:strCache>
            </c:strRef>
          </c:cat>
          <c:val>
            <c:numRef>
              <c:f>Result_discrete!$D$34:$I$34</c:f>
              <c:numCache>
                <c:formatCode>General</c:formatCode>
                <c:ptCount val="6"/>
                <c:pt idx="0">
                  <c:v>2.01E-2</c:v>
                </c:pt>
                <c:pt idx="1">
                  <c:v>0.16070000000000001</c:v>
                </c:pt>
                <c:pt idx="2">
                  <c:v>0.3322</c:v>
                </c:pt>
                <c:pt idx="3">
                  <c:v>0.23089999999999999</c:v>
                </c:pt>
                <c:pt idx="4">
                  <c:v>0.21099999999999999</c:v>
                </c:pt>
                <c:pt idx="5">
                  <c:v>4.5199999999999997E-2</c:v>
                </c:pt>
              </c:numCache>
            </c:numRef>
          </c:val>
          <c:smooth val="0"/>
        </c:ser>
        <c:ser>
          <c:idx val="1"/>
          <c:order val="1"/>
          <c:tx>
            <c:v>State s=2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Result_discrete!$D$46:$I$46</c:f>
              <c:strCache>
                <c:ptCount val="6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</c:strCache>
            </c:strRef>
          </c:cat>
          <c:val>
            <c:numRef>
              <c:f>Result_discrete!$D$35:$I$35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0.51529999999999998</c:v>
                </c:pt>
                <c:pt idx="3">
                  <c:v>0.48470000000000002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41792"/>
        <c:axId val="337642352"/>
      </c:lineChart>
      <c:catAx>
        <c:axId val="3376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Observation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2352"/>
        <c:crosses val="autoZero"/>
        <c:auto val="1"/>
        <c:lblAlgn val="ctr"/>
        <c:lblOffset val="100"/>
        <c:noMultiLvlLbl val="0"/>
      </c:catAx>
      <c:valAx>
        <c:axId val="337642352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Trained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17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62204724409444"/>
          <c:y val="0.30545139752267808"/>
          <c:w val="0.18864479440069992"/>
          <c:h val="0.1843145922549155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2176160362548"/>
          <c:y val="5.2063495849454883E-2"/>
          <c:w val="0.65080079275804814"/>
          <c:h val="0.69300798803843977"/>
        </c:manualLayout>
      </c:layout>
      <c:lineChart>
        <c:grouping val="standard"/>
        <c:varyColors val="0"/>
        <c:ser>
          <c:idx val="0"/>
          <c:order val="0"/>
          <c:tx>
            <c:v>State s=1</c:v>
          </c:tx>
          <c:spPr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Result_continuous_Perlin!$A$2:$A$262</c:f>
              <c:numCache>
                <c:formatCode>m/d/yyyy</c:formatCode>
                <c:ptCount val="26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41645</c:v>
                </c:pt>
                <c:pt idx="4">
                  <c:v>41646</c:v>
                </c:pt>
                <c:pt idx="5">
                  <c:v>41647</c:v>
                </c:pt>
                <c:pt idx="6">
                  <c:v>41648</c:v>
                </c:pt>
                <c:pt idx="7">
                  <c:v>41649</c:v>
                </c:pt>
                <c:pt idx="8">
                  <c:v>41652</c:v>
                </c:pt>
                <c:pt idx="9">
                  <c:v>41653</c:v>
                </c:pt>
                <c:pt idx="10">
                  <c:v>41654</c:v>
                </c:pt>
                <c:pt idx="11">
                  <c:v>41655</c:v>
                </c:pt>
                <c:pt idx="12">
                  <c:v>41656</c:v>
                </c:pt>
                <c:pt idx="13">
                  <c:v>41659</c:v>
                </c:pt>
                <c:pt idx="14">
                  <c:v>41660</c:v>
                </c:pt>
                <c:pt idx="15">
                  <c:v>41661</c:v>
                </c:pt>
                <c:pt idx="16">
                  <c:v>41662</c:v>
                </c:pt>
                <c:pt idx="17">
                  <c:v>41663</c:v>
                </c:pt>
                <c:pt idx="18">
                  <c:v>41666</c:v>
                </c:pt>
                <c:pt idx="19">
                  <c:v>41667</c:v>
                </c:pt>
                <c:pt idx="20">
                  <c:v>41668</c:v>
                </c:pt>
                <c:pt idx="21">
                  <c:v>41669</c:v>
                </c:pt>
                <c:pt idx="22">
                  <c:v>41670</c:v>
                </c:pt>
                <c:pt idx="23">
                  <c:v>41673</c:v>
                </c:pt>
                <c:pt idx="24">
                  <c:v>41674</c:v>
                </c:pt>
                <c:pt idx="25">
                  <c:v>41675</c:v>
                </c:pt>
                <c:pt idx="26">
                  <c:v>41676</c:v>
                </c:pt>
                <c:pt idx="27">
                  <c:v>41677</c:v>
                </c:pt>
                <c:pt idx="28">
                  <c:v>41680</c:v>
                </c:pt>
                <c:pt idx="29">
                  <c:v>41681</c:v>
                </c:pt>
                <c:pt idx="30">
                  <c:v>41682</c:v>
                </c:pt>
                <c:pt idx="31">
                  <c:v>41683</c:v>
                </c:pt>
                <c:pt idx="32">
                  <c:v>41684</c:v>
                </c:pt>
                <c:pt idx="33">
                  <c:v>41687</c:v>
                </c:pt>
                <c:pt idx="34">
                  <c:v>41688</c:v>
                </c:pt>
                <c:pt idx="35">
                  <c:v>41689</c:v>
                </c:pt>
                <c:pt idx="36">
                  <c:v>41690</c:v>
                </c:pt>
                <c:pt idx="37">
                  <c:v>41691</c:v>
                </c:pt>
                <c:pt idx="38">
                  <c:v>41694</c:v>
                </c:pt>
                <c:pt idx="39">
                  <c:v>41695</c:v>
                </c:pt>
                <c:pt idx="40">
                  <c:v>41696</c:v>
                </c:pt>
                <c:pt idx="41">
                  <c:v>41697</c:v>
                </c:pt>
                <c:pt idx="42">
                  <c:v>41698</c:v>
                </c:pt>
                <c:pt idx="43">
                  <c:v>41701</c:v>
                </c:pt>
                <c:pt idx="44">
                  <c:v>41702</c:v>
                </c:pt>
                <c:pt idx="45">
                  <c:v>41703</c:v>
                </c:pt>
                <c:pt idx="46">
                  <c:v>41704</c:v>
                </c:pt>
                <c:pt idx="47">
                  <c:v>41705</c:v>
                </c:pt>
                <c:pt idx="48">
                  <c:v>41708</c:v>
                </c:pt>
                <c:pt idx="49">
                  <c:v>41709</c:v>
                </c:pt>
                <c:pt idx="50">
                  <c:v>41710</c:v>
                </c:pt>
                <c:pt idx="51">
                  <c:v>41711</c:v>
                </c:pt>
                <c:pt idx="52">
                  <c:v>41712</c:v>
                </c:pt>
                <c:pt idx="53">
                  <c:v>41715</c:v>
                </c:pt>
                <c:pt idx="54">
                  <c:v>41716</c:v>
                </c:pt>
                <c:pt idx="55">
                  <c:v>41717</c:v>
                </c:pt>
                <c:pt idx="56">
                  <c:v>41718</c:v>
                </c:pt>
                <c:pt idx="57">
                  <c:v>41719</c:v>
                </c:pt>
                <c:pt idx="58">
                  <c:v>41722</c:v>
                </c:pt>
                <c:pt idx="59">
                  <c:v>41723</c:v>
                </c:pt>
                <c:pt idx="60">
                  <c:v>41724</c:v>
                </c:pt>
                <c:pt idx="61">
                  <c:v>41725</c:v>
                </c:pt>
                <c:pt idx="62">
                  <c:v>41726</c:v>
                </c:pt>
                <c:pt idx="63">
                  <c:v>41729</c:v>
                </c:pt>
                <c:pt idx="64">
                  <c:v>41730</c:v>
                </c:pt>
                <c:pt idx="65">
                  <c:v>41731</c:v>
                </c:pt>
                <c:pt idx="66">
                  <c:v>41732</c:v>
                </c:pt>
                <c:pt idx="67">
                  <c:v>41733</c:v>
                </c:pt>
                <c:pt idx="68">
                  <c:v>41736</c:v>
                </c:pt>
                <c:pt idx="69">
                  <c:v>41737</c:v>
                </c:pt>
                <c:pt idx="70">
                  <c:v>41738</c:v>
                </c:pt>
                <c:pt idx="71">
                  <c:v>41739</c:v>
                </c:pt>
                <c:pt idx="72">
                  <c:v>41740</c:v>
                </c:pt>
                <c:pt idx="73">
                  <c:v>41743</c:v>
                </c:pt>
                <c:pt idx="74">
                  <c:v>41744</c:v>
                </c:pt>
                <c:pt idx="75">
                  <c:v>41745</c:v>
                </c:pt>
                <c:pt idx="76">
                  <c:v>41746</c:v>
                </c:pt>
                <c:pt idx="77">
                  <c:v>41747</c:v>
                </c:pt>
                <c:pt idx="78">
                  <c:v>41750</c:v>
                </c:pt>
                <c:pt idx="79">
                  <c:v>41751</c:v>
                </c:pt>
                <c:pt idx="80">
                  <c:v>41752</c:v>
                </c:pt>
                <c:pt idx="81">
                  <c:v>41753</c:v>
                </c:pt>
                <c:pt idx="82">
                  <c:v>41754</c:v>
                </c:pt>
                <c:pt idx="83">
                  <c:v>41757</c:v>
                </c:pt>
                <c:pt idx="84">
                  <c:v>41758</c:v>
                </c:pt>
                <c:pt idx="85">
                  <c:v>41759</c:v>
                </c:pt>
                <c:pt idx="86">
                  <c:v>41760</c:v>
                </c:pt>
                <c:pt idx="87">
                  <c:v>41761</c:v>
                </c:pt>
                <c:pt idx="88">
                  <c:v>41764</c:v>
                </c:pt>
                <c:pt idx="89">
                  <c:v>41765</c:v>
                </c:pt>
                <c:pt idx="90">
                  <c:v>41766</c:v>
                </c:pt>
                <c:pt idx="91">
                  <c:v>41767</c:v>
                </c:pt>
                <c:pt idx="92">
                  <c:v>41768</c:v>
                </c:pt>
                <c:pt idx="93">
                  <c:v>41771</c:v>
                </c:pt>
                <c:pt idx="94">
                  <c:v>41772</c:v>
                </c:pt>
                <c:pt idx="95">
                  <c:v>41773</c:v>
                </c:pt>
                <c:pt idx="96">
                  <c:v>41774</c:v>
                </c:pt>
                <c:pt idx="97">
                  <c:v>41775</c:v>
                </c:pt>
                <c:pt idx="98">
                  <c:v>41778</c:v>
                </c:pt>
                <c:pt idx="99">
                  <c:v>41779</c:v>
                </c:pt>
                <c:pt idx="100">
                  <c:v>41780</c:v>
                </c:pt>
                <c:pt idx="101">
                  <c:v>41781</c:v>
                </c:pt>
                <c:pt idx="102">
                  <c:v>41782</c:v>
                </c:pt>
                <c:pt idx="103">
                  <c:v>41785</c:v>
                </c:pt>
                <c:pt idx="104">
                  <c:v>41786</c:v>
                </c:pt>
                <c:pt idx="105">
                  <c:v>41787</c:v>
                </c:pt>
                <c:pt idx="106">
                  <c:v>41788</c:v>
                </c:pt>
                <c:pt idx="107">
                  <c:v>41789</c:v>
                </c:pt>
                <c:pt idx="108">
                  <c:v>41792</c:v>
                </c:pt>
                <c:pt idx="109">
                  <c:v>41793</c:v>
                </c:pt>
                <c:pt idx="110">
                  <c:v>41794</c:v>
                </c:pt>
                <c:pt idx="111">
                  <c:v>41795</c:v>
                </c:pt>
                <c:pt idx="112">
                  <c:v>41796</c:v>
                </c:pt>
                <c:pt idx="113">
                  <c:v>41799</c:v>
                </c:pt>
                <c:pt idx="114">
                  <c:v>41800</c:v>
                </c:pt>
                <c:pt idx="115">
                  <c:v>41801</c:v>
                </c:pt>
                <c:pt idx="116">
                  <c:v>41802</c:v>
                </c:pt>
                <c:pt idx="117">
                  <c:v>41803</c:v>
                </c:pt>
                <c:pt idx="118">
                  <c:v>41806</c:v>
                </c:pt>
                <c:pt idx="119">
                  <c:v>41807</c:v>
                </c:pt>
                <c:pt idx="120">
                  <c:v>41808</c:v>
                </c:pt>
                <c:pt idx="121">
                  <c:v>41809</c:v>
                </c:pt>
                <c:pt idx="122">
                  <c:v>41810</c:v>
                </c:pt>
                <c:pt idx="123">
                  <c:v>41813</c:v>
                </c:pt>
                <c:pt idx="124">
                  <c:v>41814</c:v>
                </c:pt>
                <c:pt idx="125">
                  <c:v>41815</c:v>
                </c:pt>
                <c:pt idx="126">
                  <c:v>41816</c:v>
                </c:pt>
                <c:pt idx="127">
                  <c:v>41817</c:v>
                </c:pt>
                <c:pt idx="128">
                  <c:v>41820</c:v>
                </c:pt>
                <c:pt idx="129">
                  <c:v>41821</c:v>
                </c:pt>
                <c:pt idx="130">
                  <c:v>41822</c:v>
                </c:pt>
                <c:pt idx="131">
                  <c:v>41823</c:v>
                </c:pt>
                <c:pt idx="132">
                  <c:v>41824</c:v>
                </c:pt>
                <c:pt idx="133">
                  <c:v>41827</c:v>
                </c:pt>
                <c:pt idx="134">
                  <c:v>41828</c:v>
                </c:pt>
                <c:pt idx="135">
                  <c:v>41829</c:v>
                </c:pt>
                <c:pt idx="136">
                  <c:v>41830</c:v>
                </c:pt>
                <c:pt idx="137">
                  <c:v>41831</c:v>
                </c:pt>
                <c:pt idx="138">
                  <c:v>41834</c:v>
                </c:pt>
                <c:pt idx="139">
                  <c:v>41835</c:v>
                </c:pt>
                <c:pt idx="140">
                  <c:v>41836</c:v>
                </c:pt>
                <c:pt idx="141">
                  <c:v>41837</c:v>
                </c:pt>
                <c:pt idx="142">
                  <c:v>41838</c:v>
                </c:pt>
                <c:pt idx="143">
                  <c:v>41841</c:v>
                </c:pt>
                <c:pt idx="144">
                  <c:v>41842</c:v>
                </c:pt>
                <c:pt idx="145">
                  <c:v>41843</c:v>
                </c:pt>
                <c:pt idx="146">
                  <c:v>41844</c:v>
                </c:pt>
                <c:pt idx="147">
                  <c:v>41845</c:v>
                </c:pt>
                <c:pt idx="148">
                  <c:v>41848</c:v>
                </c:pt>
                <c:pt idx="149">
                  <c:v>41849</c:v>
                </c:pt>
                <c:pt idx="150">
                  <c:v>41850</c:v>
                </c:pt>
                <c:pt idx="151">
                  <c:v>41851</c:v>
                </c:pt>
                <c:pt idx="152">
                  <c:v>41852</c:v>
                </c:pt>
                <c:pt idx="153">
                  <c:v>41855</c:v>
                </c:pt>
                <c:pt idx="154">
                  <c:v>41856</c:v>
                </c:pt>
                <c:pt idx="155">
                  <c:v>41857</c:v>
                </c:pt>
                <c:pt idx="156">
                  <c:v>41858</c:v>
                </c:pt>
                <c:pt idx="157">
                  <c:v>41859</c:v>
                </c:pt>
                <c:pt idx="158">
                  <c:v>41862</c:v>
                </c:pt>
                <c:pt idx="159">
                  <c:v>41863</c:v>
                </c:pt>
                <c:pt idx="160">
                  <c:v>41864</c:v>
                </c:pt>
                <c:pt idx="161">
                  <c:v>41865</c:v>
                </c:pt>
                <c:pt idx="162">
                  <c:v>41866</c:v>
                </c:pt>
                <c:pt idx="163">
                  <c:v>41869</c:v>
                </c:pt>
                <c:pt idx="164">
                  <c:v>41870</c:v>
                </c:pt>
                <c:pt idx="165">
                  <c:v>41871</c:v>
                </c:pt>
                <c:pt idx="166">
                  <c:v>41872</c:v>
                </c:pt>
                <c:pt idx="167">
                  <c:v>41873</c:v>
                </c:pt>
                <c:pt idx="168">
                  <c:v>41876</c:v>
                </c:pt>
                <c:pt idx="169">
                  <c:v>41877</c:v>
                </c:pt>
                <c:pt idx="170">
                  <c:v>41878</c:v>
                </c:pt>
                <c:pt idx="171">
                  <c:v>41879</c:v>
                </c:pt>
                <c:pt idx="172">
                  <c:v>41880</c:v>
                </c:pt>
                <c:pt idx="173">
                  <c:v>41883</c:v>
                </c:pt>
                <c:pt idx="174">
                  <c:v>41884</c:v>
                </c:pt>
                <c:pt idx="175">
                  <c:v>41885</c:v>
                </c:pt>
                <c:pt idx="176">
                  <c:v>41886</c:v>
                </c:pt>
                <c:pt idx="177">
                  <c:v>41887</c:v>
                </c:pt>
                <c:pt idx="178">
                  <c:v>41890</c:v>
                </c:pt>
                <c:pt idx="179">
                  <c:v>41891</c:v>
                </c:pt>
                <c:pt idx="180">
                  <c:v>41892</c:v>
                </c:pt>
                <c:pt idx="181">
                  <c:v>41893</c:v>
                </c:pt>
                <c:pt idx="182">
                  <c:v>41894</c:v>
                </c:pt>
                <c:pt idx="183">
                  <c:v>41897</c:v>
                </c:pt>
                <c:pt idx="184">
                  <c:v>41898</c:v>
                </c:pt>
                <c:pt idx="185">
                  <c:v>41899</c:v>
                </c:pt>
                <c:pt idx="186">
                  <c:v>41900</c:v>
                </c:pt>
                <c:pt idx="187">
                  <c:v>41901</c:v>
                </c:pt>
                <c:pt idx="188">
                  <c:v>41904</c:v>
                </c:pt>
                <c:pt idx="189">
                  <c:v>41905</c:v>
                </c:pt>
                <c:pt idx="190">
                  <c:v>41906</c:v>
                </c:pt>
                <c:pt idx="191">
                  <c:v>41907</c:v>
                </c:pt>
                <c:pt idx="192">
                  <c:v>41908</c:v>
                </c:pt>
                <c:pt idx="193">
                  <c:v>41911</c:v>
                </c:pt>
                <c:pt idx="194">
                  <c:v>41912</c:v>
                </c:pt>
                <c:pt idx="195">
                  <c:v>41913</c:v>
                </c:pt>
                <c:pt idx="196">
                  <c:v>41914</c:v>
                </c:pt>
                <c:pt idx="197">
                  <c:v>41915</c:v>
                </c:pt>
                <c:pt idx="198">
                  <c:v>41918</c:v>
                </c:pt>
                <c:pt idx="199">
                  <c:v>41919</c:v>
                </c:pt>
                <c:pt idx="200">
                  <c:v>41920</c:v>
                </c:pt>
                <c:pt idx="201">
                  <c:v>41921</c:v>
                </c:pt>
                <c:pt idx="202">
                  <c:v>41922</c:v>
                </c:pt>
                <c:pt idx="203">
                  <c:v>41925</c:v>
                </c:pt>
                <c:pt idx="204">
                  <c:v>41926</c:v>
                </c:pt>
                <c:pt idx="205">
                  <c:v>41927</c:v>
                </c:pt>
                <c:pt idx="206">
                  <c:v>41928</c:v>
                </c:pt>
                <c:pt idx="207">
                  <c:v>41929</c:v>
                </c:pt>
                <c:pt idx="208">
                  <c:v>41932</c:v>
                </c:pt>
                <c:pt idx="209">
                  <c:v>41933</c:v>
                </c:pt>
                <c:pt idx="210">
                  <c:v>41934</c:v>
                </c:pt>
                <c:pt idx="211">
                  <c:v>41935</c:v>
                </c:pt>
                <c:pt idx="212">
                  <c:v>41936</c:v>
                </c:pt>
                <c:pt idx="213">
                  <c:v>41939</c:v>
                </c:pt>
                <c:pt idx="214">
                  <c:v>41940</c:v>
                </c:pt>
                <c:pt idx="215">
                  <c:v>41941</c:v>
                </c:pt>
                <c:pt idx="216">
                  <c:v>41942</c:v>
                </c:pt>
                <c:pt idx="217">
                  <c:v>41943</c:v>
                </c:pt>
                <c:pt idx="218">
                  <c:v>41946</c:v>
                </c:pt>
                <c:pt idx="219">
                  <c:v>41947</c:v>
                </c:pt>
                <c:pt idx="220">
                  <c:v>41948</c:v>
                </c:pt>
                <c:pt idx="221">
                  <c:v>41949</c:v>
                </c:pt>
                <c:pt idx="222">
                  <c:v>41950</c:v>
                </c:pt>
                <c:pt idx="223">
                  <c:v>41953</c:v>
                </c:pt>
                <c:pt idx="224">
                  <c:v>41954</c:v>
                </c:pt>
                <c:pt idx="225">
                  <c:v>41955</c:v>
                </c:pt>
                <c:pt idx="226">
                  <c:v>41956</c:v>
                </c:pt>
                <c:pt idx="227">
                  <c:v>41957</c:v>
                </c:pt>
                <c:pt idx="228">
                  <c:v>41960</c:v>
                </c:pt>
                <c:pt idx="229">
                  <c:v>41961</c:v>
                </c:pt>
                <c:pt idx="230">
                  <c:v>41962</c:v>
                </c:pt>
                <c:pt idx="231">
                  <c:v>41963</c:v>
                </c:pt>
                <c:pt idx="232">
                  <c:v>41964</c:v>
                </c:pt>
                <c:pt idx="233">
                  <c:v>41967</c:v>
                </c:pt>
                <c:pt idx="234">
                  <c:v>41968</c:v>
                </c:pt>
                <c:pt idx="235">
                  <c:v>41969</c:v>
                </c:pt>
                <c:pt idx="236">
                  <c:v>41970</c:v>
                </c:pt>
                <c:pt idx="237">
                  <c:v>41971</c:v>
                </c:pt>
                <c:pt idx="238">
                  <c:v>41974</c:v>
                </c:pt>
                <c:pt idx="239">
                  <c:v>41975</c:v>
                </c:pt>
                <c:pt idx="240">
                  <c:v>41976</c:v>
                </c:pt>
                <c:pt idx="241">
                  <c:v>41977</c:v>
                </c:pt>
                <c:pt idx="242">
                  <c:v>41978</c:v>
                </c:pt>
                <c:pt idx="243">
                  <c:v>41981</c:v>
                </c:pt>
                <c:pt idx="244">
                  <c:v>41982</c:v>
                </c:pt>
                <c:pt idx="245">
                  <c:v>41983</c:v>
                </c:pt>
                <c:pt idx="246">
                  <c:v>41984</c:v>
                </c:pt>
                <c:pt idx="247">
                  <c:v>41985</c:v>
                </c:pt>
                <c:pt idx="248">
                  <c:v>41988</c:v>
                </c:pt>
                <c:pt idx="249">
                  <c:v>41989</c:v>
                </c:pt>
                <c:pt idx="250">
                  <c:v>41990</c:v>
                </c:pt>
                <c:pt idx="251">
                  <c:v>41991</c:v>
                </c:pt>
                <c:pt idx="252">
                  <c:v>41992</c:v>
                </c:pt>
                <c:pt idx="253">
                  <c:v>41995</c:v>
                </c:pt>
                <c:pt idx="254">
                  <c:v>41996</c:v>
                </c:pt>
                <c:pt idx="255">
                  <c:v>41997</c:v>
                </c:pt>
                <c:pt idx="256">
                  <c:v>41998</c:v>
                </c:pt>
                <c:pt idx="257">
                  <c:v>41999</c:v>
                </c:pt>
                <c:pt idx="258">
                  <c:v>42002</c:v>
                </c:pt>
                <c:pt idx="259">
                  <c:v>42003</c:v>
                </c:pt>
                <c:pt idx="260">
                  <c:v>42004</c:v>
                </c:pt>
              </c:numCache>
            </c:numRef>
          </c:cat>
          <c:val>
            <c:numRef>
              <c:f>Result_continuous_Perlin!$D$2:$D$262</c:f>
              <c:numCache>
                <c:formatCode>0.00</c:formatCode>
                <c:ptCount val="261"/>
                <c:pt idx="0">
                  <c:v>0.99999142812044195</c:v>
                </c:pt>
                <c:pt idx="1">
                  <c:v>0.99733998145245395</c:v>
                </c:pt>
                <c:pt idx="2">
                  <c:v>0.99745085987162896</c:v>
                </c:pt>
                <c:pt idx="3">
                  <c:v>0.99969559966423505</c:v>
                </c:pt>
                <c:pt idx="4">
                  <c:v>0.98532354238174602</c:v>
                </c:pt>
                <c:pt idx="5">
                  <c:v>0.95207390447137097</c:v>
                </c:pt>
                <c:pt idx="6">
                  <c:v>0.95370360637687301</c:v>
                </c:pt>
                <c:pt idx="7">
                  <c:v>0.97461005372577603</c:v>
                </c:pt>
                <c:pt idx="8">
                  <c:v>0.98734701447344098</c:v>
                </c:pt>
                <c:pt idx="9">
                  <c:v>0.99989421895007402</c:v>
                </c:pt>
                <c:pt idx="10">
                  <c:v>0.99875535085289102</c:v>
                </c:pt>
                <c:pt idx="11">
                  <c:v>0.98880853482634601</c:v>
                </c:pt>
                <c:pt idx="12">
                  <c:v>0.98730458947423005</c:v>
                </c:pt>
                <c:pt idx="13">
                  <c:v>0.99983147925203297</c:v>
                </c:pt>
                <c:pt idx="14">
                  <c:v>0.999981912463066</c:v>
                </c:pt>
                <c:pt idx="15">
                  <c:v>0.99999927447808301</c:v>
                </c:pt>
                <c:pt idx="16">
                  <c:v>0.99993637036856198</c:v>
                </c:pt>
                <c:pt idx="17">
                  <c:v>0.99995886851148297</c:v>
                </c:pt>
                <c:pt idx="18">
                  <c:v>0.98573161521948205</c:v>
                </c:pt>
                <c:pt idx="19">
                  <c:v>0.98851457429839795</c:v>
                </c:pt>
                <c:pt idx="20">
                  <c:v>0.98486038609465698</c:v>
                </c:pt>
                <c:pt idx="21">
                  <c:v>0.99509448580078297</c:v>
                </c:pt>
                <c:pt idx="22">
                  <c:v>0.998681237499631</c:v>
                </c:pt>
                <c:pt idx="23">
                  <c:v>0.99489536532323397</c:v>
                </c:pt>
                <c:pt idx="24">
                  <c:v>0.88844024488672602</c:v>
                </c:pt>
                <c:pt idx="25">
                  <c:v>0.47825755045608298</c:v>
                </c:pt>
                <c:pt idx="26">
                  <c:v>0.32548715357364699</c:v>
                </c:pt>
                <c:pt idx="27">
                  <c:v>0.277449089700184</c:v>
                </c:pt>
                <c:pt idx="28">
                  <c:v>0.19291276943275201</c:v>
                </c:pt>
                <c:pt idx="29">
                  <c:v>0.10683606383966</c:v>
                </c:pt>
                <c:pt idx="30">
                  <c:v>6.2632195918933695E-2</c:v>
                </c:pt>
                <c:pt idx="31">
                  <c:v>5.0212853703134802E-2</c:v>
                </c:pt>
                <c:pt idx="32">
                  <c:v>5.3288212573201897E-2</c:v>
                </c:pt>
                <c:pt idx="33">
                  <c:v>8.0254382319885006E-2</c:v>
                </c:pt>
                <c:pt idx="34">
                  <c:v>0.12949925723644001</c:v>
                </c:pt>
                <c:pt idx="35">
                  <c:v>0.17447270281546701</c:v>
                </c:pt>
                <c:pt idx="36">
                  <c:v>0.139758173993701</c:v>
                </c:pt>
                <c:pt idx="37">
                  <c:v>0.145485167848387</c:v>
                </c:pt>
                <c:pt idx="38">
                  <c:v>0.196512607138878</c:v>
                </c:pt>
                <c:pt idx="39">
                  <c:v>0.26046163273772599</c:v>
                </c:pt>
                <c:pt idx="40">
                  <c:v>0.44238672462087297</c:v>
                </c:pt>
                <c:pt idx="41">
                  <c:v>0.59033863686552102</c:v>
                </c:pt>
                <c:pt idx="42">
                  <c:v>0.69271981354907497</c:v>
                </c:pt>
                <c:pt idx="43">
                  <c:v>0.77716890000544803</c:v>
                </c:pt>
                <c:pt idx="44">
                  <c:v>0.973375046489244</c:v>
                </c:pt>
                <c:pt idx="45">
                  <c:v>0.97108166857618305</c:v>
                </c:pt>
                <c:pt idx="46">
                  <c:v>0.95886524783891203</c:v>
                </c:pt>
                <c:pt idx="47">
                  <c:v>0.96182770245696703</c:v>
                </c:pt>
                <c:pt idx="48">
                  <c:v>0.99943005543337105</c:v>
                </c:pt>
                <c:pt idx="49">
                  <c:v>0.78054090299448298</c:v>
                </c:pt>
                <c:pt idx="50">
                  <c:v>0.694243529821712</c:v>
                </c:pt>
                <c:pt idx="51">
                  <c:v>0.68407021951519698</c:v>
                </c:pt>
                <c:pt idx="52">
                  <c:v>0.71679541019734705</c:v>
                </c:pt>
                <c:pt idx="53">
                  <c:v>0.84567561133137203</c:v>
                </c:pt>
                <c:pt idx="54">
                  <c:v>0.86571113862302995</c:v>
                </c:pt>
                <c:pt idx="55">
                  <c:v>0.93471788543343004</c:v>
                </c:pt>
                <c:pt idx="56">
                  <c:v>0.90692692436641797</c:v>
                </c:pt>
                <c:pt idx="57">
                  <c:v>0.74514049219669398</c:v>
                </c:pt>
                <c:pt idx="58">
                  <c:v>0.33853919583182701</c:v>
                </c:pt>
                <c:pt idx="59">
                  <c:v>0.16502880481598201</c:v>
                </c:pt>
                <c:pt idx="60">
                  <c:v>7.2428545329620495E-2</c:v>
                </c:pt>
                <c:pt idx="61">
                  <c:v>3.82980853521218E-2</c:v>
                </c:pt>
                <c:pt idx="62">
                  <c:v>2.4397102728774898E-2</c:v>
                </c:pt>
                <c:pt idx="63">
                  <c:v>2.3656151354573801E-2</c:v>
                </c:pt>
                <c:pt idx="64">
                  <c:v>3.4129923028237003E-2</c:v>
                </c:pt>
                <c:pt idx="65">
                  <c:v>4.3831120256392297E-2</c:v>
                </c:pt>
                <c:pt idx="66">
                  <c:v>6.4848456606200103E-2</c:v>
                </c:pt>
                <c:pt idx="67">
                  <c:v>0.127933877356569</c:v>
                </c:pt>
                <c:pt idx="68">
                  <c:v>0.26834453651581702</c:v>
                </c:pt>
                <c:pt idx="69">
                  <c:v>0.60355833908997703</c:v>
                </c:pt>
                <c:pt idx="70">
                  <c:v>0.71290054191218999</c:v>
                </c:pt>
                <c:pt idx="71">
                  <c:v>0.768280266879522</c:v>
                </c:pt>
                <c:pt idx="72">
                  <c:v>0.84744889748582497</c:v>
                </c:pt>
                <c:pt idx="73">
                  <c:v>0.96037271230258603</c:v>
                </c:pt>
                <c:pt idx="74">
                  <c:v>0.935949666762251</c:v>
                </c:pt>
                <c:pt idx="75">
                  <c:v>0.88868323997825405</c:v>
                </c:pt>
                <c:pt idx="76">
                  <c:v>0.89262580973903505</c:v>
                </c:pt>
                <c:pt idx="77">
                  <c:v>0.94248241967495805</c:v>
                </c:pt>
                <c:pt idx="78">
                  <c:v>0.97366308526819401</c:v>
                </c:pt>
                <c:pt idx="79">
                  <c:v>0.56704480420667103</c:v>
                </c:pt>
                <c:pt idx="80">
                  <c:v>0.40899939255273998</c:v>
                </c:pt>
                <c:pt idx="81">
                  <c:v>0.355408920339015</c:v>
                </c:pt>
                <c:pt idx="82">
                  <c:v>0.35882254736486302</c:v>
                </c:pt>
                <c:pt idx="83">
                  <c:v>0.41486808895382299</c:v>
                </c:pt>
                <c:pt idx="84">
                  <c:v>0.463962609012464</c:v>
                </c:pt>
                <c:pt idx="85">
                  <c:v>0.53080057439704997</c:v>
                </c:pt>
                <c:pt idx="86">
                  <c:v>0.73189366611803996</c:v>
                </c:pt>
                <c:pt idx="87">
                  <c:v>0.52635729271452203</c:v>
                </c:pt>
                <c:pt idx="88">
                  <c:v>0.27087083130633799</c:v>
                </c:pt>
                <c:pt idx="89">
                  <c:v>0.175578824177789</c:v>
                </c:pt>
                <c:pt idx="90">
                  <c:v>0.13192934609430901</c:v>
                </c:pt>
                <c:pt idx="91">
                  <c:v>0.129042014775858</c:v>
                </c:pt>
                <c:pt idx="92">
                  <c:v>0.140032817264337</c:v>
                </c:pt>
                <c:pt idx="93">
                  <c:v>0.120962692194514</c:v>
                </c:pt>
                <c:pt idx="94">
                  <c:v>7.87254327771955E-2</c:v>
                </c:pt>
                <c:pt idx="95">
                  <c:v>4.50759911058898E-2</c:v>
                </c:pt>
                <c:pt idx="96">
                  <c:v>2.8856186491518099E-2</c:v>
                </c:pt>
                <c:pt idx="97">
                  <c:v>2.40539605903748E-2</c:v>
                </c:pt>
                <c:pt idx="98">
                  <c:v>2.5230273511395701E-2</c:v>
                </c:pt>
                <c:pt idx="99">
                  <c:v>2.2328254157600199E-2</c:v>
                </c:pt>
                <c:pt idx="100">
                  <c:v>1.5683350214104899E-2</c:v>
                </c:pt>
                <c:pt idx="101">
                  <c:v>1.18594344337755E-2</c:v>
                </c:pt>
                <c:pt idx="102">
                  <c:v>1.23311600169588E-2</c:v>
                </c:pt>
                <c:pt idx="103">
                  <c:v>9.2861383984391595E-3</c:v>
                </c:pt>
                <c:pt idx="104">
                  <c:v>1.02686077103198E-2</c:v>
                </c:pt>
                <c:pt idx="105">
                  <c:v>1.4353225906698099E-2</c:v>
                </c:pt>
                <c:pt idx="106">
                  <c:v>2.5800010767269298E-2</c:v>
                </c:pt>
                <c:pt idx="107">
                  <c:v>2.3717003779462901E-2</c:v>
                </c:pt>
                <c:pt idx="108">
                  <c:v>3.2582978488114797E-2</c:v>
                </c:pt>
                <c:pt idx="109">
                  <c:v>6.05616389660373E-2</c:v>
                </c:pt>
                <c:pt idx="110">
                  <c:v>5.8588270496641601E-2</c:v>
                </c:pt>
                <c:pt idx="111">
                  <c:v>6.7284726348946097E-2</c:v>
                </c:pt>
                <c:pt idx="112">
                  <c:v>9.3723769711942198E-2</c:v>
                </c:pt>
                <c:pt idx="113">
                  <c:v>0.13451752262290101</c:v>
                </c:pt>
                <c:pt idx="114">
                  <c:v>7.6728490331318996E-2</c:v>
                </c:pt>
                <c:pt idx="115">
                  <c:v>5.5584933264778903E-2</c:v>
                </c:pt>
                <c:pt idx="116">
                  <c:v>4.4789557808076599E-2</c:v>
                </c:pt>
                <c:pt idx="117">
                  <c:v>4.7393558366472598E-2</c:v>
                </c:pt>
                <c:pt idx="118">
                  <c:v>4.9976131137553503E-2</c:v>
                </c:pt>
                <c:pt idx="119">
                  <c:v>6.5807766587838101E-2</c:v>
                </c:pt>
                <c:pt idx="120">
                  <c:v>9.8510428818119E-2</c:v>
                </c:pt>
                <c:pt idx="121">
                  <c:v>0.19332670701722099</c:v>
                </c:pt>
                <c:pt idx="122">
                  <c:v>0.150718611683271</c:v>
                </c:pt>
                <c:pt idx="123">
                  <c:v>7.5679077407925094E-2</c:v>
                </c:pt>
                <c:pt idx="124">
                  <c:v>4.9423359025394402E-2</c:v>
                </c:pt>
                <c:pt idx="125">
                  <c:v>2.8930251955226499E-2</c:v>
                </c:pt>
                <c:pt idx="126">
                  <c:v>2.0428059308653001E-2</c:v>
                </c:pt>
                <c:pt idx="127">
                  <c:v>1.11180607785046E-2</c:v>
                </c:pt>
                <c:pt idx="128">
                  <c:v>6.93593818358008E-3</c:v>
                </c:pt>
                <c:pt idx="129">
                  <c:v>5.51435783726913E-3</c:v>
                </c:pt>
                <c:pt idx="130">
                  <c:v>5.2040103337805399E-3</c:v>
                </c:pt>
                <c:pt idx="131">
                  <c:v>5.9484253252670496E-3</c:v>
                </c:pt>
                <c:pt idx="132">
                  <c:v>6.8944737193773397E-3</c:v>
                </c:pt>
                <c:pt idx="133">
                  <c:v>6.11315216197858E-3</c:v>
                </c:pt>
                <c:pt idx="134">
                  <c:v>6.3887262421384898E-3</c:v>
                </c:pt>
                <c:pt idx="135">
                  <c:v>8.2629567592716804E-3</c:v>
                </c:pt>
                <c:pt idx="136">
                  <c:v>9.8243905155880901E-3</c:v>
                </c:pt>
                <c:pt idx="137">
                  <c:v>1.00722189011351E-2</c:v>
                </c:pt>
                <c:pt idx="138">
                  <c:v>8.6027019809172007E-3</c:v>
                </c:pt>
                <c:pt idx="139">
                  <c:v>6.3615103484502599E-3</c:v>
                </c:pt>
                <c:pt idx="140">
                  <c:v>4.9805834311217002E-3</c:v>
                </c:pt>
                <c:pt idx="141">
                  <c:v>4.5733820408413997E-3</c:v>
                </c:pt>
                <c:pt idx="142">
                  <c:v>4.4723546468451699E-3</c:v>
                </c:pt>
                <c:pt idx="143">
                  <c:v>4.7358244614869802E-3</c:v>
                </c:pt>
                <c:pt idx="144">
                  <c:v>5.1018877551750504E-3</c:v>
                </c:pt>
                <c:pt idx="145">
                  <c:v>5.7069678070735003E-3</c:v>
                </c:pt>
                <c:pt idx="146">
                  <c:v>4.9324167919641004E-3</c:v>
                </c:pt>
                <c:pt idx="147">
                  <c:v>4.7293336255622102E-3</c:v>
                </c:pt>
                <c:pt idx="148">
                  <c:v>4.9485985549118303E-3</c:v>
                </c:pt>
                <c:pt idx="149">
                  <c:v>5.97125076090947E-3</c:v>
                </c:pt>
                <c:pt idx="150">
                  <c:v>8.6722068543301205E-3</c:v>
                </c:pt>
                <c:pt idx="151">
                  <c:v>1.2777499544925901E-2</c:v>
                </c:pt>
                <c:pt idx="152">
                  <c:v>1.8878627389757801E-2</c:v>
                </c:pt>
                <c:pt idx="153">
                  <c:v>3.16323047503499E-2</c:v>
                </c:pt>
                <c:pt idx="154">
                  <c:v>6.2881679437706603E-2</c:v>
                </c:pt>
                <c:pt idx="155">
                  <c:v>0.13913424152429399</c:v>
                </c:pt>
                <c:pt idx="156">
                  <c:v>0.246674871821391</c:v>
                </c:pt>
                <c:pt idx="157">
                  <c:v>0.459136929387021</c:v>
                </c:pt>
                <c:pt idx="158">
                  <c:v>0.84337588320415502</c:v>
                </c:pt>
                <c:pt idx="159">
                  <c:v>0.80600338399169702</c:v>
                </c:pt>
                <c:pt idx="160">
                  <c:v>0.793685145433491</c:v>
                </c:pt>
                <c:pt idx="161">
                  <c:v>0.84053776765851096</c:v>
                </c:pt>
                <c:pt idx="162">
                  <c:v>0.90469303483318697</c:v>
                </c:pt>
                <c:pt idx="163">
                  <c:v>0.96720726810820201</c:v>
                </c:pt>
                <c:pt idx="164">
                  <c:v>0.66388349236163002</c:v>
                </c:pt>
                <c:pt idx="165">
                  <c:v>0.37877467792407998</c:v>
                </c:pt>
                <c:pt idx="166">
                  <c:v>0.18386818387769599</c:v>
                </c:pt>
                <c:pt idx="167">
                  <c:v>0.10012579090028501</c:v>
                </c:pt>
                <c:pt idx="168">
                  <c:v>5.16401263991337E-2</c:v>
                </c:pt>
                <c:pt idx="169">
                  <c:v>3.5859251040365102E-2</c:v>
                </c:pt>
                <c:pt idx="170">
                  <c:v>1.7932289208410099E-2</c:v>
                </c:pt>
                <c:pt idx="171">
                  <c:v>9.6106590413743299E-3</c:v>
                </c:pt>
                <c:pt idx="172">
                  <c:v>6.61536886649528E-3</c:v>
                </c:pt>
                <c:pt idx="173">
                  <c:v>6.0511776596504302E-3</c:v>
                </c:pt>
                <c:pt idx="174">
                  <c:v>6.3442697921688397E-3</c:v>
                </c:pt>
                <c:pt idx="175">
                  <c:v>8.8085517709288394E-3</c:v>
                </c:pt>
                <c:pt idx="176">
                  <c:v>9.1602346027507605E-3</c:v>
                </c:pt>
                <c:pt idx="177">
                  <c:v>6.33752918498884E-3</c:v>
                </c:pt>
                <c:pt idx="178">
                  <c:v>5.7637793550880103E-3</c:v>
                </c:pt>
                <c:pt idx="179">
                  <c:v>6.6539109655470103E-3</c:v>
                </c:pt>
                <c:pt idx="180">
                  <c:v>6.72549709084138E-3</c:v>
                </c:pt>
                <c:pt idx="181">
                  <c:v>7.3367988456106304E-3</c:v>
                </c:pt>
                <c:pt idx="182">
                  <c:v>7.0406524983717298E-3</c:v>
                </c:pt>
                <c:pt idx="183">
                  <c:v>7.71531630100667E-3</c:v>
                </c:pt>
                <c:pt idx="184">
                  <c:v>1.0599023513139899E-2</c:v>
                </c:pt>
                <c:pt idx="185">
                  <c:v>1.5741750280525799E-2</c:v>
                </c:pt>
                <c:pt idx="186">
                  <c:v>2.9232398034643701E-2</c:v>
                </c:pt>
                <c:pt idx="187">
                  <c:v>6.5010245739936301E-2</c:v>
                </c:pt>
                <c:pt idx="188">
                  <c:v>8.8639174063735102E-2</c:v>
                </c:pt>
                <c:pt idx="189">
                  <c:v>9.4540235938134307E-2</c:v>
                </c:pt>
                <c:pt idx="190">
                  <c:v>0.105594815073054</c:v>
                </c:pt>
                <c:pt idx="191">
                  <c:v>0.150814499427848</c:v>
                </c:pt>
                <c:pt idx="192">
                  <c:v>0.27703666382761399</c:v>
                </c:pt>
                <c:pt idx="193">
                  <c:v>0.61047677489024699</c:v>
                </c:pt>
                <c:pt idx="194">
                  <c:v>0.95673428529522497</c:v>
                </c:pt>
                <c:pt idx="195">
                  <c:v>0.99670625343461206</c:v>
                </c:pt>
                <c:pt idx="196">
                  <c:v>0.97844188857697501</c:v>
                </c:pt>
                <c:pt idx="197">
                  <c:v>0.61308189431226501</c:v>
                </c:pt>
                <c:pt idx="198">
                  <c:v>0.41081794200038901</c:v>
                </c:pt>
                <c:pt idx="199">
                  <c:v>0.342962259880289</c:v>
                </c:pt>
                <c:pt idx="200">
                  <c:v>0.27151491844867998</c:v>
                </c:pt>
                <c:pt idx="201">
                  <c:v>0.263454536697872</c:v>
                </c:pt>
                <c:pt idx="202">
                  <c:v>0.29440070850391098</c:v>
                </c:pt>
                <c:pt idx="203">
                  <c:v>0.35351350999097902</c:v>
                </c:pt>
                <c:pt idx="204">
                  <c:v>0.50633711353488298</c:v>
                </c:pt>
                <c:pt idx="205">
                  <c:v>0.61249283194101201</c:v>
                </c:pt>
                <c:pt idx="206">
                  <c:v>0.64802908909374501</c:v>
                </c:pt>
                <c:pt idx="207">
                  <c:v>0.658837930861914</c:v>
                </c:pt>
                <c:pt idx="208">
                  <c:v>0.68354425666749097</c:v>
                </c:pt>
                <c:pt idx="209">
                  <c:v>0.68580043770208698</c:v>
                </c:pt>
                <c:pt idx="210">
                  <c:v>0.73276793291783804</c:v>
                </c:pt>
                <c:pt idx="211">
                  <c:v>0.67617053704991403</c:v>
                </c:pt>
                <c:pt idx="212">
                  <c:v>0.619872980376032</c:v>
                </c:pt>
                <c:pt idx="213">
                  <c:v>0.62931286782847895</c:v>
                </c:pt>
                <c:pt idx="214">
                  <c:v>0.70104259980582995</c:v>
                </c:pt>
                <c:pt idx="215">
                  <c:v>0.91509088960954899</c:v>
                </c:pt>
                <c:pt idx="216">
                  <c:v>0.98986706804673197</c:v>
                </c:pt>
                <c:pt idx="217">
                  <c:v>0.98075518660699901</c:v>
                </c:pt>
                <c:pt idx="218">
                  <c:v>0.995319646438796</c:v>
                </c:pt>
                <c:pt idx="219">
                  <c:v>0.98717041133505701</c:v>
                </c:pt>
                <c:pt idx="220">
                  <c:v>0.99795982965706698</c:v>
                </c:pt>
                <c:pt idx="221">
                  <c:v>0.99907017094787398</c:v>
                </c:pt>
                <c:pt idx="222">
                  <c:v>0.89182530116425995</c:v>
                </c:pt>
                <c:pt idx="223">
                  <c:v>0.863808143842825</c:v>
                </c:pt>
                <c:pt idx="224">
                  <c:v>0.84267056326584699</c:v>
                </c:pt>
                <c:pt idx="225">
                  <c:v>0.87273709588168602</c:v>
                </c:pt>
                <c:pt idx="226">
                  <c:v>0.917578272715738</c:v>
                </c:pt>
                <c:pt idx="227">
                  <c:v>0.92458035024635099</c:v>
                </c:pt>
                <c:pt idx="228">
                  <c:v>0.98066095405628995</c:v>
                </c:pt>
                <c:pt idx="229">
                  <c:v>0.99852850293598105</c:v>
                </c:pt>
                <c:pt idx="230">
                  <c:v>0.99987287970501704</c:v>
                </c:pt>
                <c:pt idx="231">
                  <c:v>0.99974342850407405</c:v>
                </c:pt>
                <c:pt idx="232">
                  <c:v>0.99851983720269</c:v>
                </c:pt>
                <c:pt idx="233">
                  <c:v>0.99370212689367798</c:v>
                </c:pt>
                <c:pt idx="234">
                  <c:v>0.99965727363235402</c:v>
                </c:pt>
                <c:pt idx="235">
                  <c:v>0.99570678561423998</c:v>
                </c:pt>
                <c:pt idx="236">
                  <c:v>0.98774051017811304</c:v>
                </c:pt>
                <c:pt idx="237">
                  <c:v>0.97412370302419704</c:v>
                </c:pt>
                <c:pt idx="238">
                  <c:v>0.97791139493786705</c:v>
                </c:pt>
                <c:pt idx="239">
                  <c:v>0.99998376614434203</c:v>
                </c:pt>
                <c:pt idx="240">
                  <c:v>0.99999993251534003</c:v>
                </c:pt>
                <c:pt idx="241">
                  <c:v>0.99999997521884598</c:v>
                </c:pt>
                <c:pt idx="242">
                  <c:v>0.99999965748904096</c:v>
                </c:pt>
                <c:pt idx="243">
                  <c:v>0.99680595347021494</c:v>
                </c:pt>
                <c:pt idx="244">
                  <c:v>0.99966631579509702</c:v>
                </c:pt>
                <c:pt idx="245">
                  <c:v>0.95775077480207704</c:v>
                </c:pt>
                <c:pt idx="246">
                  <c:v>0.95125934491146202</c:v>
                </c:pt>
                <c:pt idx="247">
                  <c:v>0.95157729054576701</c:v>
                </c:pt>
                <c:pt idx="248">
                  <c:v>0.96008015103869504</c:v>
                </c:pt>
                <c:pt idx="249">
                  <c:v>0.98817999665364498</c:v>
                </c:pt>
                <c:pt idx="250">
                  <c:v>0.97738167730852099</c:v>
                </c:pt>
                <c:pt idx="251">
                  <c:v>0.98532769899442696</c:v>
                </c:pt>
                <c:pt idx="252">
                  <c:v>0.99959532790996397</c:v>
                </c:pt>
                <c:pt idx="253">
                  <c:v>0.99999999999971501</c:v>
                </c:pt>
                <c:pt idx="254">
                  <c:v>0.99999989949827905</c:v>
                </c:pt>
                <c:pt idx="255">
                  <c:v>0.99999999999521805</c:v>
                </c:pt>
                <c:pt idx="256">
                  <c:v>0.999999953275716</c:v>
                </c:pt>
                <c:pt idx="257">
                  <c:v>0.61939822945979905</c:v>
                </c:pt>
                <c:pt idx="258">
                  <c:v>0.45819217687842401</c:v>
                </c:pt>
                <c:pt idx="259">
                  <c:v>0.36899939713594998</c:v>
                </c:pt>
                <c:pt idx="260">
                  <c:v>0.34280346842589599</c:v>
                </c:pt>
              </c:numCache>
            </c:numRef>
          </c:val>
          <c:smooth val="0"/>
        </c:ser>
        <c:ser>
          <c:idx val="1"/>
          <c:order val="1"/>
          <c:tx>
            <c:v>State s=2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Result_continuous_Perlin!$A$2:$A$262</c:f>
              <c:numCache>
                <c:formatCode>m/d/yyyy</c:formatCode>
                <c:ptCount val="26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41645</c:v>
                </c:pt>
                <c:pt idx="4">
                  <c:v>41646</c:v>
                </c:pt>
                <c:pt idx="5">
                  <c:v>41647</c:v>
                </c:pt>
                <c:pt idx="6">
                  <c:v>41648</c:v>
                </c:pt>
                <c:pt idx="7">
                  <c:v>41649</c:v>
                </c:pt>
                <c:pt idx="8">
                  <c:v>41652</c:v>
                </c:pt>
                <c:pt idx="9">
                  <c:v>41653</c:v>
                </c:pt>
                <c:pt idx="10">
                  <c:v>41654</c:v>
                </c:pt>
                <c:pt idx="11">
                  <c:v>41655</c:v>
                </c:pt>
                <c:pt idx="12">
                  <c:v>41656</c:v>
                </c:pt>
                <c:pt idx="13">
                  <c:v>41659</c:v>
                </c:pt>
                <c:pt idx="14">
                  <c:v>41660</c:v>
                </c:pt>
                <c:pt idx="15">
                  <c:v>41661</c:v>
                </c:pt>
                <c:pt idx="16">
                  <c:v>41662</c:v>
                </c:pt>
                <c:pt idx="17">
                  <c:v>41663</c:v>
                </c:pt>
                <c:pt idx="18">
                  <c:v>41666</c:v>
                </c:pt>
                <c:pt idx="19">
                  <c:v>41667</c:v>
                </c:pt>
                <c:pt idx="20">
                  <c:v>41668</c:v>
                </c:pt>
                <c:pt idx="21">
                  <c:v>41669</c:v>
                </c:pt>
                <c:pt idx="22">
                  <c:v>41670</c:v>
                </c:pt>
                <c:pt idx="23">
                  <c:v>41673</c:v>
                </c:pt>
                <c:pt idx="24">
                  <c:v>41674</c:v>
                </c:pt>
                <c:pt idx="25">
                  <c:v>41675</c:v>
                </c:pt>
                <c:pt idx="26">
                  <c:v>41676</c:v>
                </c:pt>
                <c:pt idx="27">
                  <c:v>41677</c:v>
                </c:pt>
                <c:pt idx="28">
                  <c:v>41680</c:v>
                </c:pt>
                <c:pt idx="29">
                  <c:v>41681</c:v>
                </c:pt>
                <c:pt idx="30">
                  <c:v>41682</c:v>
                </c:pt>
                <c:pt idx="31">
                  <c:v>41683</c:v>
                </c:pt>
                <c:pt idx="32">
                  <c:v>41684</c:v>
                </c:pt>
                <c:pt idx="33">
                  <c:v>41687</c:v>
                </c:pt>
                <c:pt idx="34">
                  <c:v>41688</c:v>
                </c:pt>
                <c:pt idx="35">
                  <c:v>41689</c:v>
                </c:pt>
                <c:pt idx="36">
                  <c:v>41690</c:v>
                </c:pt>
                <c:pt idx="37">
                  <c:v>41691</c:v>
                </c:pt>
                <c:pt idx="38">
                  <c:v>41694</c:v>
                </c:pt>
                <c:pt idx="39">
                  <c:v>41695</c:v>
                </c:pt>
                <c:pt idx="40">
                  <c:v>41696</c:v>
                </c:pt>
                <c:pt idx="41">
                  <c:v>41697</c:v>
                </c:pt>
                <c:pt idx="42">
                  <c:v>41698</c:v>
                </c:pt>
                <c:pt idx="43">
                  <c:v>41701</c:v>
                </c:pt>
                <c:pt idx="44">
                  <c:v>41702</c:v>
                </c:pt>
                <c:pt idx="45">
                  <c:v>41703</c:v>
                </c:pt>
                <c:pt idx="46">
                  <c:v>41704</c:v>
                </c:pt>
                <c:pt idx="47">
                  <c:v>41705</c:v>
                </c:pt>
                <c:pt idx="48">
                  <c:v>41708</c:v>
                </c:pt>
                <c:pt idx="49">
                  <c:v>41709</c:v>
                </c:pt>
                <c:pt idx="50">
                  <c:v>41710</c:v>
                </c:pt>
                <c:pt idx="51">
                  <c:v>41711</c:v>
                </c:pt>
                <c:pt idx="52">
                  <c:v>41712</c:v>
                </c:pt>
                <c:pt idx="53">
                  <c:v>41715</c:v>
                </c:pt>
                <c:pt idx="54">
                  <c:v>41716</c:v>
                </c:pt>
                <c:pt idx="55">
                  <c:v>41717</c:v>
                </c:pt>
                <c:pt idx="56">
                  <c:v>41718</c:v>
                </c:pt>
                <c:pt idx="57">
                  <c:v>41719</c:v>
                </c:pt>
                <c:pt idx="58">
                  <c:v>41722</c:v>
                </c:pt>
                <c:pt idx="59">
                  <c:v>41723</c:v>
                </c:pt>
                <c:pt idx="60">
                  <c:v>41724</c:v>
                </c:pt>
                <c:pt idx="61">
                  <c:v>41725</c:v>
                </c:pt>
                <c:pt idx="62">
                  <c:v>41726</c:v>
                </c:pt>
                <c:pt idx="63">
                  <c:v>41729</c:v>
                </c:pt>
                <c:pt idx="64">
                  <c:v>41730</c:v>
                </c:pt>
                <c:pt idx="65">
                  <c:v>41731</c:v>
                </c:pt>
                <c:pt idx="66">
                  <c:v>41732</c:v>
                </c:pt>
                <c:pt idx="67">
                  <c:v>41733</c:v>
                </c:pt>
                <c:pt idx="68">
                  <c:v>41736</c:v>
                </c:pt>
                <c:pt idx="69">
                  <c:v>41737</c:v>
                </c:pt>
                <c:pt idx="70">
                  <c:v>41738</c:v>
                </c:pt>
                <c:pt idx="71">
                  <c:v>41739</c:v>
                </c:pt>
                <c:pt idx="72">
                  <c:v>41740</c:v>
                </c:pt>
                <c:pt idx="73">
                  <c:v>41743</c:v>
                </c:pt>
                <c:pt idx="74">
                  <c:v>41744</c:v>
                </c:pt>
                <c:pt idx="75">
                  <c:v>41745</c:v>
                </c:pt>
                <c:pt idx="76">
                  <c:v>41746</c:v>
                </c:pt>
                <c:pt idx="77">
                  <c:v>41747</c:v>
                </c:pt>
                <c:pt idx="78">
                  <c:v>41750</c:v>
                </c:pt>
                <c:pt idx="79">
                  <c:v>41751</c:v>
                </c:pt>
                <c:pt idx="80">
                  <c:v>41752</c:v>
                </c:pt>
                <c:pt idx="81">
                  <c:v>41753</c:v>
                </c:pt>
                <c:pt idx="82">
                  <c:v>41754</c:v>
                </c:pt>
                <c:pt idx="83">
                  <c:v>41757</c:v>
                </c:pt>
                <c:pt idx="84">
                  <c:v>41758</c:v>
                </c:pt>
                <c:pt idx="85">
                  <c:v>41759</c:v>
                </c:pt>
                <c:pt idx="86">
                  <c:v>41760</c:v>
                </c:pt>
                <c:pt idx="87">
                  <c:v>41761</c:v>
                </c:pt>
                <c:pt idx="88">
                  <c:v>41764</c:v>
                </c:pt>
                <c:pt idx="89">
                  <c:v>41765</c:v>
                </c:pt>
                <c:pt idx="90">
                  <c:v>41766</c:v>
                </c:pt>
                <c:pt idx="91">
                  <c:v>41767</c:v>
                </c:pt>
                <c:pt idx="92">
                  <c:v>41768</c:v>
                </c:pt>
                <c:pt idx="93">
                  <c:v>41771</c:v>
                </c:pt>
                <c:pt idx="94">
                  <c:v>41772</c:v>
                </c:pt>
                <c:pt idx="95">
                  <c:v>41773</c:v>
                </c:pt>
                <c:pt idx="96">
                  <c:v>41774</c:v>
                </c:pt>
                <c:pt idx="97">
                  <c:v>41775</c:v>
                </c:pt>
                <c:pt idx="98">
                  <c:v>41778</c:v>
                </c:pt>
                <c:pt idx="99">
                  <c:v>41779</c:v>
                </c:pt>
                <c:pt idx="100">
                  <c:v>41780</c:v>
                </c:pt>
                <c:pt idx="101">
                  <c:v>41781</c:v>
                </c:pt>
                <c:pt idx="102">
                  <c:v>41782</c:v>
                </c:pt>
                <c:pt idx="103">
                  <c:v>41785</c:v>
                </c:pt>
                <c:pt idx="104">
                  <c:v>41786</c:v>
                </c:pt>
                <c:pt idx="105">
                  <c:v>41787</c:v>
                </c:pt>
                <c:pt idx="106">
                  <c:v>41788</c:v>
                </c:pt>
                <c:pt idx="107">
                  <c:v>41789</c:v>
                </c:pt>
                <c:pt idx="108">
                  <c:v>41792</c:v>
                </c:pt>
                <c:pt idx="109">
                  <c:v>41793</c:v>
                </c:pt>
                <c:pt idx="110">
                  <c:v>41794</c:v>
                </c:pt>
                <c:pt idx="111">
                  <c:v>41795</c:v>
                </c:pt>
                <c:pt idx="112">
                  <c:v>41796</c:v>
                </c:pt>
                <c:pt idx="113">
                  <c:v>41799</c:v>
                </c:pt>
                <c:pt idx="114">
                  <c:v>41800</c:v>
                </c:pt>
                <c:pt idx="115">
                  <c:v>41801</c:v>
                </c:pt>
                <c:pt idx="116">
                  <c:v>41802</c:v>
                </c:pt>
                <c:pt idx="117">
                  <c:v>41803</c:v>
                </c:pt>
                <c:pt idx="118">
                  <c:v>41806</c:v>
                </c:pt>
                <c:pt idx="119">
                  <c:v>41807</c:v>
                </c:pt>
                <c:pt idx="120">
                  <c:v>41808</c:v>
                </c:pt>
                <c:pt idx="121">
                  <c:v>41809</c:v>
                </c:pt>
                <c:pt idx="122">
                  <c:v>41810</c:v>
                </c:pt>
                <c:pt idx="123">
                  <c:v>41813</c:v>
                </c:pt>
                <c:pt idx="124">
                  <c:v>41814</c:v>
                </c:pt>
                <c:pt idx="125">
                  <c:v>41815</c:v>
                </c:pt>
                <c:pt idx="126">
                  <c:v>41816</c:v>
                </c:pt>
                <c:pt idx="127">
                  <c:v>41817</c:v>
                </c:pt>
                <c:pt idx="128">
                  <c:v>41820</c:v>
                </c:pt>
                <c:pt idx="129">
                  <c:v>41821</c:v>
                </c:pt>
                <c:pt idx="130">
                  <c:v>41822</c:v>
                </c:pt>
                <c:pt idx="131">
                  <c:v>41823</c:v>
                </c:pt>
                <c:pt idx="132">
                  <c:v>41824</c:v>
                </c:pt>
                <c:pt idx="133">
                  <c:v>41827</c:v>
                </c:pt>
                <c:pt idx="134">
                  <c:v>41828</c:v>
                </c:pt>
                <c:pt idx="135">
                  <c:v>41829</c:v>
                </c:pt>
                <c:pt idx="136">
                  <c:v>41830</c:v>
                </c:pt>
                <c:pt idx="137">
                  <c:v>41831</c:v>
                </c:pt>
                <c:pt idx="138">
                  <c:v>41834</c:v>
                </c:pt>
                <c:pt idx="139">
                  <c:v>41835</c:v>
                </c:pt>
                <c:pt idx="140">
                  <c:v>41836</c:v>
                </c:pt>
                <c:pt idx="141">
                  <c:v>41837</c:v>
                </c:pt>
                <c:pt idx="142">
                  <c:v>41838</c:v>
                </c:pt>
                <c:pt idx="143">
                  <c:v>41841</c:v>
                </c:pt>
                <c:pt idx="144">
                  <c:v>41842</c:v>
                </c:pt>
                <c:pt idx="145">
                  <c:v>41843</c:v>
                </c:pt>
                <c:pt idx="146">
                  <c:v>41844</c:v>
                </c:pt>
                <c:pt idx="147">
                  <c:v>41845</c:v>
                </c:pt>
                <c:pt idx="148">
                  <c:v>41848</c:v>
                </c:pt>
                <c:pt idx="149">
                  <c:v>41849</c:v>
                </c:pt>
                <c:pt idx="150">
                  <c:v>41850</c:v>
                </c:pt>
                <c:pt idx="151">
                  <c:v>41851</c:v>
                </c:pt>
                <c:pt idx="152">
                  <c:v>41852</c:v>
                </c:pt>
                <c:pt idx="153">
                  <c:v>41855</c:v>
                </c:pt>
                <c:pt idx="154">
                  <c:v>41856</c:v>
                </c:pt>
                <c:pt idx="155">
                  <c:v>41857</c:v>
                </c:pt>
                <c:pt idx="156">
                  <c:v>41858</c:v>
                </c:pt>
                <c:pt idx="157">
                  <c:v>41859</c:v>
                </c:pt>
                <c:pt idx="158">
                  <c:v>41862</c:v>
                </c:pt>
                <c:pt idx="159">
                  <c:v>41863</c:v>
                </c:pt>
                <c:pt idx="160">
                  <c:v>41864</c:v>
                </c:pt>
                <c:pt idx="161">
                  <c:v>41865</c:v>
                </c:pt>
                <c:pt idx="162">
                  <c:v>41866</c:v>
                </c:pt>
                <c:pt idx="163">
                  <c:v>41869</c:v>
                </c:pt>
                <c:pt idx="164">
                  <c:v>41870</c:v>
                </c:pt>
                <c:pt idx="165">
                  <c:v>41871</c:v>
                </c:pt>
                <c:pt idx="166">
                  <c:v>41872</c:v>
                </c:pt>
                <c:pt idx="167">
                  <c:v>41873</c:v>
                </c:pt>
                <c:pt idx="168">
                  <c:v>41876</c:v>
                </c:pt>
                <c:pt idx="169">
                  <c:v>41877</c:v>
                </c:pt>
                <c:pt idx="170">
                  <c:v>41878</c:v>
                </c:pt>
                <c:pt idx="171">
                  <c:v>41879</c:v>
                </c:pt>
                <c:pt idx="172">
                  <c:v>41880</c:v>
                </c:pt>
                <c:pt idx="173">
                  <c:v>41883</c:v>
                </c:pt>
                <c:pt idx="174">
                  <c:v>41884</c:v>
                </c:pt>
                <c:pt idx="175">
                  <c:v>41885</c:v>
                </c:pt>
                <c:pt idx="176">
                  <c:v>41886</c:v>
                </c:pt>
                <c:pt idx="177">
                  <c:v>41887</c:v>
                </c:pt>
                <c:pt idx="178">
                  <c:v>41890</c:v>
                </c:pt>
                <c:pt idx="179">
                  <c:v>41891</c:v>
                </c:pt>
                <c:pt idx="180">
                  <c:v>41892</c:v>
                </c:pt>
                <c:pt idx="181">
                  <c:v>41893</c:v>
                </c:pt>
                <c:pt idx="182">
                  <c:v>41894</c:v>
                </c:pt>
                <c:pt idx="183">
                  <c:v>41897</c:v>
                </c:pt>
                <c:pt idx="184">
                  <c:v>41898</c:v>
                </c:pt>
                <c:pt idx="185">
                  <c:v>41899</c:v>
                </c:pt>
                <c:pt idx="186">
                  <c:v>41900</c:v>
                </c:pt>
                <c:pt idx="187">
                  <c:v>41901</c:v>
                </c:pt>
                <c:pt idx="188">
                  <c:v>41904</c:v>
                </c:pt>
                <c:pt idx="189">
                  <c:v>41905</c:v>
                </c:pt>
                <c:pt idx="190">
                  <c:v>41906</c:v>
                </c:pt>
                <c:pt idx="191">
                  <c:v>41907</c:v>
                </c:pt>
                <c:pt idx="192">
                  <c:v>41908</c:v>
                </c:pt>
                <c:pt idx="193">
                  <c:v>41911</c:v>
                </c:pt>
                <c:pt idx="194">
                  <c:v>41912</c:v>
                </c:pt>
                <c:pt idx="195">
                  <c:v>41913</c:v>
                </c:pt>
                <c:pt idx="196">
                  <c:v>41914</c:v>
                </c:pt>
                <c:pt idx="197">
                  <c:v>41915</c:v>
                </c:pt>
                <c:pt idx="198">
                  <c:v>41918</c:v>
                </c:pt>
                <c:pt idx="199">
                  <c:v>41919</c:v>
                </c:pt>
                <c:pt idx="200">
                  <c:v>41920</c:v>
                </c:pt>
                <c:pt idx="201">
                  <c:v>41921</c:v>
                </c:pt>
                <c:pt idx="202">
                  <c:v>41922</c:v>
                </c:pt>
                <c:pt idx="203">
                  <c:v>41925</c:v>
                </c:pt>
                <c:pt idx="204">
                  <c:v>41926</c:v>
                </c:pt>
                <c:pt idx="205">
                  <c:v>41927</c:v>
                </c:pt>
                <c:pt idx="206">
                  <c:v>41928</c:v>
                </c:pt>
                <c:pt idx="207">
                  <c:v>41929</c:v>
                </c:pt>
                <c:pt idx="208">
                  <c:v>41932</c:v>
                </c:pt>
                <c:pt idx="209">
                  <c:v>41933</c:v>
                </c:pt>
                <c:pt idx="210">
                  <c:v>41934</c:v>
                </c:pt>
                <c:pt idx="211">
                  <c:v>41935</c:v>
                </c:pt>
                <c:pt idx="212">
                  <c:v>41936</c:v>
                </c:pt>
                <c:pt idx="213">
                  <c:v>41939</c:v>
                </c:pt>
                <c:pt idx="214">
                  <c:v>41940</c:v>
                </c:pt>
                <c:pt idx="215">
                  <c:v>41941</c:v>
                </c:pt>
                <c:pt idx="216">
                  <c:v>41942</c:v>
                </c:pt>
                <c:pt idx="217">
                  <c:v>41943</c:v>
                </c:pt>
                <c:pt idx="218">
                  <c:v>41946</c:v>
                </c:pt>
                <c:pt idx="219">
                  <c:v>41947</c:v>
                </c:pt>
                <c:pt idx="220">
                  <c:v>41948</c:v>
                </c:pt>
                <c:pt idx="221">
                  <c:v>41949</c:v>
                </c:pt>
                <c:pt idx="222">
                  <c:v>41950</c:v>
                </c:pt>
                <c:pt idx="223">
                  <c:v>41953</c:v>
                </c:pt>
                <c:pt idx="224">
                  <c:v>41954</c:v>
                </c:pt>
                <c:pt idx="225">
                  <c:v>41955</c:v>
                </c:pt>
                <c:pt idx="226">
                  <c:v>41956</c:v>
                </c:pt>
                <c:pt idx="227">
                  <c:v>41957</c:v>
                </c:pt>
                <c:pt idx="228">
                  <c:v>41960</c:v>
                </c:pt>
                <c:pt idx="229">
                  <c:v>41961</c:v>
                </c:pt>
                <c:pt idx="230">
                  <c:v>41962</c:v>
                </c:pt>
                <c:pt idx="231">
                  <c:v>41963</c:v>
                </c:pt>
                <c:pt idx="232">
                  <c:v>41964</c:v>
                </c:pt>
                <c:pt idx="233">
                  <c:v>41967</c:v>
                </c:pt>
                <c:pt idx="234">
                  <c:v>41968</c:v>
                </c:pt>
                <c:pt idx="235">
                  <c:v>41969</c:v>
                </c:pt>
                <c:pt idx="236">
                  <c:v>41970</c:v>
                </c:pt>
                <c:pt idx="237">
                  <c:v>41971</c:v>
                </c:pt>
                <c:pt idx="238">
                  <c:v>41974</c:v>
                </c:pt>
                <c:pt idx="239">
                  <c:v>41975</c:v>
                </c:pt>
                <c:pt idx="240">
                  <c:v>41976</c:v>
                </c:pt>
                <c:pt idx="241">
                  <c:v>41977</c:v>
                </c:pt>
                <c:pt idx="242">
                  <c:v>41978</c:v>
                </c:pt>
                <c:pt idx="243">
                  <c:v>41981</c:v>
                </c:pt>
                <c:pt idx="244">
                  <c:v>41982</c:v>
                </c:pt>
                <c:pt idx="245">
                  <c:v>41983</c:v>
                </c:pt>
                <c:pt idx="246">
                  <c:v>41984</c:v>
                </c:pt>
                <c:pt idx="247">
                  <c:v>41985</c:v>
                </c:pt>
                <c:pt idx="248">
                  <c:v>41988</c:v>
                </c:pt>
                <c:pt idx="249">
                  <c:v>41989</c:v>
                </c:pt>
                <c:pt idx="250">
                  <c:v>41990</c:v>
                </c:pt>
                <c:pt idx="251">
                  <c:v>41991</c:v>
                </c:pt>
                <c:pt idx="252">
                  <c:v>41992</c:v>
                </c:pt>
                <c:pt idx="253">
                  <c:v>41995</c:v>
                </c:pt>
                <c:pt idx="254">
                  <c:v>41996</c:v>
                </c:pt>
                <c:pt idx="255">
                  <c:v>41997</c:v>
                </c:pt>
                <c:pt idx="256">
                  <c:v>41998</c:v>
                </c:pt>
                <c:pt idx="257">
                  <c:v>41999</c:v>
                </c:pt>
                <c:pt idx="258">
                  <c:v>42002</c:v>
                </c:pt>
                <c:pt idx="259">
                  <c:v>42003</c:v>
                </c:pt>
                <c:pt idx="260">
                  <c:v>42004</c:v>
                </c:pt>
              </c:numCache>
            </c:numRef>
          </c:cat>
          <c:val>
            <c:numRef>
              <c:f>Result_continuous_Perlin!$E$2:$E$262</c:f>
              <c:numCache>
                <c:formatCode>0.00</c:formatCode>
                <c:ptCount val="261"/>
                <c:pt idx="0">
                  <c:v>8.5718795584876206E-6</c:v>
                </c:pt>
                <c:pt idx="1">
                  <c:v>2.66001854754651E-3</c:v>
                </c:pt>
                <c:pt idx="2">
                  <c:v>2.5491401283718801E-3</c:v>
                </c:pt>
                <c:pt idx="3">
                  <c:v>3.0440033576623402E-4</c:v>
                </c:pt>
                <c:pt idx="4">
                  <c:v>1.46764576182551E-2</c:v>
                </c:pt>
                <c:pt idx="5">
                  <c:v>4.79260955286296E-2</c:v>
                </c:pt>
                <c:pt idx="6">
                  <c:v>4.6296393623127999E-2</c:v>
                </c:pt>
                <c:pt idx="7">
                  <c:v>2.5389946274224699E-2</c:v>
                </c:pt>
                <c:pt idx="8">
                  <c:v>1.2652985526559499E-2</c:v>
                </c:pt>
                <c:pt idx="9">
                  <c:v>1.05781049926768E-4</c:v>
                </c:pt>
                <c:pt idx="10">
                  <c:v>1.24464914710923E-3</c:v>
                </c:pt>
                <c:pt idx="11">
                  <c:v>1.11914651736548E-2</c:v>
                </c:pt>
                <c:pt idx="12">
                  <c:v>1.26954105257707E-2</c:v>
                </c:pt>
                <c:pt idx="13">
                  <c:v>1.6852074796759001E-4</c:v>
                </c:pt>
                <c:pt idx="14">
                  <c:v>1.8087536934405102E-5</c:v>
                </c:pt>
                <c:pt idx="15">
                  <c:v>7.2552191760962705E-7</c:v>
                </c:pt>
                <c:pt idx="16">
                  <c:v>6.3629631438387997E-5</c:v>
                </c:pt>
                <c:pt idx="17">
                  <c:v>4.1131488517605298E-5</c:v>
                </c:pt>
                <c:pt idx="18">
                  <c:v>1.4268384780518799E-2</c:v>
                </c:pt>
                <c:pt idx="19">
                  <c:v>1.1485425701602299E-2</c:v>
                </c:pt>
                <c:pt idx="20">
                  <c:v>1.5139613905343401E-2</c:v>
                </c:pt>
                <c:pt idx="21">
                  <c:v>4.9055141992169499E-3</c:v>
                </c:pt>
                <c:pt idx="22">
                  <c:v>1.3187625003693E-3</c:v>
                </c:pt>
                <c:pt idx="23">
                  <c:v>5.1046346767664504E-3</c:v>
                </c:pt>
                <c:pt idx="24">
                  <c:v>0.111559755113274</c:v>
                </c:pt>
                <c:pt idx="25">
                  <c:v>0.52174244954391702</c:v>
                </c:pt>
                <c:pt idx="26">
                  <c:v>0.67451284642635301</c:v>
                </c:pt>
                <c:pt idx="27">
                  <c:v>0.722550910299816</c:v>
                </c:pt>
                <c:pt idx="28">
                  <c:v>0.80708723056724796</c:v>
                </c:pt>
                <c:pt idx="29">
                  <c:v>0.89316393616033996</c:v>
                </c:pt>
                <c:pt idx="30">
                  <c:v>0.93736780408106701</c:v>
                </c:pt>
                <c:pt idx="31">
                  <c:v>0.949787146296865</c:v>
                </c:pt>
                <c:pt idx="32">
                  <c:v>0.94671178742679796</c:v>
                </c:pt>
                <c:pt idx="33">
                  <c:v>0.91974561768011498</c:v>
                </c:pt>
                <c:pt idx="34">
                  <c:v>0.87050074276356104</c:v>
                </c:pt>
                <c:pt idx="35">
                  <c:v>0.82552729718453299</c:v>
                </c:pt>
                <c:pt idx="36">
                  <c:v>0.86024182600629895</c:v>
                </c:pt>
                <c:pt idx="37">
                  <c:v>0.85451483215161295</c:v>
                </c:pt>
                <c:pt idx="38">
                  <c:v>0.80348739286112203</c:v>
                </c:pt>
                <c:pt idx="39">
                  <c:v>0.73953836726227395</c:v>
                </c:pt>
                <c:pt idx="40">
                  <c:v>0.55761327537912697</c:v>
                </c:pt>
                <c:pt idx="41">
                  <c:v>0.40966136313447898</c:v>
                </c:pt>
                <c:pt idx="42">
                  <c:v>0.30728018645092497</c:v>
                </c:pt>
                <c:pt idx="43">
                  <c:v>0.222831099994552</c:v>
                </c:pt>
                <c:pt idx="44">
                  <c:v>2.6624953510756302E-2</c:v>
                </c:pt>
                <c:pt idx="45">
                  <c:v>2.8918331423817199E-2</c:v>
                </c:pt>
                <c:pt idx="46">
                  <c:v>4.1134752161088001E-2</c:v>
                </c:pt>
                <c:pt idx="47">
                  <c:v>3.8172297543033001E-2</c:v>
                </c:pt>
                <c:pt idx="48">
                  <c:v>5.6994456662834295E-4</c:v>
                </c:pt>
                <c:pt idx="49">
                  <c:v>0.219459097005517</c:v>
                </c:pt>
                <c:pt idx="50">
                  <c:v>0.305756470178287</c:v>
                </c:pt>
                <c:pt idx="51">
                  <c:v>0.31592978048480302</c:v>
                </c:pt>
                <c:pt idx="52">
                  <c:v>0.28320458980265301</c:v>
                </c:pt>
                <c:pt idx="53">
                  <c:v>0.15432438866862799</c:v>
                </c:pt>
                <c:pt idx="54">
                  <c:v>0.13428886137696999</c:v>
                </c:pt>
                <c:pt idx="55">
                  <c:v>6.5282114566570001E-2</c:v>
                </c:pt>
                <c:pt idx="56">
                  <c:v>9.3073075633581803E-2</c:v>
                </c:pt>
                <c:pt idx="57">
                  <c:v>0.25485950780330602</c:v>
                </c:pt>
                <c:pt idx="58">
                  <c:v>0.66146080416817299</c:v>
                </c:pt>
                <c:pt idx="59">
                  <c:v>0.83497119518401797</c:v>
                </c:pt>
                <c:pt idx="60">
                  <c:v>0.92757145467038005</c:v>
                </c:pt>
                <c:pt idx="61">
                  <c:v>0.96170191464787802</c:v>
                </c:pt>
                <c:pt idx="62">
                  <c:v>0.97560289727122496</c:v>
                </c:pt>
                <c:pt idx="63">
                  <c:v>0.976343848645426</c:v>
                </c:pt>
                <c:pt idx="64">
                  <c:v>0.96587007697176297</c:v>
                </c:pt>
                <c:pt idx="65">
                  <c:v>0.95616887974360798</c:v>
                </c:pt>
                <c:pt idx="66">
                  <c:v>0.93515154339380002</c:v>
                </c:pt>
                <c:pt idx="67">
                  <c:v>0.87206612264343097</c:v>
                </c:pt>
                <c:pt idx="68">
                  <c:v>0.73165546348418298</c:v>
                </c:pt>
                <c:pt idx="69">
                  <c:v>0.39644166091002297</c:v>
                </c:pt>
                <c:pt idx="70">
                  <c:v>0.28709945808781001</c:v>
                </c:pt>
                <c:pt idx="71">
                  <c:v>0.231719733120478</c:v>
                </c:pt>
                <c:pt idx="72">
                  <c:v>0.152551102514175</c:v>
                </c:pt>
                <c:pt idx="73">
                  <c:v>3.9627287697413999E-2</c:v>
                </c:pt>
                <c:pt idx="74">
                  <c:v>6.4050333237748405E-2</c:v>
                </c:pt>
                <c:pt idx="75">
                  <c:v>0.111316760021745</c:v>
                </c:pt>
                <c:pt idx="76">
                  <c:v>0.10737419026096499</c:v>
                </c:pt>
                <c:pt idx="77">
                  <c:v>5.7517580325041603E-2</c:v>
                </c:pt>
                <c:pt idx="78">
                  <c:v>2.6336914731806101E-2</c:v>
                </c:pt>
                <c:pt idx="79">
                  <c:v>0.43295519579332897</c:v>
                </c:pt>
                <c:pt idx="80">
                  <c:v>0.59100060744726002</c:v>
                </c:pt>
                <c:pt idx="81">
                  <c:v>0.64459107966098494</c:v>
                </c:pt>
                <c:pt idx="82">
                  <c:v>0.64117745263513704</c:v>
                </c:pt>
                <c:pt idx="83">
                  <c:v>0.58513191104617701</c:v>
                </c:pt>
                <c:pt idx="84">
                  <c:v>0.536037390987536</c:v>
                </c:pt>
                <c:pt idx="85">
                  <c:v>0.46919942560295003</c:v>
                </c:pt>
                <c:pt idx="86">
                  <c:v>0.26810633388195998</c:v>
                </c:pt>
                <c:pt idx="87">
                  <c:v>0.47364270728547803</c:v>
                </c:pt>
                <c:pt idx="88">
                  <c:v>0.72912916869366196</c:v>
                </c:pt>
                <c:pt idx="89">
                  <c:v>0.82442117582221097</c:v>
                </c:pt>
                <c:pt idx="90">
                  <c:v>0.86807065390569105</c:v>
                </c:pt>
                <c:pt idx="91">
                  <c:v>0.87095798522414203</c:v>
                </c:pt>
                <c:pt idx="92">
                  <c:v>0.85996718273566297</c:v>
                </c:pt>
                <c:pt idx="93">
                  <c:v>0.87903730780548595</c:v>
                </c:pt>
                <c:pt idx="94">
                  <c:v>0.92127456722280399</c:v>
                </c:pt>
                <c:pt idx="95">
                  <c:v>0.95492400889411</c:v>
                </c:pt>
                <c:pt idx="96">
                  <c:v>0.971143813508482</c:v>
                </c:pt>
                <c:pt idx="97">
                  <c:v>0.97594603940962499</c:v>
                </c:pt>
                <c:pt idx="98">
                  <c:v>0.97476972648860405</c:v>
                </c:pt>
                <c:pt idx="99">
                  <c:v>0.97767174584239902</c:v>
                </c:pt>
                <c:pt idx="100">
                  <c:v>0.98431664978589495</c:v>
                </c:pt>
                <c:pt idx="101">
                  <c:v>0.98814056556622398</c:v>
                </c:pt>
                <c:pt idx="102">
                  <c:v>0.987668839983041</c:v>
                </c:pt>
                <c:pt idx="103">
                  <c:v>0.99071386160156105</c:v>
                </c:pt>
                <c:pt idx="104">
                  <c:v>0.98973139228967999</c:v>
                </c:pt>
                <c:pt idx="105">
                  <c:v>0.98564677409330204</c:v>
                </c:pt>
                <c:pt idx="106">
                  <c:v>0.97419998923272999</c:v>
                </c:pt>
                <c:pt idx="107">
                  <c:v>0.97628299622053705</c:v>
                </c:pt>
                <c:pt idx="108">
                  <c:v>0.96741702151188502</c:v>
                </c:pt>
                <c:pt idx="109">
                  <c:v>0.93943836103396305</c:v>
                </c:pt>
                <c:pt idx="110">
                  <c:v>0.94141172950335805</c:v>
                </c:pt>
                <c:pt idx="111">
                  <c:v>0.932715273651054</c:v>
                </c:pt>
                <c:pt idx="112">
                  <c:v>0.90627623028805804</c:v>
                </c:pt>
                <c:pt idx="113">
                  <c:v>0.86548247737710005</c:v>
                </c:pt>
                <c:pt idx="114">
                  <c:v>0.92327150966868099</c:v>
                </c:pt>
                <c:pt idx="115">
                  <c:v>0.94441506673522102</c:v>
                </c:pt>
                <c:pt idx="116">
                  <c:v>0.95521044219192397</c:v>
                </c:pt>
                <c:pt idx="117">
                  <c:v>0.95260644163352803</c:v>
                </c:pt>
                <c:pt idx="118">
                  <c:v>0.95002386886244705</c:v>
                </c:pt>
                <c:pt idx="119">
                  <c:v>0.93419223341216195</c:v>
                </c:pt>
                <c:pt idx="120">
                  <c:v>0.901489571181881</c:v>
                </c:pt>
                <c:pt idx="121">
                  <c:v>0.80667329298277901</c:v>
                </c:pt>
                <c:pt idx="122">
                  <c:v>0.84928138831672895</c:v>
                </c:pt>
                <c:pt idx="123">
                  <c:v>0.92432092259207499</c:v>
                </c:pt>
                <c:pt idx="124">
                  <c:v>0.95057664097460604</c:v>
                </c:pt>
                <c:pt idx="125">
                  <c:v>0.97106974804477397</c:v>
                </c:pt>
                <c:pt idx="126">
                  <c:v>0.97957194069134701</c:v>
                </c:pt>
                <c:pt idx="127">
                  <c:v>0.98888193922149603</c:v>
                </c:pt>
                <c:pt idx="128">
                  <c:v>0.99306406181642004</c:v>
                </c:pt>
                <c:pt idx="129">
                  <c:v>0.99448564216273105</c:v>
                </c:pt>
                <c:pt idx="130">
                  <c:v>0.99479598966621996</c:v>
                </c:pt>
                <c:pt idx="131">
                  <c:v>0.99405157467473304</c:v>
                </c:pt>
                <c:pt idx="132">
                  <c:v>0.99310552628062299</c:v>
                </c:pt>
                <c:pt idx="133">
                  <c:v>0.99388684783802195</c:v>
                </c:pt>
                <c:pt idx="134">
                  <c:v>0.99361127375786196</c:v>
                </c:pt>
                <c:pt idx="135">
                  <c:v>0.99173704324072798</c:v>
                </c:pt>
                <c:pt idx="136">
                  <c:v>0.99017560948441197</c:v>
                </c:pt>
                <c:pt idx="137">
                  <c:v>0.98992778109886503</c:v>
                </c:pt>
                <c:pt idx="138">
                  <c:v>0.99139729801908305</c:v>
                </c:pt>
                <c:pt idx="139">
                  <c:v>0.99363848965154999</c:v>
                </c:pt>
                <c:pt idx="140">
                  <c:v>0.99501941656887805</c:v>
                </c:pt>
                <c:pt idx="141">
                  <c:v>0.99542661795915899</c:v>
                </c:pt>
                <c:pt idx="142">
                  <c:v>0.99552764535315497</c:v>
                </c:pt>
                <c:pt idx="143">
                  <c:v>0.99526417553851299</c:v>
                </c:pt>
                <c:pt idx="144">
                  <c:v>0.99489811224482505</c:v>
                </c:pt>
                <c:pt idx="145">
                  <c:v>0.99429303219292597</c:v>
                </c:pt>
                <c:pt idx="146">
                  <c:v>0.99506758320803601</c:v>
                </c:pt>
                <c:pt idx="147">
                  <c:v>0.99527066637443795</c:v>
                </c:pt>
                <c:pt idx="148">
                  <c:v>0.99505140144508797</c:v>
                </c:pt>
                <c:pt idx="149">
                  <c:v>0.99402874923909101</c:v>
                </c:pt>
                <c:pt idx="150">
                  <c:v>0.99132779314566999</c:v>
                </c:pt>
                <c:pt idx="151">
                  <c:v>0.98722250045507398</c:v>
                </c:pt>
                <c:pt idx="152">
                  <c:v>0.98112137261024202</c:v>
                </c:pt>
                <c:pt idx="153">
                  <c:v>0.96836769524965005</c:v>
                </c:pt>
                <c:pt idx="154">
                  <c:v>0.93711832056229305</c:v>
                </c:pt>
                <c:pt idx="155">
                  <c:v>0.86086575847570701</c:v>
                </c:pt>
                <c:pt idx="156">
                  <c:v>0.75332512817860897</c:v>
                </c:pt>
                <c:pt idx="157">
                  <c:v>0.540863070612979</c:v>
                </c:pt>
                <c:pt idx="158">
                  <c:v>0.15662411679584501</c:v>
                </c:pt>
                <c:pt idx="159">
                  <c:v>0.19399661600830301</c:v>
                </c:pt>
                <c:pt idx="160">
                  <c:v>0.20631485456651</c:v>
                </c:pt>
                <c:pt idx="161">
                  <c:v>0.15946223234149001</c:v>
                </c:pt>
                <c:pt idx="162">
                  <c:v>9.5306965166813098E-2</c:v>
                </c:pt>
                <c:pt idx="163">
                  <c:v>3.2792731891798398E-2</c:v>
                </c:pt>
                <c:pt idx="164">
                  <c:v>0.33611650763836998</c:v>
                </c:pt>
                <c:pt idx="165">
                  <c:v>0.62122532207591996</c:v>
                </c:pt>
                <c:pt idx="166">
                  <c:v>0.81613181612230401</c:v>
                </c:pt>
                <c:pt idx="167">
                  <c:v>0.89987420909971505</c:v>
                </c:pt>
                <c:pt idx="168">
                  <c:v>0.94835987360086704</c:v>
                </c:pt>
                <c:pt idx="169">
                  <c:v>0.96414074895963497</c:v>
                </c:pt>
                <c:pt idx="170">
                  <c:v>0.98206771079159005</c:v>
                </c:pt>
                <c:pt idx="171">
                  <c:v>0.99038934095862596</c:v>
                </c:pt>
                <c:pt idx="172">
                  <c:v>0.99338463113350495</c:v>
                </c:pt>
                <c:pt idx="173">
                  <c:v>0.99394882234034998</c:v>
                </c:pt>
                <c:pt idx="174">
                  <c:v>0.99365573020783204</c:v>
                </c:pt>
                <c:pt idx="175">
                  <c:v>0.99119144822907201</c:v>
                </c:pt>
                <c:pt idx="176">
                  <c:v>0.99083976539725005</c:v>
                </c:pt>
                <c:pt idx="177">
                  <c:v>0.99366247081501202</c:v>
                </c:pt>
                <c:pt idx="178">
                  <c:v>0.99423622064491302</c:v>
                </c:pt>
                <c:pt idx="179">
                  <c:v>0.99334608903445398</c:v>
                </c:pt>
                <c:pt idx="180">
                  <c:v>0.99327450290915997</c:v>
                </c:pt>
                <c:pt idx="181">
                  <c:v>0.99266320115439</c:v>
                </c:pt>
                <c:pt idx="182">
                  <c:v>0.99295934750162895</c:v>
                </c:pt>
                <c:pt idx="183">
                  <c:v>0.99228468369899403</c:v>
                </c:pt>
                <c:pt idx="184">
                  <c:v>0.98940097648686098</c:v>
                </c:pt>
                <c:pt idx="185">
                  <c:v>0.98425824971947495</c:v>
                </c:pt>
                <c:pt idx="186">
                  <c:v>0.97076760196535705</c:v>
                </c:pt>
                <c:pt idx="187">
                  <c:v>0.93498975426006503</c:v>
                </c:pt>
                <c:pt idx="188">
                  <c:v>0.91136082593626599</c:v>
                </c:pt>
                <c:pt idx="189">
                  <c:v>0.90545976406186701</c:v>
                </c:pt>
                <c:pt idx="190">
                  <c:v>0.89440518492694698</c:v>
                </c:pt>
                <c:pt idx="191">
                  <c:v>0.84918550057215303</c:v>
                </c:pt>
                <c:pt idx="192">
                  <c:v>0.72296333617238695</c:v>
                </c:pt>
                <c:pt idx="193">
                  <c:v>0.38952322510975401</c:v>
                </c:pt>
                <c:pt idx="194">
                  <c:v>4.3265714704775401E-2</c:v>
                </c:pt>
                <c:pt idx="195">
                  <c:v>3.2937465653882698E-3</c:v>
                </c:pt>
                <c:pt idx="196">
                  <c:v>2.15581114230252E-2</c:v>
                </c:pt>
                <c:pt idx="197">
                  <c:v>0.38691810568773599</c:v>
                </c:pt>
                <c:pt idx="198">
                  <c:v>0.58918205799961199</c:v>
                </c:pt>
                <c:pt idx="199">
                  <c:v>0.65703774011971094</c:v>
                </c:pt>
                <c:pt idx="200">
                  <c:v>0.72848508155131997</c:v>
                </c:pt>
                <c:pt idx="201">
                  <c:v>0.736545463302129</c:v>
                </c:pt>
                <c:pt idx="202">
                  <c:v>0.70559929149609002</c:v>
                </c:pt>
                <c:pt idx="203">
                  <c:v>0.64648649000902203</c:v>
                </c:pt>
                <c:pt idx="204">
                  <c:v>0.49366288646511702</c:v>
                </c:pt>
                <c:pt idx="205">
                  <c:v>0.38750716805898899</c:v>
                </c:pt>
                <c:pt idx="206">
                  <c:v>0.35197091090625499</c:v>
                </c:pt>
                <c:pt idx="207">
                  <c:v>0.341162069138087</c:v>
                </c:pt>
                <c:pt idx="208">
                  <c:v>0.31645574333250998</c:v>
                </c:pt>
                <c:pt idx="209">
                  <c:v>0.31419956229791302</c:v>
                </c:pt>
                <c:pt idx="210">
                  <c:v>0.26723206708216302</c:v>
                </c:pt>
                <c:pt idx="211">
                  <c:v>0.32382946295008702</c:v>
                </c:pt>
                <c:pt idx="212">
                  <c:v>0.380127019623969</c:v>
                </c:pt>
                <c:pt idx="213">
                  <c:v>0.37068713217152099</c:v>
                </c:pt>
                <c:pt idx="214">
                  <c:v>0.298957400194171</c:v>
                </c:pt>
                <c:pt idx="215">
                  <c:v>8.4909110390452E-2</c:v>
                </c:pt>
                <c:pt idx="216">
                  <c:v>1.0132931953268601E-2</c:v>
                </c:pt>
                <c:pt idx="217">
                  <c:v>1.9244813393002401E-2</c:v>
                </c:pt>
                <c:pt idx="218">
                  <c:v>4.6803535612044804E-3</c:v>
                </c:pt>
                <c:pt idx="219">
                  <c:v>1.28295886649437E-2</c:v>
                </c:pt>
                <c:pt idx="220">
                  <c:v>2.0401703429336099E-3</c:v>
                </c:pt>
                <c:pt idx="221">
                  <c:v>9.2982905212661299E-4</c:v>
                </c:pt>
                <c:pt idx="222">
                  <c:v>0.108174698835741</c:v>
                </c:pt>
                <c:pt idx="223">
                  <c:v>0.13619185615717599</c:v>
                </c:pt>
                <c:pt idx="224">
                  <c:v>0.157329436734154</c:v>
                </c:pt>
                <c:pt idx="225">
                  <c:v>0.12726290411831401</c:v>
                </c:pt>
                <c:pt idx="226">
                  <c:v>8.24217272842626E-2</c:v>
                </c:pt>
                <c:pt idx="227">
                  <c:v>7.5419649753649898E-2</c:v>
                </c:pt>
                <c:pt idx="228">
                  <c:v>1.9339045943711299E-2</c:v>
                </c:pt>
                <c:pt idx="229">
                  <c:v>1.47149706401999E-3</c:v>
                </c:pt>
                <c:pt idx="230">
                  <c:v>1.2712029498379099E-4</c:v>
                </c:pt>
                <c:pt idx="231">
                  <c:v>2.5657149592749702E-4</c:v>
                </c:pt>
                <c:pt idx="232">
                  <c:v>1.48016279731079E-3</c:v>
                </c:pt>
                <c:pt idx="233">
                  <c:v>6.2978731063228401E-3</c:v>
                </c:pt>
                <c:pt idx="234">
                  <c:v>3.4272636764651502E-4</c:v>
                </c:pt>
                <c:pt idx="235">
                  <c:v>4.2932143857613804E-3</c:v>
                </c:pt>
                <c:pt idx="236">
                  <c:v>1.2259489821887799E-2</c:v>
                </c:pt>
                <c:pt idx="237">
                  <c:v>2.5876296975804E-2</c:v>
                </c:pt>
                <c:pt idx="238">
                  <c:v>2.2088605062133199E-2</c:v>
                </c:pt>
                <c:pt idx="239">
                  <c:v>1.6233855658634199E-5</c:v>
                </c:pt>
                <c:pt idx="240">
                  <c:v>6.7484660664507005E-8</c:v>
                </c:pt>
                <c:pt idx="241">
                  <c:v>2.4781154733706502E-8</c:v>
                </c:pt>
                <c:pt idx="242">
                  <c:v>3.4251095974427901E-7</c:v>
                </c:pt>
                <c:pt idx="243">
                  <c:v>3.1940465297855799E-3</c:v>
                </c:pt>
                <c:pt idx="244">
                  <c:v>3.3368420490353701E-4</c:v>
                </c:pt>
                <c:pt idx="245">
                  <c:v>4.2249225197923498E-2</c:v>
                </c:pt>
                <c:pt idx="246">
                  <c:v>4.8740655088538198E-2</c:v>
                </c:pt>
                <c:pt idx="247">
                  <c:v>4.8422709454233603E-2</c:v>
                </c:pt>
                <c:pt idx="248">
                  <c:v>3.9919848961305099E-2</c:v>
                </c:pt>
                <c:pt idx="249">
                  <c:v>1.1820003346355201E-2</c:v>
                </c:pt>
                <c:pt idx="250">
                  <c:v>2.2618322691479401E-2</c:v>
                </c:pt>
                <c:pt idx="251">
                  <c:v>1.46723010055734E-2</c:v>
                </c:pt>
                <c:pt idx="252">
                  <c:v>4.0467209003630498E-4</c:v>
                </c:pt>
                <c:pt idx="253">
                  <c:v>2.8516280150801202E-13</c:v>
                </c:pt>
                <c:pt idx="254">
                  <c:v>1.00501721154253E-7</c:v>
                </c:pt>
                <c:pt idx="255">
                  <c:v>4.7824838433733901E-12</c:v>
                </c:pt>
                <c:pt idx="256">
                  <c:v>4.6724284121405199E-8</c:v>
                </c:pt>
                <c:pt idx="257">
                  <c:v>0.380601770540201</c:v>
                </c:pt>
                <c:pt idx="258">
                  <c:v>0.54180782312157605</c:v>
                </c:pt>
                <c:pt idx="259">
                  <c:v>0.63100060286405002</c:v>
                </c:pt>
                <c:pt idx="260">
                  <c:v>0.65719653157410396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9632"/>
        <c:axId val="338000192"/>
      </c:lineChart>
      <c:dateAx>
        <c:axId val="337999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00192"/>
        <c:crosses val="autoZero"/>
        <c:auto val="1"/>
        <c:lblOffset val="100"/>
        <c:baseTimeUnit val="days"/>
      </c:dateAx>
      <c:valAx>
        <c:axId val="3380001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 probability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996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715817183807301"/>
          <c:y val="0.31086677335273266"/>
          <c:w val="0.19453998443871434"/>
          <c:h val="0.198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2176160362548"/>
          <c:y val="5.2063495849454883E-2"/>
          <c:w val="0.65080079275804814"/>
          <c:h val="0.69300798803843977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Result_continuous_Perlin!$A$2:$A$262</c:f>
              <c:numCache>
                <c:formatCode>m/d/yyyy</c:formatCode>
                <c:ptCount val="26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41645</c:v>
                </c:pt>
                <c:pt idx="4">
                  <c:v>41646</c:v>
                </c:pt>
                <c:pt idx="5">
                  <c:v>41647</c:v>
                </c:pt>
                <c:pt idx="6">
                  <c:v>41648</c:v>
                </c:pt>
                <c:pt idx="7">
                  <c:v>41649</c:v>
                </c:pt>
                <c:pt idx="8">
                  <c:v>41652</c:v>
                </c:pt>
                <c:pt idx="9">
                  <c:v>41653</c:v>
                </c:pt>
                <c:pt idx="10">
                  <c:v>41654</c:v>
                </c:pt>
                <c:pt idx="11">
                  <c:v>41655</c:v>
                </c:pt>
                <c:pt idx="12">
                  <c:v>41656</c:v>
                </c:pt>
                <c:pt idx="13">
                  <c:v>41659</c:v>
                </c:pt>
                <c:pt idx="14">
                  <c:v>41660</c:v>
                </c:pt>
                <c:pt idx="15">
                  <c:v>41661</c:v>
                </c:pt>
                <c:pt idx="16">
                  <c:v>41662</c:v>
                </c:pt>
                <c:pt idx="17">
                  <c:v>41663</c:v>
                </c:pt>
                <c:pt idx="18">
                  <c:v>41666</c:v>
                </c:pt>
                <c:pt idx="19">
                  <c:v>41667</c:v>
                </c:pt>
                <c:pt idx="20">
                  <c:v>41668</c:v>
                </c:pt>
                <c:pt idx="21">
                  <c:v>41669</c:v>
                </c:pt>
                <c:pt idx="22">
                  <c:v>41670</c:v>
                </c:pt>
                <c:pt idx="23">
                  <c:v>41673</c:v>
                </c:pt>
                <c:pt idx="24">
                  <c:v>41674</c:v>
                </c:pt>
                <c:pt idx="25">
                  <c:v>41675</c:v>
                </c:pt>
                <c:pt idx="26">
                  <c:v>41676</c:v>
                </c:pt>
                <c:pt idx="27">
                  <c:v>41677</c:v>
                </c:pt>
                <c:pt idx="28">
                  <c:v>41680</c:v>
                </c:pt>
                <c:pt idx="29">
                  <c:v>41681</c:v>
                </c:pt>
                <c:pt idx="30">
                  <c:v>41682</c:v>
                </c:pt>
                <c:pt idx="31">
                  <c:v>41683</c:v>
                </c:pt>
                <c:pt idx="32">
                  <c:v>41684</c:v>
                </c:pt>
                <c:pt idx="33">
                  <c:v>41687</c:v>
                </c:pt>
                <c:pt idx="34">
                  <c:v>41688</c:v>
                </c:pt>
                <c:pt idx="35">
                  <c:v>41689</c:v>
                </c:pt>
                <c:pt idx="36">
                  <c:v>41690</c:v>
                </c:pt>
                <c:pt idx="37">
                  <c:v>41691</c:v>
                </c:pt>
                <c:pt idx="38">
                  <c:v>41694</c:v>
                </c:pt>
                <c:pt idx="39">
                  <c:v>41695</c:v>
                </c:pt>
                <c:pt idx="40">
                  <c:v>41696</c:v>
                </c:pt>
                <c:pt idx="41">
                  <c:v>41697</c:v>
                </c:pt>
                <c:pt idx="42">
                  <c:v>41698</c:v>
                </c:pt>
                <c:pt idx="43">
                  <c:v>41701</c:v>
                </c:pt>
                <c:pt idx="44">
                  <c:v>41702</c:v>
                </c:pt>
                <c:pt idx="45">
                  <c:v>41703</c:v>
                </c:pt>
                <c:pt idx="46">
                  <c:v>41704</c:v>
                </c:pt>
                <c:pt idx="47">
                  <c:v>41705</c:v>
                </c:pt>
                <c:pt idx="48">
                  <c:v>41708</c:v>
                </c:pt>
                <c:pt idx="49">
                  <c:v>41709</c:v>
                </c:pt>
                <c:pt idx="50">
                  <c:v>41710</c:v>
                </c:pt>
                <c:pt idx="51">
                  <c:v>41711</c:v>
                </c:pt>
                <c:pt idx="52">
                  <c:v>41712</c:v>
                </c:pt>
                <c:pt idx="53">
                  <c:v>41715</c:v>
                </c:pt>
                <c:pt idx="54">
                  <c:v>41716</c:v>
                </c:pt>
                <c:pt idx="55">
                  <c:v>41717</c:v>
                </c:pt>
                <c:pt idx="56">
                  <c:v>41718</c:v>
                </c:pt>
                <c:pt idx="57">
                  <c:v>41719</c:v>
                </c:pt>
                <c:pt idx="58">
                  <c:v>41722</c:v>
                </c:pt>
                <c:pt idx="59">
                  <c:v>41723</c:v>
                </c:pt>
                <c:pt idx="60">
                  <c:v>41724</c:v>
                </c:pt>
                <c:pt idx="61">
                  <c:v>41725</c:v>
                </c:pt>
                <c:pt idx="62">
                  <c:v>41726</c:v>
                </c:pt>
                <c:pt idx="63">
                  <c:v>41729</c:v>
                </c:pt>
                <c:pt idx="64">
                  <c:v>41730</c:v>
                </c:pt>
                <c:pt idx="65">
                  <c:v>41731</c:v>
                </c:pt>
                <c:pt idx="66">
                  <c:v>41732</c:v>
                </c:pt>
                <c:pt idx="67">
                  <c:v>41733</c:v>
                </c:pt>
                <c:pt idx="68">
                  <c:v>41736</c:v>
                </c:pt>
                <c:pt idx="69">
                  <c:v>41737</c:v>
                </c:pt>
                <c:pt idx="70">
                  <c:v>41738</c:v>
                </c:pt>
                <c:pt idx="71">
                  <c:v>41739</c:v>
                </c:pt>
                <c:pt idx="72">
                  <c:v>41740</c:v>
                </c:pt>
                <c:pt idx="73">
                  <c:v>41743</c:v>
                </c:pt>
                <c:pt idx="74">
                  <c:v>41744</c:v>
                </c:pt>
                <c:pt idx="75">
                  <c:v>41745</c:v>
                </c:pt>
                <c:pt idx="76">
                  <c:v>41746</c:v>
                </c:pt>
                <c:pt idx="77">
                  <c:v>41747</c:v>
                </c:pt>
                <c:pt idx="78">
                  <c:v>41750</c:v>
                </c:pt>
                <c:pt idx="79">
                  <c:v>41751</c:v>
                </c:pt>
                <c:pt idx="80">
                  <c:v>41752</c:v>
                </c:pt>
                <c:pt idx="81">
                  <c:v>41753</c:v>
                </c:pt>
                <c:pt idx="82">
                  <c:v>41754</c:v>
                </c:pt>
                <c:pt idx="83">
                  <c:v>41757</c:v>
                </c:pt>
                <c:pt idx="84">
                  <c:v>41758</c:v>
                </c:pt>
                <c:pt idx="85">
                  <c:v>41759</c:v>
                </c:pt>
                <c:pt idx="86">
                  <c:v>41760</c:v>
                </c:pt>
                <c:pt idx="87">
                  <c:v>41761</c:v>
                </c:pt>
                <c:pt idx="88">
                  <c:v>41764</c:v>
                </c:pt>
                <c:pt idx="89">
                  <c:v>41765</c:v>
                </c:pt>
                <c:pt idx="90">
                  <c:v>41766</c:v>
                </c:pt>
                <c:pt idx="91">
                  <c:v>41767</c:v>
                </c:pt>
                <c:pt idx="92">
                  <c:v>41768</c:v>
                </c:pt>
                <c:pt idx="93">
                  <c:v>41771</c:v>
                </c:pt>
                <c:pt idx="94">
                  <c:v>41772</c:v>
                </c:pt>
                <c:pt idx="95">
                  <c:v>41773</c:v>
                </c:pt>
                <c:pt idx="96">
                  <c:v>41774</c:v>
                </c:pt>
                <c:pt idx="97">
                  <c:v>41775</c:v>
                </c:pt>
                <c:pt idx="98">
                  <c:v>41778</c:v>
                </c:pt>
                <c:pt idx="99">
                  <c:v>41779</c:v>
                </c:pt>
                <c:pt idx="100">
                  <c:v>41780</c:v>
                </c:pt>
                <c:pt idx="101">
                  <c:v>41781</c:v>
                </c:pt>
                <c:pt idx="102">
                  <c:v>41782</c:v>
                </c:pt>
                <c:pt idx="103">
                  <c:v>41785</c:v>
                </c:pt>
                <c:pt idx="104">
                  <c:v>41786</c:v>
                </c:pt>
                <c:pt idx="105">
                  <c:v>41787</c:v>
                </c:pt>
                <c:pt idx="106">
                  <c:v>41788</c:v>
                </c:pt>
                <c:pt idx="107">
                  <c:v>41789</c:v>
                </c:pt>
                <c:pt idx="108">
                  <c:v>41792</c:v>
                </c:pt>
                <c:pt idx="109">
                  <c:v>41793</c:v>
                </c:pt>
                <c:pt idx="110">
                  <c:v>41794</c:v>
                </c:pt>
                <c:pt idx="111">
                  <c:v>41795</c:v>
                </c:pt>
                <c:pt idx="112">
                  <c:v>41796</c:v>
                </c:pt>
                <c:pt idx="113">
                  <c:v>41799</c:v>
                </c:pt>
                <c:pt idx="114">
                  <c:v>41800</c:v>
                </c:pt>
                <c:pt idx="115">
                  <c:v>41801</c:v>
                </c:pt>
                <c:pt idx="116">
                  <c:v>41802</c:v>
                </c:pt>
                <c:pt idx="117">
                  <c:v>41803</c:v>
                </c:pt>
                <c:pt idx="118">
                  <c:v>41806</c:v>
                </c:pt>
                <c:pt idx="119">
                  <c:v>41807</c:v>
                </c:pt>
                <c:pt idx="120">
                  <c:v>41808</c:v>
                </c:pt>
                <c:pt idx="121">
                  <c:v>41809</c:v>
                </c:pt>
                <c:pt idx="122">
                  <c:v>41810</c:v>
                </c:pt>
                <c:pt idx="123">
                  <c:v>41813</c:v>
                </c:pt>
                <c:pt idx="124">
                  <c:v>41814</c:v>
                </c:pt>
                <c:pt idx="125">
                  <c:v>41815</c:v>
                </c:pt>
                <c:pt idx="126">
                  <c:v>41816</c:v>
                </c:pt>
                <c:pt idx="127">
                  <c:v>41817</c:v>
                </c:pt>
                <c:pt idx="128">
                  <c:v>41820</c:v>
                </c:pt>
                <c:pt idx="129">
                  <c:v>41821</c:v>
                </c:pt>
                <c:pt idx="130">
                  <c:v>41822</c:v>
                </c:pt>
                <c:pt idx="131">
                  <c:v>41823</c:v>
                </c:pt>
                <c:pt idx="132">
                  <c:v>41824</c:v>
                </c:pt>
                <c:pt idx="133">
                  <c:v>41827</c:v>
                </c:pt>
                <c:pt idx="134">
                  <c:v>41828</c:v>
                </c:pt>
                <c:pt idx="135">
                  <c:v>41829</c:v>
                </c:pt>
                <c:pt idx="136">
                  <c:v>41830</c:v>
                </c:pt>
                <c:pt idx="137">
                  <c:v>41831</c:v>
                </c:pt>
                <c:pt idx="138">
                  <c:v>41834</c:v>
                </c:pt>
                <c:pt idx="139">
                  <c:v>41835</c:v>
                </c:pt>
                <c:pt idx="140">
                  <c:v>41836</c:v>
                </c:pt>
                <c:pt idx="141">
                  <c:v>41837</c:v>
                </c:pt>
                <c:pt idx="142">
                  <c:v>41838</c:v>
                </c:pt>
                <c:pt idx="143">
                  <c:v>41841</c:v>
                </c:pt>
                <c:pt idx="144">
                  <c:v>41842</c:v>
                </c:pt>
                <c:pt idx="145">
                  <c:v>41843</c:v>
                </c:pt>
                <c:pt idx="146">
                  <c:v>41844</c:v>
                </c:pt>
                <c:pt idx="147">
                  <c:v>41845</c:v>
                </c:pt>
                <c:pt idx="148">
                  <c:v>41848</c:v>
                </c:pt>
                <c:pt idx="149">
                  <c:v>41849</c:v>
                </c:pt>
                <c:pt idx="150">
                  <c:v>41850</c:v>
                </c:pt>
                <c:pt idx="151">
                  <c:v>41851</c:v>
                </c:pt>
                <c:pt idx="152">
                  <c:v>41852</c:v>
                </c:pt>
                <c:pt idx="153">
                  <c:v>41855</c:v>
                </c:pt>
                <c:pt idx="154">
                  <c:v>41856</c:v>
                </c:pt>
                <c:pt idx="155">
                  <c:v>41857</c:v>
                </c:pt>
                <c:pt idx="156">
                  <c:v>41858</c:v>
                </c:pt>
                <c:pt idx="157">
                  <c:v>41859</c:v>
                </c:pt>
                <c:pt idx="158">
                  <c:v>41862</c:v>
                </c:pt>
                <c:pt idx="159">
                  <c:v>41863</c:v>
                </c:pt>
                <c:pt idx="160">
                  <c:v>41864</c:v>
                </c:pt>
                <c:pt idx="161">
                  <c:v>41865</c:v>
                </c:pt>
                <c:pt idx="162">
                  <c:v>41866</c:v>
                </c:pt>
                <c:pt idx="163">
                  <c:v>41869</c:v>
                </c:pt>
                <c:pt idx="164">
                  <c:v>41870</c:v>
                </c:pt>
                <c:pt idx="165">
                  <c:v>41871</c:v>
                </c:pt>
                <c:pt idx="166">
                  <c:v>41872</c:v>
                </c:pt>
                <c:pt idx="167">
                  <c:v>41873</c:v>
                </c:pt>
                <c:pt idx="168">
                  <c:v>41876</c:v>
                </c:pt>
                <c:pt idx="169">
                  <c:v>41877</c:v>
                </c:pt>
                <c:pt idx="170">
                  <c:v>41878</c:v>
                </c:pt>
                <c:pt idx="171">
                  <c:v>41879</c:v>
                </c:pt>
                <c:pt idx="172">
                  <c:v>41880</c:v>
                </c:pt>
                <c:pt idx="173">
                  <c:v>41883</c:v>
                </c:pt>
                <c:pt idx="174">
                  <c:v>41884</c:v>
                </c:pt>
                <c:pt idx="175">
                  <c:v>41885</c:v>
                </c:pt>
                <c:pt idx="176">
                  <c:v>41886</c:v>
                </c:pt>
                <c:pt idx="177">
                  <c:v>41887</c:v>
                </c:pt>
                <c:pt idx="178">
                  <c:v>41890</c:v>
                </c:pt>
                <c:pt idx="179">
                  <c:v>41891</c:v>
                </c:pt>
                <c:pt idx="180">
                  <c:v>41892</c:v>
                </c:pt>
                <c:pt idx="181">
                  <c:v>41893</c:v>
                </c:pt>
                <c:pt idx="182">
                  <c:v>41894</c:v>
                </c:pt>
                <c:pt idx="183">
                  <c:v>41897</c:v>
                </c:pt>
                <c:pt idx="184">
                  <c:v>41898</c:v>
                </c:pt>
                <c:pt idx="185">
                  <c:v>41899</c:v>
                </c:pt>
                <c:pt idx="186">
                  <c:v>41900</c:v>
                </c:pt>
                <c:pt idx="187">
                  <c:v>41901</c:v>
                </c:pt>
                <c:pt idx="188">
                  <c:v>41904</c:v>
                </c:pt>
                <c:pt idx="189">
                  <c:v>41905</c:v>
                </c:pt>
                <c:pt idx="190">
                  <c:v>41906</c:v>
                </c:pt>
                <c:pt idx="191">
                  <c:v>41907</c:v>
                </c:pt>
                <c:pt idx="192">
                  <c:v>41908</c:v>
                </c:pt>
                <c:pt idx="193">
                  <c:v>41911</c:v>
                </c:pt>
                <c:pt idx="194">
                  <c:v>41912</c:v>
                </c:pt>
                <c:pt idx="195">
                  <c:v>41913</c:v>
                </c:pt>
                <c:pt idx="196">
                  <c:v>41914</c:v>
                </c:pt>
                <c:pt idx="197">
                  <c:v>41915</c:v>
                </c:pt>
                <c:pt idx="198">
                  <c:v>41918</c:v>
                </c:pt>
                <c:pt idx="199">
                  <c:v>41919</c:v>
                </c:pt>
                <c:pt idx="200">
                  <c:v>41920</c:v>
                </c:pt>
                <c:pt idx="201">
                  <c:v>41921</c:v>
                </c:pt>
                <c:pt idx="202">
                  <c:v>41922</c:v>
                </c:pt>
                <c:pt idx="203">
                  <c:v>41925</c:v>
                </c:pt>
                <c:pt idx="204">
                  <c:v>41926</c:v>
                </c:pt>
                <c:pt idx="205">
                  <c:v>41927</c:v>
                </c:pt>
                <c:pt idx="206">
                  <c:v>41928</c:v>
                </c:pt>
                <c:pt idx="207">
                  <c:v>41929</c:v>
                </c:pt>
                <c:pt idx="208">
                  <c:v>41932</c:v>
                </c:pt>
                <c:pt idx="209">
                  <c:v>41933</c:v>
                </c:pt>
                <c:pt idx="210">
                  <c:v>41934</c:v>
                </c:pt>
                <c:pt idx="211">
                  <c:v>41935</c:v>
                </c:pt>
                <c:pt idx="212">
                  <c:v>41936</c:v>
                </c:pt>
                <c:pt idx="213">
                  <c:v>41939</c:v>
                </c:pt>
                <c:pt idx="214">
                  <c:v>41940</c:v>
                </c:pt>
                <c:pt idx="215">
                  <c:v>41941</c:v>
                </c:pt>
                <c:pt idx="216">
                  <c:v>41942</c:v>
                </c:pt>
                <c:pt idx="217">
                  <c:v>41943</c:v>
                </c:pt>
                <c:pt idx="218">
                  <c:v>41946</c:v>
                </c:pt>
                <c:pt idx="219">
                  <c:v>41947</c:v>
                </c:pt>
                <c:pt idx="220">
                  <c:v>41948</c:v>
                </c:pt>
                <c:pt idx="221">
                  <c:v>41949</c:v>
                </c:pt>
                <c:pt idx="222">
                  <c:v>41950</c:v>
                </c:pt>
                <c:pt idx="223">
                  <c:v>41953</c:v>
                </c:pt>
                <c:pt idx="224">
                  <c:v>41954</c:v>
                </c:pt>
                <c:pt idx="225">
                  <c:v>41955</c:v>
                </c:pt>
                <c:pt idx="226">
                  <c:v>41956</c:v>
                </c:pt>
                <c:pt idx="227">
                  <c:v>41957</c:v>
                </c:pt>
                <c:pt idx="228">
                  <c:v>41960</c:v>
                </c:pt>
                <c:pt idx="229">
                  <c:v>41961</c:v>
                </c:pt>
                <c:pt idx="230">
                  <c:v>41962</c:v>
                </c:pt>
                <c:pt idx="231">
                  <c:v>41963</c:v>
                </c:pt>
                <c:pt idx="232">
                  <c:v>41964</c:v>
                </c:pt>
                <c:pt idx="233">
                  <c:v>41967</c:v>
                </c:pt>
                <c:pt idx="234">
                  <c:v>41968</c:v>
                </c:pt>
                <c:pt idx="235">
                  <c:v>41969</c:v>
                </c:pt>
                <c:pt idx="236">
                  <c:v>41970</c:v>
                </c:pt>
                <c:pt idx="237">
                  <c:v>41971</c:v>
                </c:pt>
                <c:pt idx="238">
                  <c:v>41974</c:v>
                </c:pt>
                <c:pt idx="239">
                  <c:v>41975</c:v>
                </c:pt>
                <c:pt idx="240">
                  <c:v>41976</c:v>
                </c:pt>
                <c:pt idx="241">
                  <c:v>41977</c:v>
                </c:pt>
                <c:pt idx="242">
                  <c:v>41978</c:v>
                </c:pt>
                <c:pt idx="243">
                  <c:v>41981</c:v>
                </c:pt>
                <c:pt idx="244">
                  <c:v>41982</c:v>
                </c:pt>
                <c:pt idx="245">
                  <c:v>41983</c:v>
                </c:pt>
                <c:pt idx="246">
                  <c:v>41984</c:v>
                </c:pt>
                <c:pt idx="247">
                  <c:v>41985</c:v>
                </c:pt>
                <c:pt idx="248">
                  <c:v>41988</c:v>
                </c:pt>
                <c:pt idx="249">
                  <c:v>41989</c:v>
                </c:pt>
                <c:pt idx="250">
                  <c:v>41990</c:v>
                </c:pt>
                <c:pt idx="251">
                  <c:v>41991</c:v>
                </c:pt>
                <c:pt idx="252">
                  <c:v>41992</c:v>
                </c:pt>
                <c:pt idx="253">
                  <c:v>41995</c:v>
                </c:pt>
                <c:pt idx="254">
                  <c:v>41996</c:v>
                </c:pt>
                <c:pt idx="255">
                  <c:v>41997</c:v>
                </c:pt>
                <c:pt idx="256">
                  <c:v>41998</c:v>
                </c:pt>
                <c:pt idx="257">
                  <c:v>41999</c:v>
                </c:pt>
                <c:pt idx="258">
                  <c:v>42002</c:v>
                </c:pt>
                <c:pt idx="259">
                  <c:v>42003</c:v>
                </c:pt>
                <c:pt idx="260">
                  <c:v>42004</c:v>
                </c:pt>
              </c:numCache>
            </c:numRef>
          </c:cat>
          <c:val>
            <c:numRef>
              <c:f>Result_continuous_Perlin!$B$2:$B$262</c:f>
              <c:numCache>
                <c:formatCode>General</c:formatCode>
                <c:ptCount val="261"/>
                <c:pt idx="0">
                  <c:v>17.38</c:v>
                </c:pt>
                <c:pt idx="1">
                  <c:v>27.93</c:v>
                </c:pt>
                <c:pt idx="2">
                  <c:v>27.71</c:v>
                </c:pt>
                <c:pt idx="3">
                  <c:v>22.17</c:v>
                </c:pt>
                <c:pt idx="4">
                  <c:v>27.52</c:v>
                </c:pt>
                <c:pt idx="5">
                  <c:v>33.49</c:v>
                </c:pt>
                <c:pt idx="6">
                  <c:v>31.13</c:v>
                </c:pt>
                <c:pt idx="7">
                  <c:v>28.310000000000002</c:v>
                </c:pt>
                <c:pt idx="8">
                  <c:v>41.94</c:v>
                </c:pt>
                <c:pt idx="9">
                  <c:v>49.35</c:v>
                </c:pt>
                <c:pt idx="10">
                  <c:v>45.69</c:v>
                </c:pt>
                <c:pt idx="11">
                  <c:v>40.75</c:v>
                </c:pt>
                <c:pt idx="12">
                  <c:v>39.58</c:v>
                </c:pt>
                <c:pt idx="13">
                  <c:v>48.52</c:v>
                </c:pt>
                <c:pt idx="14">
                  <c:v>49.51</c:v>
                </c:pt>
                <c:pt idx="15">
                  <c:v>52.68</c:v>
                </c:pt>
                <c:pt idx="16">
                  <c:v>48.01</c:v>
                </c:pt>
                <c:pt idx="17">
                  <c:v>50.21</c:v>
                </c:pt>
                <c:pt idx="18">
                  <c:v>38.94</c:v>
                </c:pt>
                <c:pt idx="19">
                  <c:v>43.2</c:v>
                </c:pt>
                <c:pt idx="20">
                  <c:v>39.660000000000004</c:v>
                </c:pt>
                <c:pt idx="21">
                  <c:v>43.75</c:v>
                </c:pt>
                <c:pt idx="22">
                  <c:v>45.85</c:v>
                </c:pt>
                <c:pt idx="23">
                  <c:v>46.77</c:v>
                </c:pt>
                <c:pt idx="24">
                  <c:v>43.85</c:v>
                </c:pt>
                <c:pt idx="25">
                  <c:v>35.980000000000004</c:v>
                </c:pt>
                <c:pt idx="26">
                  <c:v>35.880000000000003</c:v>
                </c:pt>
                <c:pt idx="27">
                  <c:v>28.85</c:v>
                </c:pt>
                <c:pt idx="28">
                  <c:v>40.730000000000004</c:v>
                </c:pt>
                <c:pt idx="29">
                  <c:v>38.5</c:v>
                </c:pt>
                <c:pt idx="30">
                  <c:v>34.32</c:v>
                </c:pt>
                <c:pt idx="31">
                  <c:v>32.950000000000003</c:v>
                </c:pt>
                <c:pt idx="32">
                  <c:v>34.5</c:v>
                </c:pt>
                <c:pt idx="33">
                  <c:v>38.86</c:v>
                </c:pt>
                <c:pt idx="34">
                  <c:v>40.75</c:v>
                </c:pt>
                <c:pt idx="35">
                  <c:v>43.94</c:v>
                </c:pt>
                <c:pt idx="36">
                  <c:v>34.93</c:v>
                </c:pt>
                <c:pt idx="37">
                  <c:v>34.56</c:v>
                </c:pt>
                <c:pt idx="38">
                  <c:v>30.54</c:v>
                </c:pt>
                <c:pt idx="39">
                  <c:v>34.56</c:v>
                </c:pt>
                <c:pt idx="40">
                  <c:v>41.34</c:v>
                </c:pt>
                <c:pt idx="41">
                  <c:v>41.72</c:v>
                </c:pt>
                <c:pt idx="42">
                  <c:v>41.35</c:v>
                </c:pt>
                <c:pt idx="43">
                  <c:v>38</c:v>
                </c:pt>
                <c:pt idx="44">
                  <c:v>46.83</c:v>
                </c:pt>
                <c:pt idx="45">
                  <c:v>42.69</c:v>
                </c:pt>
                <c:pt idx="46">
                  <c:v>39.92</c:v>
                </c:pt>
                <c:pt idx="47">
                  <c:v>33.43</c:v>
                </c:pt>
                <c:pt idx="48">
                  <c:v>18.32</c:v>
                </c:pt>
                <c:pt idx="49">
                  <c:v>33.25</c:v>
                </c:pt>
                <c:pt idx="50">
                  <c:v>35.85</c:v>
                </c:pt>
                <c:pt idx="51">
                  <c:v>38.5</c:v>
                </c:pt>
                <c:pt idx="52">
                  <c:v>34.950000000000003</c:v>
                </c:pt>
                <c:pt idx="53">
                  <c:v>26.72</c:v>
                </c:pt>
                <c:pt idx="54">
                  <c:v>32.410000000000004</c:v>
                </c:pt>
                <c:pt idx="55">
                  <c:v>25.01</c:v>
                </c:pt>
                <c:pt idx="56">
                  <c:v>26.41</c:v>
                </c:pt>
                <c:pt idx="57">
                  <c:v>27.66</c:v>
                </c:pt>
                <c:pt idx="58">
                  <c:v>37.340000000000003</c:v>
                </c:pt>
                <c:pt idx="59">
                  <c:v>38.590000000000003</c:v>
                </c:pt>
                <c:pt idx="60">
                  <c:v>35.85</c:v>
                </c:pt>
                <c:pt idx="61">
                  <c:v>33.160000000000004</c:v>
                </c:pt>
                <c:pt idx="62">
                  <c:v>35.42</c:v>
                </c:pt>
                <c:pt idx="63">
                  <c:v>36.56</c:v>
                </c:pt>
                <c:pt idx="64">
                  <c:v>40</c:v>
                </c:pt>
                <c:pt idx="65">
                  <c:v>38.65</c:v>
                </c:pt>
                <c:pt idx="66">
                  <c:v>35.01</c:v>
                </c:pt>
                <c:pt idx="67">
                  <c:v>32.94</c:v>
                </c:pt>
                <c:pt idx="68">
                  <c:v>37.19</c:v>
                </c:pt>
                <c:pt idx="69">
                  <c:v>27.36</c:v>
                </c:pt>
                <c:pt idx="70">
                  <c:v>28.38</c:v>
                </c:pt>
                <c:pt idx="71">
                  <c:v>40.15</c:v>
                </c:pt>
                <c:pt idx="72">
                  <c:v>40.020000000000003</c:v>
                </c:pt>
                <c:pt idx="73">
                  <c:v>23.900000000000002</c:v>
                </c:pt>
                <c:pt idx="74">
                  <c:v>28.25</c:v>
                </c:pt>
                <c:pt idx="75">
                  <c:v>34.97</c:v>
                </c:pt>
                <c:pt idx="76">
                  <c:v>33.18</c:v>
                </c:pt>
                <c:pt idx="77">
                  <c:v>28.51</c:v>
                </c:pt>
                <c:pt idx="78">
                  <c:v>21.68</c:v>
                </c:pt>
                <c:pt idx="79">
                  <c:v>36.69</c:v>
                </c:pt>
                <c:pt idx="80">
                  <c:v>36.869999999999997</c:v>
                </c:pt>
                <c:pt idx="81">
                  <c:v>37.01</c:v>
                </c:pt>
                <c:pt idx="82">
                  <c:v>33</c:v>
                </c:pt>
                <c:pt idx="83">
                  <c:v>41.02</c:v>
                </c:pt>
                <c:pt idx="84">
                  <c:v>40.19</c:v>
                </c:pt>
                <c:pt idx="85">
                  <c:v>36.15</c:v>
                </c:pt>
                <c:pt idx="86">
                  <c:v>22.88</c:v>
                </c:pt>
                <c:pt idx="87">
                  <c:v>29.26</c:v>
                </c:pt>
                <c:pt idx="88">
                  <c:v>36.200000000000003</c:v>
                </c:pt>
                <c:pt idx="89">
                  <c:v>32.35</c:v>
                </c:pt>
                <c:pt idx="90">
                  <c:v>34.340000000000003</c:v>
                </c:pt>
                <c:pt idx="91">
                  <c:v>31.34</c:v>
                </c:pt>
                <c:pt idx="92">
                  <c:v>28.48</c:v>
                </c:pt>
                <c:pt idx="93">
                  <c:v>28.97</c:v>
                </c:pt>
                <c:pt idx="94">
                  <c:v>39.89</c:v>
                </c:pt>
                <c:pt idx="95">
                  <c:v>32.369999999999997</c:v>
                </c:pt>
                <c:pt idx="96">
                  <c:v>37.68</c:v>
                </c:pt>
                <c:pt idx="97">
                  <c:v>32.36</c:v>
                </c:pt>
                <c:pt idx="98">
                  <c:v>40.28</c:v>
                </c:pt>
                <c:pt idx="99">
                  <c:v>40.200000000000003</c:v>
                </c:pt>
                <c:pt idx="100">
                  <c:v>38.56</c:v>
                </c:pt>
                <c:pt idx="101">
                  <c:v>33.450000000000003</c:v>
                </c:pt>
                <c:pt idx="102">
                  <c:v>39.85</c:v>
                </c:pt>
                <c:pt idx="103">
                  <c:v>36.200000000000003</c:v>
                </c:pt>
                <c:pt idx="104">
                  <c:v>37.450000000000003</c:v>
                </c:pt>
                <c:pt idx="105">
                  <c:v>36.96</c:v>
                </c:pt>
                <c:pt idx="106">
                  <c:v>29.1</c:v>
                </c:pt>
                <c:pt idx="107">
                  <c:v>36.590000000000003</c:v>
                </c:pt>
                <c:pt idx="108">
                  <c:v>36.590000000000003</c:v>
                </c:pt>
                <c:pt idx="109">
                  <c:v>42.5</c:v>
                </c:pt>
                <c:pt idx="110">
                  <c:v>38.800000000000004</c:v>
                </c:pt>
                <c:pt idx="111">
                  <c:v>32.299999999999997</c:v>
                </c:pt>
                <c:pt idx="112">
                  <c:v>31.19</c:v>
                </c:pt>
                <c:pt idx="113">
                  <c:v>25.98</c:v>
                </c:pt>
                <c:pt idx="114">
                  <c:v>33.42</c:v>
                </c:pt>
                <c:pt idx="115">
                  <c:v>39.050000000000004</c:v>
                </c:pt>
                <c:pt idx="116">
                  <c:v>37.880000000000003</c:v>
                </c:pt>
                <c:pt idx="117">
                  <c:v>30.66</c:v>
                </c:pt>
                <c:pt idx="118">
                  <c:v>32.39</c:v>
                </c:pt>
                <c:pt idx="119">
                  <c:v>38.72</c:v>
                </c:pt>
                <c:pt idx="120">
                  <c:v>34.96</c:v>
                </c:pt>
                <c:pt idx="121">
                  <c:v>25.560000000000002</c:v>
                </c:pt>
                <c:pt idx="122">
                  <c:v>28.89</c:v>
                </c:pt>
                <c:pt idx="123">
                  <c:v>34.53</c:v>
                </c:pt>
                <c:pt idx="124">
                  <c:v>39.68</c:v>
                </c:pt>
                <c:pt idx="125">
                  <c:v>37.89</c:v>
                </c:pt>
                <c:pt idx="126">
                  <c:v>39.730000000000004</c:v>
                </c:pt>
                <c:pt idx="127">
                  <c:v>37.15</c:v>
                </c:pt>
                <c:pt idx="128">
                  <c:v>34.71</c:v>
                </c:pt>
                <c:pt idx="129">
                  <c:v>34.300000000000004</c:v>
                </c:pt>
                <c:pt idx="130">
                  <c:v>34.75</c:v>
                </c:pt>
                <c:pt idx="131">
                  <c:v>33.160000000000004</c:v>
                </c:pt>
                <c:pt idx="132">
                  <c:v>31.900000000000002</c:v>
                </c:pt>
                <c:pt idx="133">
                  <c:v>33.74</c:v>
                </c:pt>
                <c:pt idx="134">
                  <c:v>34.020000000000003</c:v>
                </c:pt>
                <c:pt idx="135">
                  <c:v>32.18</c:v>
                </c:pt>
                <c:pt idx="136">
                  <c:v>31.61</c:v>
                </c:pt>
                <c:pt idx="137">
                  <c:v>31.46</c:v>
                </c:pt>
                <c:pt idx="138">
                  <c:v>31.94</c:v>
                </c:pt>
                <c:pt idx="139">
                  <c:v>33.35</c:v>
                </c:pt>
                <c:pt idx="140">
                  <c:v>35.590000000000003</c:v>
                </c:pt>
                <c:pt idx="141">
                  <c:v>36.270000000000003</c:v>
                </c:pt>
                <c:pt idx="142">
                  <c:v>35.94</c:v>
                </c:pt>
                <c:pt idx="143">
                  <c:v>33.910000000000004</c:v>
                </c:pt>
                <c:pt idx="144">
                  <c:v>33.72</c:v>
                </c:pt>
                <c:pt idx="145">
                  <c:v>32.35</c:v>
                </c:pt>
                <c:pt idx="146">
                  <c:v>34.28</c:v>
                </c:pt>
                <c:pt idx="147">
                  <c:v>34.35</c:v>
                </c:pt>
                <c:pt idx="148">
                  <c:v>36</c:v>
                </c:pt>
                <c:pt idx="149">
                  <c:v>34.42</c:v>
                </c:pt>
                <c:pt idx="150">
                  <c:v>32.730000000000004</c:v>
                </c:pt>
                <c:pt idx="151">
                  <c:v>32.160000000000004</c:v>
                </c:pt>
                <c:pt idx="152">
                  <c:v>32.590000000000003</c:v>
                </c:pt>
                <c:pt idx="153">
                  <c:v>33.35</c:v>
                </c:pt>
                <c:pt idx="154">
                  <c:v>33.590000000000003</c:v>
                </c:pt>
                <c:pt idx="155">
                  <c:v>31</c:v>
                </c:pt>
                <c:pt idx="156">
                  <c:v>32.25</c:v>
                </c:pt>
                <c:pt idx="157">
                  <c:v>31.85</c:v>
                </c:pt>
                <c:pt idx="158">
                  <c:v>23.39</c:v>
                </c:pt>
                <c:pt idx="159">
                  <c:v>30.95</c:v>
                </c:pt>
                <c:pt idx="160">
                  <c:v>35.61</c:v>
                </c:pt>
                <c:pt idx="161">
                  <c:v>30.310000000000002</c:v>
                </c:pt>
                <c:pt idx="162">
                  <c:v>29.52</c:v>
                </c:pt>
                <c:pt idx="163">
                  <c:v>21.580000000000002</c:v>
                </c:pt>
                <c:pt idx="164">
                  <c:v>29.98</c:v>
                </c:pt>
                <c:pt idx="165">
                  <c:v>31.03</c:v>
                </c:pt>
                <c:pt idx="166">
                  <c:v>33.200000000000003</c:v>
                </c:pt>
                <c:pt idx="167">
                  <c:v>31.740000000000002</c:v>
                </c:pt>
                <c:pt idx="168">
                  <c:v>35.980000000000004</c:v>
                </c:pt>
                <c:pt idx="169">
                  <c:v>40.270000000000003</c:v>
                </c:pt>
                <c:pt idx="170">
                  <c:v>37.51</c:v>
                </c:pt>
                <c:pt idx="171">
                  <c:v>35.99</c:v>
                </c:pt>
                <c:pt idx="172">
                  <c:v>34.950000000000003</c:v>
                </c:pt>
                <c:pt idx="173">
                  <c:v>33.61</c:v>
                </c:pt>
                <c:pt idx="174">
                  <c:v>34.97</c:v>
                </c:pt>
                <c:pt idx="175">
                  <c:v>31.46</c:v>
                </c:pt>
                <c:pt idx="176">
                  <c:v>31.1</c:v>
                </c:pt>
                <c:pt idx="177">
                  <c:v>35.42</c:v>
                </c:pt>
                <c:pt idx="178">
                  <c:v>36.08</c:v>
                </c:pt>
                <c:pt idx="179">
                  <c:v>38.31</c:v>
                </c:pt>
                <c:pt idx="180">
                  <c:v>37.61</c:v>
                </c:pt>
                <c:pt idx="181">
                  <c:v>38.51</c:v>
                </c:pt>
                <c:pt idx="182">
                  <c:v>37.47</c:v>
                </c:pt>
                <c:pt idx="183">
                  <c:v>37</c:v>
                </c:pt>
                <c:pt idx="184">
                  <c:v>38.020000000000003</c:v>
                </c:pt>
                <c:pt idx="185">
                  <c:v>33.61</c:v>
                </c:pt>
                <c:pt idx="186">
                  <c:v>36.340000000000003</c:v>
                </c:pt>
                <c:pt idx="187">
                  <c:v>41.15</c:v>
                </c:pt>
                <c:pt idx="188">
                  <c:v>29.09</c:v>
                </c:pt>
                <c:pt idx="189">
                  <c:v>39.880000000000003</c:v>
                </c:pt>
                <c:pt idx="190">
                  <c:v>37.35</c:v>
                </c:pt>
                <c:pt idx="191">
                  <c:v>36.39</c:v>
                </c:pt>
                <c:pt idx="192">
                  <c:v>34.58</c:v>
                </c:pt>
                <c:pt idx="193">
                  <c:v>40.74</c:v>
                </c:pt>
                <c:pt idx="194">
                  <c:v>45.22</c:v>
                </c:pt>
                <c:pt idx="195">
                  <c:v>48.19</c:v>
                </c:pt>
                <c:pt idx="196">
                  <c:v>46.43</c:v>
                </c:pt>
                <c:pt idx="197">
                  <c:v>31.8</c:v>
                </c:pt>
                <c:pt idx="198">
                  <c:v>34.82</c:v>
                </c:pt>
                <c:pt idx="199">
                  <c:v>29.8</c:v>
                </c:pt>
                <c:pt idx="200">
                  <c:v>35.79</c:v>
                </c:pt>
                <c:pt idx="201">
                  <c:v>32.6</c:v>
                </c:pt>
                <c:pt idx="202">
                  <c:v>39.44</c:v>
                </c:pt>
                <c:pt idx="203">
                  <c:v>37.550000000000004</c:v>
                </c:pt>
                <c:pt idx="204">
                  <c:v>41.69</c:v>
                </c:pt>
                <c:pt idx="205">
                  <c:v>42.72</c:v>
                </c:pt>
                <c:pt idx="206">
                  <c:v>41.9</c:v>
                </c:pt>
                <c:pt idx="207">
                  <c:v>40.300000000000004</c:v>
                </c:pt>
                <c:pt idx="208">
                  <c:v>28.76</c:v>
                </c:pt>
                <c:pt idx="209">
                  <c:v>32.130000000000003</c:v>
                </c:pt>
                <c:pt idx="210">
                  <c:v>26.23</c:v>
                </c:pt>
                <c:pt idx="211">
                  <c:v>40.92</c:v>
                </c:pt>
                <c:pt idx="212">
                  <c:v>36.340000000000003</c:v>
                </c:pt>
                <c:pt idx="213">
                  <c:v>33.1</c:v>
                </c:pt>
                <c:pt idx="214">
                  <c:v>36.07</c:v>
                </c:pt>
                <c:pt idx="215">
                  <c:v>43.300000000000004</c:v>
                </c:pt>
                <c:pt idx="216">
                  <c:v>47.03</c:v>
                </c:pt>
                <c:pt idx="217">
                  <c:v>37.17</c:v>
                </c:pt>
                <c:pt idx="218">
                  <c:v>24.72</c:v>
                </c:pt>
                <c:pt idx="219">
                  <c:v>32.65</c:v>
                </c:pt>
                <c:pt idx="220">
                  <c:v>45.230000000000004</c:v>
                </c:pt>
                <c:pt idx="221">
                  <c:v>49.15</c:v>
                </c:pt>
                <c:pt idx="222">
                  <c:v>35.340000000000003</c:v>
                </c:pt>
                <c:pt idx="223">
                  <c:v>40.78</c:v>
                </c:pt>
                <c:pt idx="224">
                  <c:v>36.31</c:v>
                </c:pt>
                <c:pt idx="225">
                  <c:v>40.380000000000003</c:v>
                </c:pt>
                <c:pt idx="226">
                  <c:v>43.21</c:v>
                </c:pt>
                <c:pt idx="227">
                  <c:v>36.57</c:v>
                </c:pt>
                <c:pt idx="228">
                  <c:v>43.59</c:v>
                </c:pt>
                <c:pt idx="229">
                  <c:v>46.09</c:v>
                </c:pt>
                <c:pt idx="230">
                  <c:v>47.58</c:v>
                </c:pt>
                <c:pt idx="231">
                  <c:v>46.6</c:v>
                </c:pt>
                <c:pt idx="232">
                  <c:v>44.81</c:v>
                </c:pt>
                <c:pt idx="233">
                  <c:v>40.03</c:v>
                </c:pt>
                <c:pt idx="234">
                  <c:v>47.9</c:v>
                </c:pt>
                <c:pt idx="235">
                  <c:v>43.51</c:v>
                </c:pt>
                <c:pt idx="236">
                  <c:v>42.7</c:v>
                </c:pt>
                <c:pt idx="237">
                  <c:v>31.330000000000002</c:v>
                </c:pt>
                <c:pt idx="238">
                  <c:v>39.33</c:v>
                </c:pt>
                <c:pt idx="239">
                  <c:v>51.49</c:v>
                </c:pt>
                <c:pt idx="240">
                  <c:v>54.69</c:v>
                </c:pt>
                <c:pt idx="241">
                  <c:v>55.480000000000004</c:v>
                </c:pt>
                <c:pt idx="242">
                  <c:v>53.82</c:v>
                </c:pt>
                <c:pt idx="243">
                  <c:v>41.6</c:v>
                </c:pt>
                <c:pt idx="244">
                  <c:v>49.53</c:v>
                </c:pt>
                <c:pt idx="245">
                  <c:v>33.01</c:v>
                </c:pt>
                <c:pt idx="246">
                  <c:v>29.77</c:v>
                </c:pt>
                <c:pt idx="247">
                  <c:v>29.91</c:v>
                </c:pt>
                <c:pt idx="248">
                  <c:v>39.590000000000003</c:v>
                </c:pt>
                <c:pt idx="249">
                  <c:v>45.75</c:v>
                </c:pt>
                <c:pt idx="250">
                  <c:v>38.89</c:v>
                </c:pt>
                <c:pt idx="251">
                  <c:v>29.59</c:v>
                </c:pt>
                <c:pt idx="252">
                  <c:v>23.1</c:v>
                </c:pt>
                <c:pt idx="253">
                  <c:v>7.68</c:v>
                </c:pt>
                <c:pt idx="254">
                  <c:v>16.3</c:v>
                </c:pt>
                <c:pt idx="255">
                  <c:v>9.3800000000000008</c:v>
                </c:pt>
                <c:pt idx="256">
                  <c:v>12.35</c:v>
                </c:pt>
                <c:pt idx="257">
                  <c:v>33.200000000000003</c:v>
                </c:pt>
                <c:pt idx="258">
                  <c:v>39.050000000000004</c:v>
                </c:pt>
                <c:pt idx="259">
                  <c:v>37.78</c:v>
                </c:pt>
                <c:pt idx="260">
                  <c:v>32.29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02432"/>
        <c:axId val="338002992"/>
      </c:lineChart>
      <c:dateAx>
        <c:axId val="33800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02992"/>
        <c:crosses val="autoZero"/>
        <c:auto val="1"/>
        <c:lblOffset val="100"/>
        <c:baseTimeUnit val="days"/>
      </c:dateAx>
      <c:valAx>
        <c:axId val="338002992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Daily price (Euro/Mwh)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02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4097" name="XLDataChanne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5</xdr:col>
      <xdr:colOff>628650</xdr:colOff>
      <xdr:row>6</xdr:row>
      <xdr:rowOff>100012</xdr:rowOff>
    </xdr:from>
    <xdr:to>
      <xdr:col>11</xdr:col>
      <xdr:colOff>628650</xdr:colOff>
      <xdr:row>20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21</xdr:row>
      <xdr:rowOff>161925</xdr:rowOff>
    </xdr:from>
    <xdr:to>
      <xdr:col>11</xdr:col>
      <xdr:colOff>666750</xdr:colOff>
      <xdr:row>36</xdr:row>
      <xdr:rowOff>47625</xdr:rowOff>
    </xdr:to>
    <xdr:graphicFrame macro="">
      <xdr:nvGraphicFramePr>
        <xdr:cNvPr id="6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8</xdr:row>
      <xdr:rowOff>104775</xdr:rowOff>
    </xdr:from>
    <xdr:to>
      <xdr:col>8</xdr:col>
      <xdr:colOff>27877</xdr:colOff>
      <xdr:row>22</xdr:row>
      <xdr:rowOff>121037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319087</xdr:colOff>
      <xdr:row>8</xdr:row>
      <xdr:rowOff>133350</xdr:rowOff>
    </xdr:from>
    <xdr:to>
      <xdr:col>20</xdr:col>
      <xdr:colOff>57150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8</xdr:row>
      <xdr:rowOff>133350</xdr:rowOff>
    </xdr:from>
    <xdr:to>
      <xdr:col>14</xdr:col>
      <xdr:colOff>328613</xdr:colOff>
      <xdr:row>22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9525</xdr:colOff>
      <xdr:row>21</xdr:row>
      <xdr:rowOff>23812</xdr:rowOff>
    </xdr:from>
    <xdr:ext cx="1749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001750" y="4024312"/>
              <a:ext cx="174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001750" y="4024312"/>
              <a:ext cx="174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𝑂_𝑡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219075</xdr:colOff>
      <xdr:row>21</xdr:row>
      <xdr:rowOff>14287</xdr:rowOff>
    </xdr:from>
    <xdr:ext cx="1307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34525" y="4014787"/>
              <a:ext cx="1307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34525" y="4014787"/>
              <a:ext cx="1307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𝑂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171450</xdr:rowOff>
    </xdr:from>
    <xdr:to>
      <xdr:col>17</xdr:col>
      <xdr:colOff>266700</xdr:colOff>
      <xdr:row>17</xdr:row>
      <xdr:rowOff>187712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18</xdr:row>
      <xdr:rowOff>180975</xdr:rowOff>
    </xdr:from>
    <xdr:to>
      <xdr:col>17</xdr:col>
      <xdr:colOff>266700</xdr:colOff>
      <xdr:row>33</xdr:row>
      <xdr:rowOff>6737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P263"/>
  <sheetViews>
    <sheetView topLeftCell="A16" zoomScale="82" zoomScaleNormal="82" workbookViewId="0">
      <selection activeCell="J87" sqref="J87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2</v>
      </c>
    </row>
    <row r="2" spans="1:16" x14ac:dyDescent="0.25">
      <c r="A2" t="s">
        <v>1</v>
      </c>
      <c r="B2" t="s">
        <v>3</v>
      </c>
      <c r="C2" t="s">
        <v>6</v>
      </c>
      <c r="D2" t="s">
        <v>7</v>
      </c>
    </row>
    <row r="3" spans="1:16" x14ac:dyDescent="0.25">
      <c r="A3" s="1">
        <v>41640</v>
      </c>
      <c r="B3">
        <v>17.38</v>
      </c>
    </row>
    <row r="4" spans="1:16" x14ac:dyDescent="0.25">
      <c r="A4" s="1">
        <v>41641</v>
      </c>
      <c r="B4">
        <v>27.93</v>
      </c>
      <c r="C4">
        <f>(B4-B3)*100/B3</f>
        <v>60.701956271576528</v>
      </c>
      <c r="D4" s="2">
        <f>IF(C4&lt;$P$5,$N$5,IF(C4&lt;$P$6,$N$6,IF(C4&lt;$P$7,$N$7,IF(C4&lt;$P$8,$N$8,IF(C4&lt;$P$9,$N$9,IF(C4&lt;$P$10,$N$10))))))</f>
        <v>6</v>
      </c>
      <c r="M4" s="3"/>
      <c r="N4" s="3"/>
      <c r="O4" s="3" t="s">
        <v>4</v>
      </c>
      <c r="P4" s="3" t="s">
        <v>5</v>
      </c>
    </row>
    <row r="5" spans="1:16" x14ac:dyDescent="0.25">
      <c r="A5" s="1">
        <v>41642</v>
      </c>
      <c r="B5">
        <v>27.71</v>
      </c>
      <c r="C5">
        <f t="shared" ref="C5:C68" si="0">(B5-B4)*100/B4</f>
        <v>-0.78768349445040764</v>
      </c>
      <c r="D5" s="2">
        <f t="shared" ref="D5:D68" si="1">IF(C5&lt;$P$5,$N$5,IF(C5&lt;$P$6,$N$6,IF(C5&lt;$P$7,$N$7,IF(C5&lt;$P$8,$N$8,IF(C5&lt;$P$9,$N$9,IF(C5&lt;$P$10,$N$10))))))</f>
        <v>3</v>
      </c>
      <c r="M5" s="3" t="s">
        <v>8</v>
      </c>
      <c r="N5" s="3">
        <v>1</v>
      </c>
      <c r="O5" s="3">
        <v>-100000</v>
      </c>
      <c r="P5" s="3">
        <v>-40</v>
      </c>
    </row>
    <row r="6" spans="1:16" x14ac:dyDescent="0.25">
      <c r="A6" s="1">
        <v>41645</v>
      </c>
      <c r="B6">
        <v>22.17</v>
      </c>
      <c r="C6">
        <f t="shared" si="0"/>
        <v>-19.992782389029227</v>
      </c>
      <c r="D6" s="2">
        <f t="shared" si="1"/>
        <v>2</v>
      </c>
      <c r="M6" s="3"/>
      <c r="N6" s="3">
        <v>2</v>
      </c>
      <c r="O6" s="3">
        <v>-40</v>
      </c>
      <c r="P6" s="3">
        <v>-15</v>
      </c>
    </row>
    <row r="7" spans="1:16" x14ac:dyDescent="0.25">
      <c r="A7" s="1">
        <v>41646</v>
      </c>
      <c r="B7">
        <v>27.52</v>
      </c>
      <c r="C7">
        <f t="shared" si="0"/>
        <v>24.131709517365799</v>
      </c>
      <c r="D7" s="2">
        <f t="shared" si="1"/>
        <v>5</v>
      </c>
      <c r="M7" s="3"/>
      <c r="N7" s="3">
        <v>3</v>
      </c>
      <c r="O7" s="3">
        <v>-15</v>
      </c>
      <c r="P7" s="3">
        <v>0</v>
      </c>
    </row>
    <row r="8" spans="1:16" x14ac:dyDescent="0.25">
      <c r="A8" s="1">
        <v>41647</v>
      </c>
      <c r="B8">
        <v>33.49</v>
      </c>
      <c r="C8">
        <f t="shared" si="0"/>
        <v>21.693313953488381</v>
      </c>
      <c r="D8" s="2">
        <f t="shared" si="1"/>
        <v>5</v>
      </c>
      <c r="M8" s="3"/>
      <c r="N8" s="3">
        <v>4</v>
      </c>
      <c r="O8" s="3">
        <v>0</v>
      </c>
      <c r="P8" s="3">
        <v>15</v>
      </c>
    </row>
    <row r="9" spans="1:16" x14ac:dyDescent="0.25">
      <c r="A9" s="1">
        <v>41648</v>
      </c>
      <c r="B9">
        <v>31.13</v>
      </c>
      <c r="C9">
        <f t="shared" si="0"/>
        <v>-7.0468796655718204</v>
      </c>
      <c r="D9" s="2">
        <f t="shared" si="1"/>
        <v>3</v>
      </c>
      <c r="M9" s="3"/>
      <c r="N9" s="3">
        <v>5</v>
      </c>
      <c r="O9" s="3">
        <v>15</v>
      </c>
      <c r="P9" s="3">
        <v>40</v>
      </c>
    </row>
    <row r="10" spans="1:16" x14ac:dyDescent="0.25">
      <c r="A10" s="1">
        <v>41649</v>
      </c>
      <c r="B10">
        <v>28.310000000000002</v>
      </c>
      <c r="C10">
        <f t="shared" si="0"/>
        <v>-9.0587857372309557</v>
      </c>
      <c r="D10" s="2">
        <f t="shared" si="1"/>
        <v>3</v>
      </c>
      <c r="M10" s="3"/>
      <c r="N10" s="3">
        <v>6</v>
      </c>
      <c r="O10" s="3">
        <v>40</v>
      </c>
      <c r="P10" s="3">
        <v>1000000</v>
      </c>
    </row>
    <row r="11" spans="1:16" x14ac:dyDescent="0.25">
      <c r="A11" s="1">
        <v>41652</v>
      </c>
      <c r="B11">
        <v>41.94</v>
      </c>
      <c r="C11">
        <f t="shared" si="0"/>
        <v>48.145531614270553</v>
      </c>
      <c r="D11" s="2">
        <f t="shared" si="1"/>
        <v>6</v>
      </c>
    </row>
    <row r="12" spans="1:16" x14ac:dyDescent="0.25">
      <c r="A12" s="1">
        <v>41653</v>
      </c>
      <c r="B12">
        <v>49.35</v>
      </c>
      <c r="C12">
        <f t="shared" si="0"/>
        <v>17.668097281831198</v>
      </c>
      <c r="D12" s="2">
        <f t="shared" si="1"/>
        <v>5</v>
      </c>
    </row>
    <row r="13" spans="1:16" x14ac:dyDescent="0.25">
      <c r="A13" s="1">
        <v>41654</v>
      </c>
      <c r="B13">
        <v>45.69</v>
      </c>
      <c r="C13">
        <f t="shared" si="0"/>
        <v>-7.4164133738601894</v>
      </c>
      <c r="D13" s="2">
        <f t="shared" si="1"/>
        <v>3</v>
      </c>
    </row>
    <row r="14" spans="1:16" x14ac:dyDescent="0.25">
      <c r="A14" s="1">
        <v>41655</v>
      </c>
      <c r="B14">
        <v>40.75</v>
      </c>
      <c r="C14">
        <f t="shared" si="0"/>
        <v>-10.81199387174436</v>
      </c>
      <c r="D14" s="2">
        <f t="shared" si="1"/>
        <v>3</v>
      </c>
    </row>
    <row r="15" spans="1:16" x14ac:dyDescent="0.25">
      <c r="A15" s="1">
        <v>41656</v>
      </c>
      <c r="B15">
        <v>39.58</v>
      </c>
      <c r="C15">
        <f t="shared" si="0"/>
        <v>-2.8711656441717834</v>
      </c>
      <c r="D15" s="2">
        <f t="shared" si="1"/>
        <v>3</v>
      </c>
    </row>
    <row r="16" spans="1:16" x14ac:dyDescent="0.25">
      <c r="A16" s="1">
        <v>41659</v>
      </c>
      <c r="B16">
        <v>48.52</v>
      </c>
      <c r="C16">
        <f t="shared" si="0"/>
        <v>22.587165234967166</v>
      </c>
      <c r="D16" s="2">
        <f t="shared" si="1"/>
        <v>5</v>
      </c>
    </row>
    <row r="17" spans="1:4" x14ac:dyDescent="0.25">
      <c r="A17" s="1">
        <v>41660</v>
      </c>
      <c r="B17">
        <v>49.51</v>
      </c>
      <c r="C17">
        <f t="shared" si="0"/>
        <v>2.0403957131079862</v>
      </c>
      <c r="D17" s="2">
        <f t="shared" si="1"/>
        <v>4</v>
      </c>
    </row>
    <row r="18" spans="1:4" x14ac:dyDescent="0.25">
      <c r="A18" s="1">
        <v>41661</v>
      </c>
      <c r="B18">
        <v>52.68</v>
      </c>
      <c r="C18">
        <f t="shared" si="0"/>
        <v>6.4027469198141826</v>
      </c>
      <c r="D18" s="2">
        <f t="shared" si="1"/>
        <v>4</v>
      </c>
    </row>
    <row r="19" spans="1:4" x14ac:dyDescent="0.25">
      <c r="A19" s="1">
        <v>41662</v>
      </c>
      <c r="B19">
        <v>48.01</v>
      </c>
      <c r="C19">
        <f t="shared" si="0"/>
        <v>-8.8648443432042558</v>
      </c>
      <c r="D19" s="2">
        <f t="shared" si="1"/>
        <v>3</v>
      </c>
    </row>
    <row r="20" spans="1:4" x14ac:dyDescent="0.25">
      <c r="A20" s="1">
        <v>41663</v>
      </c>
      <c r="B20">
        <v>50.21</v>
      </c>
      <c r="C20">
        <f t="shared" si="0"/>
        <v>4.5823786711101917</v>
      </c>
      <c r="D20" s="2">
        <f t="shared" si="1"/>
        <v>4</v>
      </c>
    </row>
    <row r="21" spans="1:4" x14ac:dyDescent="0.25">
      <c r="A21" s="1">
        <v>41666</v>
      </c>
      <c r="B21">
        <v>38.94</v>
      </c>
      <c r="C21">
        <f t="shared" si="0"/>
        <v>-22.445727942640911</v>
      </c>
      <c r="D21" s="2">
        <f t="shared" si="1"/>
        <v>2</v>
      </c>
    </row>
    <row r="22" spans="1:4" x14ac:dyDescent="0.25">
      <c r="A22" s="1">
        <v>41667</v>
      </c>
      <c r="B22">
        <v>43.2</v>
      </c>
      <c r="C22">
        <f t="shared" si="0"/>
        <v>10.939907550077056</v>
      </c>
      <c r="D22" s="2">
        <f t="shared" si="1"/>
        <v>4</v>
      </c>
    </row>
    <row r="23" spans="1:4" x14ac:dyDescent="0.25">
      <c r="A23" s="1">
        <v>41668</v>
      </c>
      <c r="B23">
        <v>39.660000000000004</v>
      </c>
      <c r="C23">
        <f t="shared" si="0"/>
        <v>-8.1944444444444411</v>
      </c>
      <c r="D23" s="2">
        <f t="shared" si="1"/>
        <v>3</v>
      </c>
    </row>
    <row r="24" spans="1:4" x14ac:dyDescent="0.25">
      <c r="A24" s="1">
        <v>41669</v>
      </c>
      <c r="B24">
        <v>43.75</v>
      </c>
      <c r="C24">
        <f t="shared" si="0"/>
        <v>10.312657589510833</v>
      </c>
      <c r="D24" s="2">
        <f t="shared" si="1"/>
        <v>4</v>
      </c>
    </row>
    <row r="25" spans="1:4" x14ac:dyDescent="0.25">
      <c r="A25" s="1">
        <v>41670</v>
      </c>
      <c r="B25">
        <v>45.85</v>
      </c>
      <c r="C25">
        <f t="shared" si="0"/>
        <v>4.8000000000000034</v>
      </c>
      <c r="D25" s="2">
        <f t="shared" si="1"/>
        <v>4</v>
      </c>
    </row>
    <row r="26" spans="1:4" x14ac:dyDescent="0.25">
      <c r="A26" s="1">
        <v>41673</v>
      </c>
      <c r="B26">
        <v>46.77</v>
      </c>
      <c r="C26">
        <f t="shared" si="0"/>
        <v>2.0065430752453688</v>
      </c>
      <c r="D26" s="2">
        <f t="shared" si="1"/>
        <v>4</v>
      </c>
    </row>
    <row r="27" spans="1:4" x14ac:dyDescent="0.25">
      <c r="A27" s="1">
        <v>41674</v>
      </c>
      <c r="B27">
        <v>43.85</v>
      </c>
      <c r="C27">
        <f t="shared" si="0"/>
        <v>-6.2433183664742389</v>
      </c>
      <c r="D27" s="2">
        <f t="shared" si="1"/>
        <v>3</v>
      </c>
    </row>
    <row r="28" spans="1:4" x14ac:dyDescent="0.25">
      <c r="A28" s="1">
        <v>41675</v>
      </c>
      <c r="B28">
        <v>35.980000000000004</v>
      </c>
      <c r="C28">
        <f t="shared" si="0"/>
        <v>-17.947548460661341</v>
      </c>
      <c r="D28" s="2">
        <f t="shared" si="1"/>
        <v>2</v>
      </c>
    </row>
    <row r="29" spans="1:4" x14ac:dyDescent="0.25">
      <c r="A29" s="1">
        <v>41676</v>
      </c>
      <c r="B29">
        <v>35.880000000000003</v>
      </c>
      <c r="C29">
        <f t="shared" si="0"/>
        <v>-0.27793218454697444</v>
      </c>
      <c r="D29" s="2">
        <f t="shared" si="1"/>
        <v>3</v>
      </c>
    </row>
    <row r="30" spans="1:4" x14ac:dyDescent="0.25">
      <c r="A30" s="1">
        <v>41677</v>
      </c>
      <c r="B30">
        <v>28.85</v>
      </c>
      <c r="C30">
        <f t="shared" si="0"/>
        <v>-19.593088071348944</v>
      </c>
      <c r="D30" s="2">
        <f t="shared" si="1"/>
        <v>2</v>
      </c>
    </row>
    <row r="31" spans="1:4" x14ac:dyDescent="0.25">
      <c r="A31" s="1">
        <v>41680</v>
      </c>
      <c r="B31">
        <v>40.730000000000004</v>
      </c>
      <c r="C31">
        <f t="shared" si="0"/>
        <v>41.1785095320624</v>
      </c>
      <c r="D31" s="2">
        <f t="shared" si="1"/>
        <v>6</v>
      </c>
    </row>
    <row r="32" spans="1:4" x14ac:dyDescent="0.25">
      <c r="A32" s="1">
        <v>41681</v>
      </c>
      <c r="B32">
        <v>38.5</v>
      </c>
      <c r="C32">
        <f t="shared" si="0"/>
        <v>-5.47507979376382</v>
      </c>
      <c r="D32" s="2">
        <f t="shared" si="1"/>
        <v>3</v>
      </c>
    </row>
    <row r="33" spans="1:4" x14ac:dyDescent="0.25">
      <c r="A33" s="1">
        <v>41682</v>
      </c>
      <c r="B33">
        <v>34.32</v>
      </c>
      <c r="C33">
        <f t="shared" si="0"/>
        <v>-10.857142857142858</v>
      </c>
      <c r="D33" s="2">
        <f t="shared" si="1"/>
        <v>3</v>
      </c>
    </row>
    <row r="34" spans="1:4" x14ac:dyDescent="0.25">
      <c r="A34" s="1">
        <v>41683</v>
      </c>
      <c r="B34">
        <v>32.950000000000003</v>
      </c>
      <c r="C34">
        <f t="shared" si="0"/>
        <v>-3.9918414918414844</v>
      </c>
      <c r="D34" s="2">
        <f t="shared" si="1"/>
        <v>3</v>
      </c>
    </row>
    <row r="35" spans="1:4" x14ac:dyDescent="0.25">
      <c r="A35" s="1">
        <v>41684</v>
      </c>
      <c r="B35">
        <v>34.5</v>
      </c>
      <c r="C35">
        <f t="shared" si="0"/>
        <v>4.7040971168436938</v>
      </c>
      <c r="D35" s="2">
        <f t="shared" si="1"/>
        <v>4</v>
      </c>
    </row>
    <row r="36" spans="1:4" x14ac:dyDescent="0.25">
      <c r="A36" s="1">
        <v>41687</v>
      </c>
      <c r="B36">
        <v>38.86</v>
      </c>
      <c r="C36">
        <f t="shared" si="0"/>
        <v>12.637681159420287</v>
      </c>
      <c r="D36" s="2">
        <f t="shared" si="1"/>
        <v>4</v>
      </c>
    </row>
    <row r="37" spans="1:4" x14ac:dyDescent="0.25">
      <c r="A37" s="1">
        <v>41688</v>
      </c>
      <c r="B37">
        <v>40.75</v>
      </c>
      <c r="C37">
        <f t="shared" si="0"/>
        <v>4.8636129696345876</v>
      </c>
      <c r="D37" s="2">
        <f t="shared" si="1"/>
        <v>4</v>
      </c>
    </row>
    <row r="38" spans="1:4" x14ac:dyDescent="0.25">
      <c r="A38" s="1">
        <v>41689</v>
      </c>
      <c r="B38">
        <v>43.94</v>
      </c>
      <c r="C38">
        <f t="shared" si="0"/>
        <v>7.8282208588957003</v>
      </c>
      <c r="D38" s="2">
        <f t="shared" si="1"/>
        <v>4</v>
      </c>
    </row>
    <row r="39" spans="1:4" x14ac:dyDescent="0.25">
      <c r="A39" s="1">
        <v>41690</v>
      </c>
      <c r="B39">
        <v>34.93</v>
      </c>
      <c r="C39">
        <f t="shared" si="0"/>
        <v>-20.505234410559851</v>
      </c>
      <c r="D39" s="2">
        <f t="shared" si="1"/>
        <v>2</v>
      </c>
    </row>
    <row r="40" spans="1:4" x14ac:dyDescent="0.25">
      <c r="A40" s="1">
        <v>41691</v>
      </c>
      <c r="B40">
        <v>34.56</v>
      </c>
      <c r="C40">
        <f t="shared" si="0"/>
        <v>-1.0592613799026551</v>
      </c>
      <c r="D40" s="2">
        <f t="shared" si="1"/>
        <v>3</v>
      </c>
    </row>
    <row r="41" spans="1:4" x14ac:dyDescent="0.25">
      <c r="A41" s="1">
        <v>41694</v>
      </c>
      <c r="B41">
        <v>30.54</v>
      </c>
      <c r="C41">
        <f t="shared" si="0"/>
        <v>-11.631944444444454</v>
      </c>
      <c r="D41" s="2">
        <f t="shared" si="1"/>
        <v>3</v>
      </c>
    </row>
    <row r="42" spans="1:4" x14ac:dyDescent="0.25">
      <c r="A42" s="1">
        <v>41695</v>
      </c>
      <c r="B42">
        <v>34.56</v>
      </c>
      <c r="C42">
        <f t="shared" si="0"/>
        <v>13.163064833005905</v>
      </c>
      <c r="D42" s="2">
        <f t="shared" si="1"/>
        <v>4</v>
      </c>
    </row>
    <row r="43" spans="1:4" x14ac:dyDescent="0.25">
      <c r="A43" s="1">
        <v>41696</v>
      </c>
      <c r="B43">
        <v>41.34</v>
      </c>
      <c r="C43">
        <f t="shared" si="0"/>
        <v>19.618055555555557</v>
      </c>
      <c r="D43" s="2">
        <f t="shared" si="1"/>
        <v>5</v>
      </c>
    </row>
    <row r="44" spans="1:4" x14ac:dyDescent="0.25">
      <c r="A44" s="1">
        <v>41697</v>
      </c>
      <c r="B44">
        <v>41.72</v>
      </c>
      <c r="C44">
        <f t="shared" si="0"/>
        <v>0.91920657958392704</v>
      </c>
      <c r="D44" s="2">
        <f t="shared" si="1"/>
        <v>4</v>
      </c>
    </row>
    <row r="45" spans="1:4" x14ac:dyDescent="0.25">
      <c r="A45" s="1">
        <v>41698</v>
      </c>
      <c r="B45">
        <v>41.35</v>
      </c>
      <c r="C45">
        <f t="shared" si="0"/>
        <v>-0.88686481303930353</v>
      </c>
      <c r="D45" s="2">
        <f t="shared" si="1"/>
        <v>3</v>
      </c>
    </row>
    <row r="46" spans="1:4" x14ac:dyDescent="0.25">
      <c r="A46" s="1">
        <v>41701</v>
      </c>
      <c r="B46">
        <v>38</v>
      </c>
      <c r="C46">
        <f t="shared" si="0"/>
        <v>-8.1015719467956497</v>
      </c>
      <c r="D46" s="2">
        <f t="shared" si="1"/>
        <v>3</v>
      </c>
    </row>
    <row r="47" spans="1:4" x14ac:dyDescent="0.25">
      <c r="A47" s="1">
        <v>41702</v>
      </c>
      <c r="B47">
        <v>46.83</v>
      </c>
      <c r="C47">
        <f t="shared" si="0"/>
        <v>23.23684210526315</v>
      </c>
      <c r="D47" s="2">
        <f t="shared" si="1"/>
        <v>5</v>
      </c>
    </row>
    <row r="48" spans="1:4" x14ac:dyDescent="0.25">
      <c r="A48" s="1">
        <v>41703</v>
      </c>
      <c r="B48">
        <v>42.69</v>
      </c>
      <c r="C48">
        <f t="shared" si="0"/>
        <v>-8.8404868673926984</v>
      </c>
      <c r="D48" s="2">
        <f t="shared" si="1"/>
        <v>3</v>
      </c>
    </row>
    <row r="49" spans="1:4" x14ac:dyDescent="0.25">
      <c r="A49" s="1">
        <v>41704</v>
      </c>
      <c r="B49">
        <v>39.92</v>
      </c>
      <c r="C49">
        <f t="shared" si="0"/>
        <v>-6.4886390255329029</v>
      </c>
      <c r="D49" s="2">
        <f t="shared" si="1"/>
        <v>3</v>
      </c>
    </row>
    <row r="50" spans="1:4" x14ac:dyDescent="0.25">
      <c r="A50" s="1">
        <v>41705</v>
      </c>
      <c r="B50">
        <v>33.43</v>
      </c>
      <c r="C50">
        <f t="shared" si="0"/>
        <v>-16.257515030060127</v>
      </c>
      <c r="D50" s="2">
        <f t="shared" si="1"/>
        <v>2</v>
      </c>
    </row>
    <row r="51" spans="1:4" x14ac:dyDescent="0.25">
      <c r="A51" s="1">
        <v>41708</v>
      </c>
      <c r="B51">
        <v>18.32</v>
      </c>
      <c r="C51">
        <f t="shared" si="0"/>
        <v>-45.198923122943462</v>
      </c>
      <c r="D51" s="2">
        <f t="shared" si="1"/>
        <v>1</v>
      </c>
    </row>
    <row r="52" spans="1:4" x14ac:dyDescent="0.25">
      <c r="A52" s="1">
        <v>41709</v>
      </c>
      <c r="B52">
        <v>33.25</v>
      </c>
      <c r="C52">
        <f t="shared" si="0"/>
        <v>81.495633187772924</v>
      </c>
      <c r="D52" s="2">
        <f t="shared" si="1"/>
        <v>6</v>
      </c>
    </row>
    <row r="53" spans="1:4" x14ac:dyDescent="0.25">
      <c r="A53" s="1">
        <v>41710</v>
      </c>
      <c r="B53">
        <v>35.85</v>
      </c>
      <c r="C53">
        <f t="shared" si="0"/>
        <v>7.8195488721804542</v>
      </c>
      <c r="D53" s="2">
        <f t="shared" si="1"/>
        <v>4</v>
      </c>
    </row>
    <row r="54" spans="1:4" x14ac:dyDescent="0.25">
      <c r="A54" s="1">
        <v>41711</v>
      </c>
      <c r="B54">
        <v>38.5</v>
      </c>
      <c r="C54">
        <f t="shared" si="0"/>
        <v>7.3919107391910703</v>
      </c>
      <c r="D54" s="2">
        <f t="shared" si="1"/>
        <v>4</v>
      </c>
    </row>
    <row r="55" spans="1:4" x14ac:dyDescent="0.25">
      <c r="A55" s="1">
        <v>41712</v>
      </c>
      <c r="B55">
        <v>34.950000000000003</v>
      </c>
      <c r="C55">
        <f t="shared" si="0"/>
        <v>-9.2207792207792139</v>
      </c>
      <c r="D55" s="2">
        <f t="shared" si="1"/>
        <v>3</v>
      </c>
    </row>
    <row r="56" spans="1:4" x14ac:dyDescent="0.25">
      <c r="A56" s="1">
        <v>41715</v>
      </c>
      <c r="B56">
        <v>26.72</v>
      </c>
      <c r="C56">
        <f t="shared" si="0"/>
        <v>-23.547925608011457</v>
      </c>
      <c r="D56" s="2">
        <f t="shared" si="1"/>
        <v>2</v>
      </c>
    </row>
    <row r="57" spans="1:4" x14ac:dyDescent="0.25">
      <c r="A57" s="1">
        <v>41716</v>
      </c>
      <c r="B57">
        <v>32.410000000000004</v>
      </c>
      <c r="C57">
        <f t="shared" si="0"/>
        <v>21.294910179640738</v>
      </c>
      <c r="D57" s="2">
        <f t="shared" si="1"/>
        <v>5</v>
      </c>
    </row>
    <row r="58" spans="1:4" x14ac:dyDescent="0.25">
      <c r="A58" s="1">
        <v>41717</v>
      </c>
      <c r="B58">
        <v>25.01</v>
      </c>
      <c r="C58">
        <f t="shared" si="0"/>
        <v>-22.832459117556315</v>
      </c>
      <c r="D58" s="2">
        <f t="shared" si="1"/>
        <v>2</v>
      </c>
    </row>
    <row r="59" spans="1:4" x14ac:dyDescent="0.25">
      <c r="A59" s="1">
        <v>41718</v>
      </c>
      <c r="B59">
        <v>26.41</v>
      </c>
      <c r="C59">
        <f t="shared" si="0"/>
        <v>5.5977608956417368</v>
      </c>
      <c r="D59" s="2">
        <f t="shared" si="1"/>
        <v>4</v>
      </c>
    </row>
    <row r="60" spans="1:4" x14ac:dyDescent="0.25">
      <c r="A60" s="1">
        <v>41719</v>
      </c>
      <c r="B60">
        <v>27.66</v>
      </c>
      <c r="C60">
        <f t="shared" si="0"/>
        <v>4.7330556607345704</v>
      </c>
      <c r="D60" s="2">
        <f t="shared" si="1"/>
        <v>4</v>
      </c>
    </row>
    <row r="61" spans="1:4" x14ac:dyDescent="0.25">
      <c r="A61" s="1">
        <v>41722</v>
      </c>
      <c r="B61">
        <v>37.340000000000003</v>
      </c>
      <c r="C61">
        <f t="shared" si="0"/>
        <v>34.996384671005075</v>
      </c>
      <c r="D61" s="2">
        <f t="shared" si="1"/>
        <v>5</v>
      </c>
    </row>
    <row r="62" spans="1:4" x14ac:dyDescent="0.25">
      <c r="A62" s="1">
        <v>41723</v>
      </c>
      <c r="B62">
        <v>38.590000000000003</v>
      </c>
      <c r="C62">
        <f t="shared" si="0"/>
        <v>3.3476164970540974</v>
      </c>
      <c r="D62" s="2">
        <f t="shared" si="1"/>
        <v>4</v>
      </c>
    </row>
    <row r="63" spans="1:4" x14ac:dyDescent="0.25">
      <c r="A63" s="1">
        <v>41724</v>
      </c>
      <c r="B63">
        <v>35.85</v>
      </c>
      <c r="C63">
        <f t="shared" si="0"/>
        <v>-7.1002850479398862</v>
      </c>
      <c r="D63" s="2">
        <f t="shared" si="1"/>
        <v>3</v>
      </c>
    </row>
    <row r="64" spans="1:4" x14ac:dyDescent="0.25">
      <c r="A64" s="1">
        <v>41725</v>
      </c>
      <c r="B64">
        <v>33.160000000000004</v>
      </c>
      <c r="C64">
        <f t="shared" si="0"/>
        <v>-7.5034867503486682</v>
      </c>
      <c r="D64" s="2">
        <f t="shared" si="1"/>
        <v>3</v>
      </c>
    </row>
    <row r="65" spans="1:4" x14ac:dyDescent="0.25">
      <c r="A65" s="1">
        <v>41726</v>
      </c>
      <c r="B65">
        <v>35.42</v>
      </c>
      <c r="C65">
        <f t="shared" si="0"/>
        <v>6.8154402895054211</v>
      </c>
      <c r="D65" s="2">
        <f t="shared" si="1"/>
        <v>4</v>
      </c>
    </row>
    <row r="66" spans="1:4" x14ac:dyDescent="0.25">
      <c r="A66" s="1">
        <v>41729</v>
      </c>
      <c r="B66">
        <v>36.56</v>
      </c>
      <c r="C66">
        <f t="shared" si="0"/>
        <v>3.2185206098249592</v>
      </c>
      <c r="D66" s="2">
        <f t="shared" si="1"/>
        <v>4</v>
      </c>
    </row>
    <row r="67" spans="1:4" x14ac:dyDescent="0.25">
      <c r="A67" s="1">
        <v>41730</v>
      </c>
      <c r="B67">
        <v>40</v>
      </c>
      <c r="C67">
        <f t="shared" si="0"/>
        <v>9.4091903719912402</v>
      </c>
      <c r="D67" s="2">
        <f t="shared" si="1"/>
        <v>4</v>
      </c>
    </row>
    <row r="68" spans="1:4" x14ac:dyDescent="0.25">
      <c r="A68" s="1">
        <v>41731</v>
      </c>
      <c r="B68">
        <v>38.65</v>
      </c>
      <c r="C68">
        <f t="shared" si="0"/>
        <v>-3.3750000000000036</v>
      </c>
      <c r="D68" s="2">
        <f t="shared" si="1"/>
        <v>3</v>
      </c>
    </row>
    <row r="69" spans="1:4" x14ac:dyDescent="0.25">
      <c r="A69" s="1">
        <v>41732</v>
      </c>
      <c r="B69">
        <v>35.01</v>
      </c>
      <c r="C69">
        <f t="shared" ref="C69:C132" si="2">(B69-B68)*100/B68</f>
        <v>-9.4178525226390697</v>
      </c>
      <c r="D69" s="2">
        <f t="shared" ref="D69:D132" si="3">IF(C69&lt;$P$5,$N$5,IF(C69&lt;$P$6,$N$6,IF(C69&lt;$P$7,$N$7,IF(C69&lt;$P$8,$N$8,IF(C69&lt;$P$9,$N$9,IF(C69&lt;$P$10,$N$10))))))</f>
        <v>3</v>
      </c>
    </row>
    <row r="70" spans="1:4" x14ac:dyDescent="0.25">
      <c r="A70" s="1">
        <v>41733</v>
      </c>
      <c r="B70">
        <v>32.94</v>
      </c>
      <c r="C70">
        <f t="shared" si="2"/>
        <v>-5.9125964010282788</v>
      </c>
      <c r="D70" s="2">
        <f t="shared" si="3"/>
        <v>3</v>
      </c>
    </row>
    <row r="71" spans="1:4" x14ac:dyDescent="0.25">
      <c r="A71" s="1">
        <v>41736</v>
      </c>
      <c r="B71">
        <v>37.19</v>
      </c>
      <c r="C71">
        <f t="shared" si="2"/>
        <v>12.902246508803886</v>
      </c>
      <c r="D71" s="2">
        <f t="shared" si="3"/>
        <v>4</v>
      </c>
    </row>
    <row r="72" spans="1:4" x14ac:dyDescent="0.25">
      <c r="A72" s="1">
        <v>41737</v>
      </c>
      <c r="B72">
        <v>27.36</v>
      </c>
      <c r="C72">
        <f t="shared" si="2"/>
        <v>-26.431836515192252</v>
      </c>
      <c r="D72" s="2">
        <f t="shared" si="3"/>
        <v>2</v>
      </c>
    </row>
    <row r="73" spans="1:4" x14ac:dyDescent="0.25">
      <c r="A73" s="1">
        <v>41738</v>
      </c>
      <c r="B73">
        <v>28.38</v>
      </c>
      <c r="C73">
        <f t="shared" si="2"/>
        <v>3.728070175438595</v>
      </c>
      <c r="D73" s="2">
        <f t="shared" si="3"/>
        <v>4</v>
      </c>
    </row>
    <row r="74" spans="1:4" x14ac:dyDescent="0.25">
      <c r="A74" s="1">
        <v>41739</v>
      </c>
      <c r="B74">
        <v>40.15</v>
      </c>
      <c r="C74">
        <f t="shared" si="2"/>
        <v>41.472868217054263</v>
      </c>
      <c r="D74" s="2">
        <f t="shared" si="3"/>
        <v>6</v>
      </c>
    </row>
    <row r="75" spans="1:4" x14ac:dyDescent="0.25">
      <c r="A75" s="1">
        <v>41740</v>
      </c>
      <c r="B75">
        <v>40.020000000000003</v>
      </c>
      <c r="C75">
        <f t="shared" si="2"/>
        <v>-0.32378580323784673</v>
      </c>
      <c r="D75" s="2">
        <f t="shared" si="3"/>
        <v>3</v>
      </c>
    </row>
    <row r="76" spans="1:4" x14ac:dyDescent="0.25">
      <c r="A76" s="1">
        <v>41743</v>
      </c>
      <c r="B76">
        <v>23.900000000000002</v>
      </c>
      <c r="C76">
        <f t="shared" si="2"/>
        <v>-40.279860069965011</v>
      </c>
      <c r="D76" s="2">
        <f t="shared" si="3"/>
        <v>1</v>
      </c>
    </row>
    <row r="77" spans="1:4" x14ac:dyDescent="0.25">
      <c r="A77" s="1">
        <v>41744</v>
      </c>
      <c r="B77">
        <v>28.25</v>
      </c>
      <c r="C77">
        <f t="shared" si="2"/>
        <v>18.200836820083669</v>
      </c>
      <c r="D77" s="2">
        <f t="shared" si="3"/>
        <v>5</v>
      </c>
    </row>
    <row r="78" spans="1:4" x14ac:dyDescent="0.25">
      <c r="A78" s="1">
        <v>41745</v>
      </c>
      <c r="B78">
        <v>34.97</v>
      </c>
      <c r="C78">
        <f t="shared" si="2"/>
        <v>23.787610619469021</v>
      </c>
      <c r="D78" s="2">
        <f t="shared" si="3"/>
        <v>5</v>
      </c>
    </row>
    <row r="79" spans="1:4" x14ac:dyDescent="0.25">
      <c r="A79" s="1">
        <v>41746</v>
      </c>
      <c r="B79">
        <v>33.18</v>
      </c>
      <c r="C79">
        <f t="shared" si="2"/>
        <v>-5.1186731484129231</v>
      </c>
      <c r="D79" s="2">
        <f t="shared" si="3"/>
        <v>3</v>
      </c>
    </row>
    <row r="80" spans="1:4" x14ac:dyDescent="0.25">
      <c r="A80" s="1">
        <v>41747</v>
      </c>
      <c r="B80">
        <v>28.51</v>
      </c>
      <c r="C80">
        <f t="shared" si="2"/>
        <v>-14.07474382157926</v>
      </c>
      <c r="D80" s="2">
        <f t="shared" si="3"/>
        <v>3</v>
      </c>
    </row>
    <row r="81" spans="1:4" x14ac:dyDescent="0.25">
      <c r="A81" s="1">
        <v>41750</v>
      </c>
      <c r="B81">
        <v>21.68</v>
      </c>
      <c r="C81">
        <f t="shared" si="2"/>
        <v>-23.956506488951252</v>
      </c>
      <c r="D81" s="2">
        <f t="shared" si="3"/>
        <v>2</v>
      </c>
    </row>
    <row r="82" spans="1:4" x14ac:dyDescent="0.25">
      <c r="A82" s="1">
        <v>41751</v>
      </c>
      <c r="B82">
        <v>36.69</v>
      </c>
      <c r="C82">
        <f t="shared" si="2"/>
        <v>69.234317343173416</v>
      </c>
      <c r="D82" s="2">
        <f t="shared" si="3"/>
        <v>6</v>
      </c>
    </row>
    <row r="83" spans="1:4" x14ac:dyDescent="0.25">
      <c r="A83" s="1">
        <v>41752</v>
      </c>
      <c r="B83">
        <v>36.869999999999997</v>
      </c>
      <c r="C83">
        <f t="shared" si="2"/>
        <v>0.49059689288634428</v>
      </c>
      <c r="D83" s="2">
        <f t="shared" si="3"/>
        <v>4</v>
      </c>
    </row>
    <row r="84" spans="1:4" x14ac:dyDescent="0.25">
      <c r="A84" s="1">
        <v>41753</v>
      </c>
      <c r="B84">
        <v>37.01</v>
      </c>
      <c r="C84">
        <f t="shared" si="2"/>
        <v>0.37971250339029178</v>
      </c>
      <c r="D84" s="2">
        <f t="shared" si="3"/>
        <v>4</v>
      </c>
    </row>
    <row r="85" spans="1:4" x14ac:dyDescent="0.25">
      <c r="A85" s="1">
        <v>41754</v>
      </c>
      <c r="B85">
        <v>33</v>
      </c>
      <c r="C85">
        <f t="shared" si="2"/>
        <v>-10.834909483923258</v>
      </c>
      <c r="D85" s="2">
        <f t="shared" si="3"/>
        <v>3</v>
      </c>
    </row>
    <row r="86" spans="1:4" x14ac:dyDescent="0.25">
      <c r="A86" s="1">
        <v>41757</v>
      </c>
      <c r="B86">
        <v>41.02</v>
      </c>
      <c r="C86">
        <f t="shared" si="2"/>
        <v>24.303030303030312</v>
      </c>
      <c r="D86" s="2">
        <f t="shared" si="3"/>
        <v>5</v>
      </c>
    </row>
    <row r="87" spans="1:4" x14ac:dyDescent="0.25">
      <c r="A87" s="1">
        <v>41758</v>
      </c>
      <c r="B87">
        <v>40.19</v>
      </c>
      <c r="C87">
        <f t="shared" si="2"/>
        <v>-2.0234032179424801</v>
      </c>
      <c r="D87" s="2">
        <f t="shared" si="3"/>
        <v>3</v>
      </c>
    </row>
    <row r="88" spans="1:4" x14ac:dyDescent="0.25">
      <c r="A88" s="1">
        <v>41759</v>
      </c>
      <c r="B88">
        <v>36.15</v>
      </c>
      <c r="C88">
        <f t="shared" si="2"/>
        <v>-10.052251803931323</v>
      </c>
      <c r="D88" s="2">
        <f t="shared" si="3"/>
        <v>3</v>
      </c>
    </row>
    <row r="89" spans="1:4" x14ac:dyDescent="0.25">
      <c r="A89" s="1">
        <v>41760</v>
      </c>
      <c r="B89">
        <v>22.88</v>
      </c>
      <c r="C89">
        <f t="shared" si="2"/>
        <v>-36.708160442600281</v>
      </c>
      <c r="D89" s="2">
        <f t="shared" si="3"/>
        <v>2</v>
      </c>
    </row>
    <row r="90" spans="1:4" x14ac:dyDescent="0.25">
      <c r="A90" s="1">
        <v>41761</v>
      </c>
      <c r="B90">
        <v>29.26</v>
      </c>
      <c r="C90">
        <f t="shared" si="2"/>
        <v>27.884615384615397</v>
      </c>
      <c r="D90" s="2">
        <f t="shared" si="3"/>
        <v>5</v>
      </c>
    </row>
    <row r="91" spans="1:4" x14ac:dyDescent="0.25">
      <c r="A91" s="1">
        <v>41764</v>
      </c>
      <c r="B91">
        <v>36.200000000000003</v>
      </c>
      <c r="C91">
        <f t="shared" si="2"/>
        <v>23.718386876281617</v>
      </c>
      <c r="D91" s="2">
        <f t="shared" si="3"/>
        <v>5</v>
      </c>
    </row>
    <row r="92" spans="1:4" x14ac:dyDescent="0.25">
      <c r="A92" s="1">
        <v>41765</v>
      </c>
      <c r="B92">
        <v>32.35</v>
      </c>
      <c r="C92">
        <f t="shared" si="2"/>
        <v>-10.635359116022101</v>
      </c>
      <c r="D92" s="2">
        <f t="shared" si="3"/>
        <v>3</v>
      </c>
    </row>
    <row r="93" spans="1:4" x14ac:dyDescent="0.25">
      <c r="A93" s="1">
        <v>41766</v>
      </c>
      <c r="B93">
        <v>34.340000000000003</v>
      </c>
      <c r="C93">
        <f t="shared" si="2"/>
        <v>6.1514683153013969</v>
      </c>
      <c r="D93" s="2">
        <f t="shared" si="3"/>
        <v>4</v>
      </c>
    </row>
    <row r="94" spans="1:4" x14ac:dyDescent="0.25">
      <c r="A94" s="1">
        <v>41767</v>
      </c>
      <c r="B94">
        <v>31.34</v>
      </c>
      <c r="C94">
        <f t="shared" si="2"/>
        <v>-8.7361677344205102</v>
      </c>
      <c r="D94" s="2">
        <f t="shared" si="3"/>
        <v>3</v>
      </c>
    </row>
    <row r="95" spans="1:4" x14ac:dyDescent="0.25">
      <c r="A95" s="1">
        <v>41768</v>
      </c>
      <c r="B95">
        <v>28.48</v>
      </c>
      <c r="C95">
        <f t="shared" si="2"/>
        <v>-9.1257179323548172</v>
      </c>
      <c r="D95" s="2">
        <f t="shared" si="3"/>
        <v>3</v>
      </c>
    </row>
    <row r="96" spans="1:4" x14ac:dyDescent="0.25">
      <c r="A96" s="1">
        <v>41771</v>
      </c>
      <c r="B96">
        <v>28.97</v>
      </c>
      <c r="C96">
        <f t="shared" si="2"/>
        <v>1.7205056179775227</v>
      </c>
      <c r="D96" s="2">
        <f t="shared" si="3"/>
        <v>4</v>
      </c>
    </row>
    <row r="97" spans="1:4" x14ac:dyDescent="0.25">
      <c r="A97" s="1">
        <v>41772</v>
      </c>
      <c r="B97">
        <v>39.89</v>
      </c>
      <c r="C97">
        <f t="shared" si="2"/>
        <v>37.694166379012778</v>
      </c>
      <c r="D97" s="2">
        <f t="shared" si="3"/>
        <v>5</v>
      </c>
    </row>
    <row r="98" spans="1:4" x14ac:dyDescent="0.25">
      <c r="A98" s="1">
        <v>41773</v>
      </c>
      <c r="B98">
        <v>32.369999999999997</v>
      </c>
      <c r="C98">
        <f t="shared" si="2"/>
        <v>-18.851842567059421</v>
      </c>
      <c r="D98" s="2">
        <f t="shared" si="3"/>
        <v>2</v>
      </c>
    </row>
    <row r="99" spans="1:4" x14ac:dyDescent="0.25">
      <c r="A99" s="1">
        <v>41774</v>
      </c>
      <c r="B99">
        <v>37.68</v>
      </c>
      <c r="C99">
        <f t="shared" si="2"/>
        <v>16.40407784986099</v>
      </c>
      <c r="D99" s="2">
        <f t="shared" si="3"/>
        <v>5</v>
      </c>
    </row>
    <row r="100" spans="1:4" x14ac:dyDescent="0.25">
      <c r="A100" s="1">
        <v>41775</v>
      </c>
      <c r="B100">
        <v>32.36</v>
      </c>
      <c r="C100">
        <f t="shared" si="2"/>
        <v>-14.118895966029724</v>
      </c>
      <c r="D100" s="2">
        <f t="shared" si="3"/>
        <v>3</v>
      </c>
    </row>
    <row r="101" spans="1:4" x14ac:dyDescent="0.25">
      <c r="A101" s="1">
        <v>41778</v>
      </c>
      <c r="B101">
        <v>40.28</v>
      </c>
      <c r="C101">
        <f t="shared" si="2"/>
        <v>24.474660074165644</v>
      </c>
      <c r="D101" s="2">
        <f t="shared" si="3"/>
        <v>5</v>
      </c>
    </row>
    <row r="102" spans="1:4" x14ac:dyDescent="0.25">
      <c r="A102" s="1">
        <v>41779</v>
      </c>
      <c r="B102">
        <v>40.200000000000003</v>
      </c>
      <c r="C102">
        <f t="shared" si="2"/>
        <v>-0.19860973187685774</v>
      </c>
      <c r="D102" s="2">
        <f t="shared" si="3"/>
        <v>3</v>
      </c>
    </row>
    <row r="103" spans="1:4" x14ac:dyDescent="0.25">
      <c r="A103" s="1">
        <v>41780</v>
      </c>
      <c r="B103">
        <v>38.56</v>
      </c>
      <c r="C103">
        <f t="shared" si="2"/>
        <v>-4.0796019900497527</v>
      </c>
      <c r="D103" s="2">
        <f t="shared" si="3"/>
        <v>3</v>
      </c>
    </row>
    <row r="104" spans="1:4" x14ac:dyDescent="0.25">
      <c r="A104" s="1">
        <v>41781</v>
      </c>
      <c r="B104">
        <v>33.450000000000003</v>
      </c>
      <c r="C104">
        <f t="shared" si="2"/>
        <v>-13.252074688796679</v>
      </c>
      <c r="D104" s="2">
        <f t="shared" si="3"/>
        <v>3</v>
      </c>
    </row>
    <row r="105" spans="1:4" x14ac:dyDescent="0.25">
      <c r="A105" s="1">
        <v>41782</v>
      </c>
      <c r="B105">
        <v>39.85</v>
      </c>
      <c r="C105">
        <f t="shared" si="2"/>
        <v>19.133034379671145</v>
      </c>
      <c r="D105" s="2">
        <f t="shared" si="3"/>
        <v>5</v>
      </c>
    </row>
    <row r="106" spans="1:4" x14ac:dyDescent="0.25">
      <c r="A106" s="1">
        <v>41785</v>
      </c>
      <c r="B106">
        <v>36.200000000000003</v>
      </c>
      <c r="C106">
        <f t="shared" si="2"/>
        <v>-9.1593475533249649</v>
      </c>
      <c r="D106" s="2">
        <f t="shared" si="3"/>
        <v>3</v>
      </c>
    </row>
    <row r="107" spans="1:4" x14ac:dyDescent="0.25">
      <c r="A107" s="1">
        <v>41786</v>
      </c>
      <c r="B107">
        <v>37.450000000000003</v>
      </c>
      <c r="C107">
        <f t="shared" si="2"/>
        <v>3.4530386740331487</v>
      </c>
      <c r="D107" s="2">
        <f t="shared" si="3"/>
        <v>4</v>
      </c>
    </row>
    <row r="108" spans="1:4" x14ac:dyDescent="0.25">
      <c r="A108" s="1">
        <v>41787</v>
      </c>
      <c r="B108">
        <v>36.96</v>
      </c>
      <c r="C108">
        <f t="shared" si="2"/>
        <v>-1.3084112149532763</v>
      </c>
      <c r="D108" s="2">
        <f t="shared" si="3"/>
        <v>3</v>
      </c>
    </row>
    <row r="109" spans="1:4" x14ac:dyDescent="0.25">
      <c r="A109" s="1">
        <v>41788</v>
      </c>
      <c r="B109">
        <v>29.1</v>
      </c>
      <c r="C109">
        <f t="shared" si="2"/>
        <v>-21.266233766233764</v>
      </c>
      <c r="D109" s="2">
        <f t="shared" si="3"/>
        <v>2</v>
      </c>
    </row>
    <row r="110" spans="1:4" x14ac:dyDescent="0.25">
      <c r="A110" s="1">
        <v>41789</v>
      </c>
      <c r="B110">
        <v>36.590000000000003</v>
      </c>
      <c r="C110">
        <f t="shared" si="2"/>
        <v>25.738831615120283</v>
      </c>
      <c r="D110" s="2">
        <f t="shared" si="3"/>
        <v>5</v>
      </c>
    </row>
    <row r="111" spans="1:4" x14ac:dyDescent="0.25">
      <c r="A111" s="1">
        <v>41792</v>
      </c>
      <c r="B111">
        <v>36.590000000000003</v>
      </c>
      <c r="C111">
        <f t="shared" si="2"/>
        <v>0</v>
      </c>
      <c r="D111" s="2">
        <f t="shared" si="3"/>
        <v>4</v>
      </c>
    </row>
    <row r="112" spans="1:4" x14ac:dyDescent="0.25">
      <c r="A112" s="1">
        <v>41793</v>
      </c>
      <c r="B112">
        <v>42.5</v>
      </c>
      <c r="C112">
        <f t="shared" si="2"/>
        <v>16.151954085815785</v>
      </c>
      <c r="D112" s="2">
        <f t="shared" si="3"/>
        <v>5</v>
      </c>
    </row>
    <row r="113" spans="1:4" x14ac:dyDescent="0.25">
      <c r="A113" s="1">
        <v>41794</v>
      </c>
      <c r="B113">
        <v>38.800000000000004</v>
      </c>
      <c r="C113">
        <f t="shared" si="2"/>
        <v>-8.7058823529411651</v>
      </c>
      <c r="D113" s="2">
        <f t="shared" si="3"/>
        <v>3</v>
      </c>
    </row>
    <row r="114" spans="1:4" x14ac:dyDescent="0.25">
      <c r="A114" s="1">
        <v>41795</v>
      </c>
      <c r="B114">
        <v>32.299999999999997</v>
      </c>
      <c r="C114">
        <f t="shared" si="2"/>
        <v>-16.752577319587644</v>
      </c>
      <c r="D114" s="2">
        <f t="shared" si="3"/>
        <v>2</v>
      </c>
    </row>
    <row r="115" spans="1:4" x14ac:dyDescent="0.25">
      <c r="A115" s="1">
        <v>41796</v>
      </c>
      <c r="B115">
        <v>31.19</v>
      </c>
      <c r="C115">
        <f t="shared" si="2"/>
        <v>-3.4365325077399258</v>
      </c>
      <c r="D115" s="2">
        <f t="shared" si="3"/>
        <v>3</v>
      </c>
    </row>
    <row r="116" spans="1:4" x14ac:dyDescent="0.25">
      <c r="A116" s="1">
        <v>41799</v>
      </c>
      <c r="B116">
        <v>25.98</v>
      </c>
      <c r="C116">
        <f t="shared" si="2"/>
        <v>-16.704071817890352</v>
      </c>
      <c r="D116" s="2">
        <f t="shared" si="3"/>
        <v>2</v>
      </c>
    </row>
    <row r="117" spans="1:4" x14ac:dyDescent="0.25">
      <c r="A117" s="1">
        <v>41800</v>
      </c>
      <c r="B117">
        <v>33.42</v>
      </c>
      <c r="C117">
        <f t="shared" si="2"/>
        <v>28.637413394919172</v>
      </c>
      <c r="D117" s="2">
        <f t="shared" si="3"/>
        <v>5</v>
      </c>
    </row>
    <row r="118" spans="1:4" x14ac:dyDescent="0.25">
      <c r="A118" s="1">
        <v>41801</v>
      </c>
      <c r="B118">
        <v>39.050000000000004</v>
      </c>
      <c r="C118">
        <f t="shared" si="2"/>
        <v>16.846199880311197</v>
      </c>
      <c r="D118" s="2">
        <f t="shared" si="3"/>
        <v>5</v>
      </c>
    </row>
    <row r="119" spans="1:4" x14ac:dyDescent="0.25">
      <c r="A119" s="1">
        <v>41802</v>
      </c>
      <c r="B119">
        <v>37.880000000000003</v>
      </c>
      <c r="C119">
        <f t="shared" si="2"/>
        <v>-2.9961587708066624</v>
      </c>
      <c r="D119" s="2">
        <f t="shared" si="3"/>
        <v>3</v>
      </c>
    </row>
    <row r="120" spans="1:4" x14ac:dyDescent="0.25">
      <c r="A120" s="1">
        <v>41803</v>
      </c>
      <c r="B120">
        <v>30.66</v>
      </c>
      <c r="C120">
        <f t="shared" si="2"/>
        <v>-19.060190073917639</v>
      </c>
      <c r="D120" s="2">
        <f t="shared" si="3"/>
        <v>2</v>
      </c>
    </row>
    <row r="121" spans="1:4" x14ac:dyDescent="0.25">
      <c r="A121" s="1">
        <v>41806</v>
      </c>
      <c r="B121">
        <v>32.39</v>
      </c>
      <c r="C121">
        <f t="shared" si="2"/>
        <v>5.64253098499674</v>
      </c>
      <c r="D121" s="2">
        <f t="shared" si="3"/>
        <v>4</v>
      </c>
    </row>
    <row r="122" spans="1:4" x14ac:dyDescent="0.25">
      <c r="A122" s="1">
        <v>41807</v>
      </c>
      <c r="B122">
        <v>38.72</v>
      </c>
      <c r="C122">
        <f t="shared" si="2"/>
        <v>19.543068848409995</v>
      </c>
      <c r="D122" s="2">
        <f t="shared" si="3"/>
        <v>5</v>
      </c>
    </row>
    <row r="123" spans="1:4" x14ac:dyDescent="0.25">
      <c r="A123" s="1">
        <v>41808</v>
      </c>
      <c r="B123">
        <v>34.96</v>
      </c>
      <c r="C123">
        <f t="shared" si="2"/>
        <v>-9.7107438016528871</v>
      </c>
      <c r="D123" s="2">
        <f t="shared" si="3"/>
        <v>3</v>
      </c>
    </row>
    <row r="124" spans="1:4" x14ac:dyDescent="0.25">
      <c r="A124" s="1">
        <v>41809</v>
      </c>
      <c r="B124">
        <v>25.560000000000002</v>
      </c>
      <c r="C124">
        <f t="shared" si="2"/>
        <v>-26.887871853546908</v>
      </c>
      <c r="D124" s="2">
        <f t="shared" si="3"/>
        <v>2</v>
      </c>
    </row>
    <row r="125" spans="1:4" x14ac:dyDescent="0.25">
      <c r="A125" s="1">
        <v>41810</v>
      </c>
      <c r="B125">
        <v>28.89</v>
      </c>
      <c r="C125">
        <f t="shared" si="2"/>
        <v>13.028169014084499</v>
      </c>
      <c r="D125" s="2">
        <f t="shared" si="3"/>
        <v>4</v>
      </c>
    </row>
    <row r="126" spans="1:4" x14ac:dyDescent="0.25">
      <c r="A126" s="1">
        <v>41813</v>
      </c>
      <c r="B126">
        <v>34.53</v>
      </c>
      <c r="C126">
        <f t="shared" si="2"/>
        <v>19.522326064382138</v>
      </c>
      <c r="D126" s="2">
        <f t="shared" si="3"/>
        <v>5</v>
      </c>
    </row>
    <row r="127" spans="1:4" x14ac:dyDescent="0.25">
      <c r="A127" s="1">
        <v>41814</v>
      </c>
      <c r="B127">
        <v>39.68</v>
      </c>
      <c r="C127">
        <f t="shared" si="2"/>
        <v>14.91456704315088</v>
      </c>
      <c r="D127" s="2">
        <f t="shared" si="3"/>
        <v>4</v>
      </c>
    </row>
    <row r="128" spans="1:4" x14ac:dyDescent="0.25">
      <c r="A128" s="1">
        <v>41815</v>
      </c>
      <c r="B128">
        <v>37.89</v>
      </c>
      <c r="C128">
        <f t="shared" si="2"/>
        <v>-4.5110887096774173</v>
      </c>
      <c r="D128" s="2">
        <f t="shared" si="3"/>
        <v>3</v>
      </c>
    </row>
    <row r="129" spans="1:4" x14ac:dyDescent="0.25">
      <c r="A129" s="1">
        <v>41816</v>
      </c>
      <c r="B129">
        <v>39.730000000000004</v>
      </c>
      <c r="C129">
        <f t="shared" si="2"/>
        <v>4.8561625758775495</v>
      </c>
      <c r="D129" s="2">
        <f t="shared" si="3"/>
        <v>4</v>
      </c>
    </row>
    <row r="130" spans="1:4" x14ac:dyDescent="0.25">
      <c r="A130" s="1">
        <v>41817</v>
      </c>
      <c r="B130">
        <v>37.15</v>
      </c>
      <c r="C130">
        <f t="shared" si="2"/>
        <v>-6.4938333752831747</v>
      </c>
      <c r="D130" s="2">
        <f t="shared" si="3"/>
        <v>3</v>
      </c>
    </row>
    <row r="131" spans="1:4" x14ac:dyDescent="0.25">
      <c r="A131" s="1">
        <v>41820</v>
      </c>
      <c r="B131">
        <v>34.71</v>
      </c>
      <c r="C131">
        <f t="shared" si="2"/>
        <v>-6.5679676985195092</v>
      </c>
      <c r="D131" s="2">
        <f t="shared" si="3"/>
        <v>3</v>
      </c>
    </row>
    <row r="132" spans="1:4" x14ac:dyDescent="0.25">
      <c r="A132" s="1">
        <v>41821</v>
      </c>
      <c r="B132">
        <v>34.300000000000004</v>
      </c>
      <c r="C132">
        <f t="shared" si="2"/>
        <v>-1.181215787957351</v>
      </c>
      <c r="D132" s="2">
        <f t="shared" si="3"/>
        <v>3</v>
      </c>
    </row>
    <row r="133" spans="1:4" x14ac:dyDescent="0.25">
      <c r="A133" s="1">
        <v>41822</v>
      </c>
      <c r="B133">
        <v>34.75</v>
      </c>
      <c r="C133">
        <f t="shared" ref="C133:C196" si="4">(B133-B132)*100/B132</f>
        <v>1.3119533527696667</v>
      </c>
      <c r="D133" s="2">
        <f t="shared" ref="D133:D196" si="5">IF(C133&lt;$P$5,$N$5,IF(C133&lt;$P$6,$N$6,IF(C133&lt;$P$7,$N$7,IF(C133&lt;$P$8,$N$8,IF(C133&lt;$P$9,$N$9,IF(C133&lt;$P$10,$N$10))))))</f>
        <v>4</v>
      </c>
    </row>
    <row r="134" spans="1:4" x14ac:dyDescent="0.25">
      <c r="A134" s="1">
        <v>41823</v>
      </c>
      <c r="B134">
        <v>33.160000000000004</v>
      </c>
      <c r="C134">
        <f t="shared" si="4"/>
        <v>-4.5755395683453131</v>
      </c>
      <c r="D134" s="2">
        <f t="shared" si="5"/>
        <v>3</v>
      </c>
    </row>
    <row r="135" spans="1:4" x14ac:dyDescent="0.25">
      <c r="A135" s="1">
        <v>41824</v>
      </c>
      <c r="B135">
        <v>31.900000000000002</v>
      </c>
      <c r="C135">
        <f t="shared" si="4"/>
        <v>-3.7997587454764821</v>
      </c>
      <c r="D135" s="2">
        <f t="shared" si="5"/>
        <v>3</v>
      </c>
    </row>
    <row r="136" spans="1:4" x14ac:dyDescent="0.25">
      <c r="A136" s="1">
        <v>41827</v>
      </c>
      <c r="B136">
        <v>33.74</v>
      </c>
      <c r="C136">
        <f t="shared" si="4"/>
        <v>5.7680250783699059</v>
      </c>
      <c r="D136" s="2">
        <f t="shared" si="5"/>
        <v>4</v>
      </c>
    </row>
    <row r="137" spans="1:4" x14ac:dyDescent="0.25">
      <c r="A137" s="1">
        <v>41828</v>
      </c>
      <c r="B137">
        <v>34.020000000000003</v>
      </c>
      <c r="C137">
        <f t="shared" si="4"/>
        <v>0.82987551867220244</v>
      </c>
      <c r="D137" s="2">
        <f t="shared" si="5"/>
        <v>4</v>
      </c>
    </row>
    <row r="138" spans="1:4" x14ac:dyDescent="0.25">
      <c r="A138" s="1">
        <v>41829</v>
      </c>
      <c r="B138">
        <v>32.18</v>
      </c>
      <c r="C138">
        <f t="shared" si="4"/>
        <v>-5.4085831863609739</v>
      </c>
      <c r="D138" s="2">
        <f t="shared" si="5"/>
        <v>3</v>
      </c>
    </row>
    <row r="139" spans="1:4" x14ac:dyDescent="0.25">
      <c r="A139" s="1">
        <v>41830</v>
      </c>
      <c r="B139">
        <v>31.61</v>
      </c>
      <c r="C139">
        <f t="shared" si="4"/>
        <v>-1.7712865133623377</v>
      </c>
      <c r="D139" s="2">
        <f t="shared" si="5"/>
        <v>3</v>
      </c>
    </row>
    <row r="140" spans="1:4" x14ac:dyDescent="0.25">
      <c r="A140" s="1">
        <v>41831</v>
      </c>
      <c r="B140">
        <v>31.46</v>
      </c>
      <c r="C140">
        <f t="shared" si="4"/>
        <v>-0.47453337551407332</v>
      </c>
      <c r="D140" s="2">
        <f t="shared" si="5"/>
        <v>3</v>
      </c>
    </row>
    <row r="141" spans="1:4" x14ac:dyDescent="0.25">
      <c r="A141" s="1">
        <v>41834</v>
      </c>
      <c r="B141">
        <v>31.94</v>
      </c>
      <c r="C141">
        <f t="shared" si="4"/>
        <v>1.5257469802924362</v>
      </c>
      <c r="D141" s="2">
        <f t="shared" si="5"/>
        <v>4</v>
      </c>
    </row>
    <row r="142" spans="1:4" x14ac:dyDescent="0.25">
      <c r="A142" s="1">
        <v>41835</v>
      </c>
      <c r="B142">
        <v>33.35</v>
      </c>
      <c r="C142">
        <f t="shared" si="4"/>
        <v>4.4145272385723233</v>
      </c>
      <c r="D142" s="2">
        <f t="shared" si="5"/>
        <v>4</v>
      </c>
    </row>
    <row r="143" spans="1:4" x14ac:dyDescent="0.25">
      <c r="A143" s="1">
        <v>41836</v>
      </c>
      <c r="B143">
        <v>35.590000000000003</v>
      </c>
      <c r="C143">
        <f t="shared" si="4"/>
        <v>6.7166416791604258</v>
      </c>
      <c r="D143" s="2">
        <f t="shared" si="5"/>
        <v>4</v>
      </c>
    </row>
    <row r="144" spans="1:4" x14ac:dyDescent="0.25">
      <c r="A144" s="1">
        <v>41837</v>
      </c>
      <c r="B144">
        <v>36.270000000000003</v>
      </c>
      <c r="C144">
        <f t="shared" si="4"/>
        <v>1.9106490587243599</v>
      </c>
      <c r="D144" s="2">
        <f t="shared" si="5"/>
        <v>4</v>
      </c>
    </row>
    <row r="145" spans="1:4" x14ac:dyDescent="0.25">
      <c r="A145" s="1">
        <v>41838</v>
      </c>
      <c r="B145">
        <v>35.94</v>
      </c>
      <c r="C145">
        <f t="shared" si="4"/>
        <v>-0.9098428453267311</v>
      </c>
      <c r="D145" s="2">
        <f t="shared" si="5"/>
        <v>3</v>
      </c>
    </row>
    <row r="146" spans="1:4" x14ac:dyDescent="0.25">
      <c r="A146" s="1">
        <v>41841</v>
      </c>
      <c r="B146">
        <v>33.910000000000004</v>
      </c>
      <c r="C146">
        <f t="shared" si="4"/>
        <v>-5.6483027267668175</v>
      </c>
      <c r="D146" s="2">
        <f t="shared" si="5"/>
        <v>3</v>
      </c>
    </row>
    <row r="147" spans="1:4" x14ac:dyDescent="0.25">
      <c r="A147" s="1">
        <v>41842</v>
      </c>
      <c r="B147">
        <v>33.72</v>
      </c>
      <c r="C147">
        <f t="shared" si="4"/>
        <v>-0.56030669419051848</v>
      </c>
      <c r="D147" s="2">
        <f t="shared" si="5"/>
        <v>3</v>
      </c>
    </row>
    <row r="148" spans="1:4" x14ac:dyDescent="0.25">
      <c r="A148" s="1">
        <v>41843</v>
      </c>
      <c r="B148">
        <v>32.35</v>
      </c>
      <c r="C148">
        <f t="shared" si="4"/>
        <v>-4.0628706998813682</v>
      </c>
      <c r="D148" s="2">
        <f t="shared" si="5"/>
        <v>3</v>
      </c>
    </row>
    <row r="149" spans="1:4" x14ac:dyDescent="0.25">
      <c r="A149" s="1">
        <v>41844</v>
      </c>
      <c r="B149">
        <v>34.28</v>
      </c>
      <c r="C149">
        <f t="shared" si="4"/>
        <v>5.965996908809891</v>
      </c>
      <c r="D149" s="2">
        <f t="shared" si="5"/>
        <v>4</v>
      </c>
    </row>
    <row r="150" spans="1:4" x14ac:dyDescent="0.25">
      <c r="A150" s="1">
        <v>41845</v>
      </c>
      <c r="B150">
        <v>34.35</v>
      </c>
      <c r="C150">
        <f t="shared" si="4"/>
        <v>0.20420070011668692</v>
      </c>
      <c r="D150" s="2">
        <f t="shared" si="5"/>
        <v>4</v>
      </c>
    </row>
    <row r="151" spans="1:4" x14ac:dyDescent="0.25">
      <c r="A151" s="1">
        <v>41848</v>
      </c>
      <c r="B151">
        <v>36</v>
      </c>
      <c r="C151">
        <f t="shared" si="4"/>
        <v>4.803493449781655</v>
      </c>
      <c r="D151" s="2">
        <f t="shared" si="5"/>
        <v>4</v>
      </c>
    </row>
    <row r="152" spans="1:4" x14ac:dyDescent="0.25">
      <c r="A152" s="1">
        <v>41849</v>
      </c>
      <c r="B152">
        <v>34.42</v>
      </c>
      <c r="C152">
        <f t="shared" si="4"/>
        <v>-4.388888888888884</v>
      </c>
      <c r="D152" s="2">
        <f t="shared" si="5"/>
        <v>3</v>
      </c>
    </row>
    <row r="153" spans="1:4" x14ac:dyDescent="0.25">
      <c r="A153" s="1">
        <v>41850</v>
      </c>
      <c r="B153">
        <v>32.730000000000004</v>
      </c>
      <c r="C153">
        <f t="shared" si="4"/>
        <v>-4.9099360836722763</v>
      </c>
      <c r="D153" s="2">
        <f t="shared" si="5"/>
        <v>3</v>
      </c>
    </row>
    <row r="154" spans="1:4" x14ac:dyDescent="0.25">
      <c r="A154" s="1">
        <v>41851</v>
      </c>
      <c r="B154">
        <v>32.160000000000004</v>
      </c>
      <c r="C154">
        <f t="shared" si="4"/>
        <v>-1.7415215398716781</v>
      </c>
      <c r="D154" s="2">
        <f t="shared" si="5"/>
        <v>3</v>
      </c>
    </row>
    <row r="155" spans="1:4" x14ac:dyDescent="0.25">
      <c r="A155" s="1">
        <v>41852</v>
      </c>
      <c r="B155">
        <v>32.590000000000003</v>
      </c>
      <c r="C155">
        <f t="shared" si="4"/>
        <v>1.3370646766169143</v>
      </c>
      <c r="D155" s="2">
        <f t="shared" si="5"/>
        <v>4</v>
      </c>
    </row>
    <row r="156" spans="1:4" x14ac:dyDescent="0.25">
      <c r="A156" s="1">
        <v>41855</v>
      </c>
      <c r="B156">
        <v>33.35</v>
      </c>
      <c r="C156">
        <f t="shared" si="4"/>
        <v>2.3320036821110706</v>
      </c>
      <c r="D156" s="2">
        <f t="shared" si="5"/>
        <v>4</v>
      </c>
    </row>
    <row r="157" spans="1:4" x14ac:dyDescent="0.25">
      <c r="A157" s="1">
        <v>41856</v>
      </c>
      <c r="B157">
        <v>33.590000000000003</v>
      </c>
      <c r="C157">
        <f t="shared" si="4"/>
        <v>0.71964017991005091</v>
      </c>
      <c r="D157" s="2">
        <f t="shared" si="5"/>
        <v>4</v>
      </c>
    </row>
    <row r="158" spans="1:4" x14ac:dyDescent="0.25">
      <c r="A158" s="1">
        <v>41857</v>
      </c>
      <c r="B158">
        <v>31</v>
      </c>
      <c r="C158">
        <f t="shared" si="4"/>
        <v>-7.7106281631438023</v>
      </c>
      <c r="D158" s="2">
        <f t="shared" si="5"/>
        <v>3</v>
      </c>
    </row>
    <row r="159" spans="1:4" x14ac:dyDescent="0.25">
      <c r="A159" s="1">
        <v>41858</v>
      </c>
      <c r="B159">
        <v>32.25</v>
      </c>
      <c r="C159">
        <f t="shared" si="4"/>
        <v>4.032258064516129</v>
      </c>
      <c r="D159" s="2">
        <f t="shared" si="5"/>
        <v>4</v>
      </c>
    </row>
    <row r="160" spans="1:4" x14ac:dyDescent="0.25">
      <c r="A160" s="1">
        <v>41859</v>
      </c>
      <c r="B160">
        <v>31.85</v>
      </c>
      <c r="C160">
        <f t="shared" si="4"/>
        <v>-1.2403100775193754</v>
      </c>
      <c r="D160" s="2">
        <f t="shared" si="5"/>
        <v>3</v>
      </c>
    </row>
    <row r="161" spans="1:4" x14ac:dyDescent="0.25">
      <c r="A161" s="1">
        <v>41862</v>
      </c>
      <c r="B161">
        <v>23.39</v>
      </c>
      <c r="C161">
        <f t="shared" si="4"/>
        <v>-26.562009419152279</v>
      </c>
      <c r="D161" s="2">
        <f t="shared" si="5"/>
        <v>2</v>
      </c>
    </row>
    <row r="162" spans="1:4" x14ac:dyDescent="0.25">
      <c r="A162" s="1">
        <v>41863</v>
      </c>
      <c r="B162">
        <v>30.95</v>
      </c>
      <c r="C162">
        <f t="shared" si="4"/>
        <v>32.321504916631035</v>
      </c>
      <c r="D162" s="2">
        <f t="shared" si="5"/>
        <v>5</v>
      </c>
    </row>
    <row r="163" spans="1:4" x14ac:dyDescent="0.25">
      <c r="A163" s="1">
        <v>41864</v>
      </c>
      <c r="B163">
        <v>35.61</v>
      </c>
      <c r="C163">
        <f t="shared" si="4"/>
        <v>15.05654281098546</v>
      </c>
      <c r="D163" s="2">
        <f t="shared" si="5"/>
        <v>5</v>
      </c>
    </row>
    <row r="164" spans="1:4" x14ac:dyDescent="0.25">
      <c r="A164" s="1">
        <v>41865</v>
      </c>
      <c r="B164">
        <v>30.310000000000002</v>
      </c>
      <c r="C164">
        <f t="shared" si="4"/>
        <v>-14.8834597023308</v>
      </c>
      <c r="D164" s="2">
        <f t="shared" si="5"/>
        <v>3</v>
      </c>
    </row>
    <row r="165" spans="1:4" x14ac:dyDescent="0.25">
      <c r="A165" s="1">
        <v>41866</v>
      </c>
      <c r="B165">
        <v>29.52</v>
      </c>
      <c r="C165">
        <f t="shared" si="4"/>
        <v>-2.6064005278785967</v>
      </c>
      <c r="D165" s="2">
        <f t="shared" si="5"/>
        <v>3</v>
      </c>
    </row>
    <row r="166" spans="1:4" x14ac:dyDescent="0.25">
      <c r="A166" s="1">
        <v>41869</v>
      </c>
      <c r="B166">
        <v>21.580000000000002</v>
      </c>
      <c r="C166">
        <f t="shared" si="4"/>
        <v>-26.897018970189695</v>
      </c>
      <c r="D166" s="2">
        <f t="shared" si="5"/>
        <v>2</v>
      </c>
    </row>
    <row r="167" spans="1:4" x14ac:dyDescent="0.25">
      <c r="A167" s="1">
        <v>41870</v>
      </c>
      <c r="B167">
        <v>29.98</v>
      </c>
      <c r="C167">
        <f t="shared" si="4"/>
        <v>38.924930491195546</v>
      </c>
      <c r="D167" s="2">
        <f t="shared" si="5"/>
        <v>5</v>
      </c>
    </row>
    <row r="168" spans="1:4" x14ac:dyDescent="0.25">
      <c r="A168" s="1">
        <v>41871</v>
      </c>
      <c r="B168">
        <v>31.03</v>
      </c>
      <c r="C168">
        <f t="shared" si="4"/>
        <v>3.5023348899266202</v>
      </c>
      <c r="D168" s="2">
        <f t="shared" si="5"/>
        <v>4</v>
      </c>
    </row>
    <row r="169" spans="1:4" x14ac:dyDescent="0.25">
      <c r="A169" s="1">
        <v>41872</v>
      </c>
      <c r="B169">
        <v>33.200000000000003</v>
      </c>
      <c r="C169">
        <f t="shared" si="4"/>
        <v>6.9932323557847296</v>
      </c>
      <c r="D169" s="2">
        <f t="shared" si="5"/>
        <v>4</v>
      </c>
    </row>
    <row r="170" spans="1:4" x14ac:dyDescent="0.25">
      <c r="A170" s="1">
        <v>41873</v>
      </c>
      <c r="B170">
        <v>31.740000000000002</v>
      </c>
      <c r="C170">
        <f t="shared" si="4"/>
        <v>-4.3975903614457854</v>
      </c>
      <c r="D170" s="2">
        <f t="shared" si="5"/>
        <v>3</v>
      </c>
    </row>
    <row r="171" spans="1:4" x14ac:dyDescent="0.25">
      <c r="A171" s="1">
        <v>41876</v>
      </c>
      <c r="B171">
        <v>35.980000000000004</v>
      </c>
      <c r="C171">
        <f t="shared" si="4"/>
        <v>13.358538122243232</v>
      </c>
      <c r="D171" s="2">
        <f t="shared" si="5"/>
        <v>4</v>
      </c>
    </row>
    <row r="172" spans="1:4" x14ac:dyDescent="0.25">
      <c r="A172" s="1">
        <v>41877</v>
      </c>
      <c r="B172">
        <v>40.270000000000003</v>
      </c>
      <c r="C172">
        <f t="shared" si="4"/>
        <v>11.923290717065031</v>
      </c>
      <c r="D172" s="2">
        <f t="shared" si="5"/>
        <v>4</v>
      </c>
    </row>
    <row r="173" spans="1:4" x14ac:dyDescent="0.25">
      <c r="A173" s="1">
        <v>41878</v>
      </c>
      <c r="B173">
        <v>37.51</v>
      </c>
      <c r="C173">
        <f t="shared" si="4"/>
        <v>-6.8537372734045316</v>
      </c>
      <c r="D173" s="2">
        <f t="shared" si="5"/>
        <v>3</v>
      </c>
    </row>
    <row r="174" spans="1:4" x14ac:dyDescent="0.25">
      <c r="A174" s="1">
        <v>41879</v>
      </c>
      <c r="B174">
        <v>35.99</v>
      </c>
      <c r="C174">
        <f t="shared" si="4"/>
        <v>-4.0522527326046287</v>
      </c>
      <c r="D174" s="2">
        <f t="shared" si="5"/>
        <v>3</v>
      </c>
    </row>
    <row r="175" spans="1:4" x14ac:dyDescent="0.25">
      <c r="A175" s="1">
        <v>41880</v>
      </c>
      <c r="B175">
        <v>34.950000000000003</v>
      </c>
      <c r="C175">
        <f t="shared" si="4"/>
        <v>-2.8896915809947181</v>
      </c>
      <c r="D175" s="2">
        <f t="shared" si="5"/>
        <v>3</v>
      </c>
    </row>
    <row r="176" spans="1:4" x14ac:dyDescent="0.25">
      <c r="A176" s="1">
        <v>41883</v>
      </c>
      <c r="B176">
        <v>33.61</v>
      </c>
      <c r="C176">
        <f t="shared" si="4"/>
        <v>-3.8340486409156029</v>
      </c>
      <c r="D176" s="2">
        <f t="shared" si="5"/>
        <v>3</v>
      </c>
    </row>
    <row r="177" spans="1:4" x14ac:dyDescent="0.25">
      <c r="A177" s="1">
        <v>41884</v>
      </c>
      <c r="B177">
        <v>34.97</v>
      </c>
      <c r="C177">
        <f t="shared" si="4"/>
        <v>4.0464147575126432</v>
      </c>
      <c r="D177" s="2">
        <f t="shared" si="5"/>
        <v>4</v>
      </c>
    </row>
    <row r="178" spans="1:4" x14ac:dyDescent="0.25">
      <c r="A178" s="1">
        <v>41885</v>
      </c>
      <c r="B178">
        <v>31.46</v>
      </c>
      <c r="C178">
        <f t="shared" si="4"/>
        <v>-10.037174721189585</v>
      </c>
      <c r="D178" s="2">
        <f t="shared" si="5"/>
        <v>3</v>
      </c>
    </row>
    <row r="179" spans="1:4" x14ac:dyDescent="0.25">
      <c r="A179" s="1">
        <v>41886</v>
      </c>
      <c r="B179">
        <v>31.1</v>
      </c>
      <c r="C179">
        <f t="shared" si="4"/>
        <v>-1.1443102352193244</v>
      </c>
      <c r="D179" s="2">
        <f t="shared" si="5"/>
        <v>3</v>
      </c>
    </row>
    <row r="180" spans="1:4" x14ac:dyDescent="0.25">
      <c r="A180" s="1">
        <v>41887</v>
      </c>
      <c r="B180">
        <v>35.42</v>
      </c>
      <c r="C180">
        <f t="shared" si="4"/>
        <v>13.890675241157556</v>
      </c>
      <c r="D180" s="2">
        <f t="shared" si="5"/>
        <v>4</v>
      </c>
    </row>
    <row r="181" spans="1:4" x14ac:dyDescent="0.25">
      <c r="A181" s="1">
        <v>41890</v>
      </c>
      <c r="B181">
        <v>36.08</v>
      </c>
      <c r="C181">
        <f t="shared" si="4"/>
        <v>1.8633540372670709</v>
      </c>
      <c r="D181" s="2">
        <f t="shared" si="5"/>
        <v>4</v>
      </c>
    </row>
    <row r="182" spans="1:4" x14ac:dyDescent="0.25">
      <c r="A182" s="1">
        <v>41891</v>
      </c>
      <c r="B182">
        <v>38.31</v>
      </c>
      <c r="C182">
        <f t="shared" si="4"/>
        <v>6.1807095343680825</v>
      </c>
      <c r="D182" s="2">
        <f t="shared" si="5"/>
        <v>4</v>
      </c>
    </row>
    <row r="183" spans="1:4" x14ac:dyDescent="0.25">
      <c r="A183" s="1">
        <v>41892</v>
      </c>
      <c r="B183">
        <v>37.61</v>
      </c>
      <c r="C183">
        <f t="shared" si="4"/>
        <v>-1.8271991647089605</v>
      </c>
      <c r="D183" s="2">
        <f t="shared" si="5"/>
        <v>3</v>
      </c>
    </row>
    <row r="184" spans="1:4" x14ac:dyDescent="0.25">
      <c r="A184" s="1">
        <v>41893</v>
      </c>
      <c r="B184">
        <v>38.51</v>
      </c>
      <c r="C184">
        <f t="shared" si="4"/>
        <v>2.3929805902685417</v>
      </c>
      <c r="D184" s="2">
        <f t="shared" si="5"/>
        <v>4</v>
      </c>
    </row>
    <row r="185" spans="1:4" x14ac:dyDescent="0.25">
      <c r="A185" s="1">
        <v>41894</v>
      </c>
      <c r="B185">
        <v>37.47</v>
      </c>
      <c r="C185">
        <f t="shared" si="4"/>
        <v>-2.7005972474681879</v>
      </c>
      <c r="D185" s="2">
        <f t="shared" si="5"/>
        <v>3</v>
      </c>
    </row>
    <row r="186" spans="1:4" x14ac:dyDescent="0.25">
      <c r="A186" s="1">
        <v>41897</v>
      </c>
      <c r="B186">
        <v>37</v>
      </c>
      <c r="C186">
        <f t="shared" si="4"/>
        <v>-1.2543368027755508</v>
      </c>
      <c r="D186" s="2">
        <f t="shared" si="5"/>
        <v>3</v>
      </c>
    </row>
    <row r="187" spans="1:4" x14ac:dyDescent="0.25">
      <c r="A187" s="1">
        <v>41898</v>
      </c>
      <c r="B187">
        <v>38.020000000000003</v>
      </c>
      <c r="C187">
        <f t="shared" si="4"/>
        <v>2.756756756756765</v>
      </c>
      <c r="D187" s="2">
        <f t="shared" si="5"/>
        <v>4</v>
      </c>
    </row>
    <row r="188" spans="1:4" x14ac:dyDescent="0.25">
      <c r="A188" s="1">
        <v>41899</v>
      </c>
      <c r="B188">
        <v>33.61</v>
      </c>
      <c r="C188">
        <f t="shared" si="4"/>
        <v>-11.599158337716998</v>
      </c>
      <c r="D188" s="2">
        <f t="shared" si="5"/>
        <v>3</v>
      </c>
    </row>
    <row r="189" spans="1:4" x14ac:dyDescent="0.25">
      <c r="A189" s="1">
        <v>41900</v>
      </c>
      <c r="B189">
        <v>36.340000000000003</v>
      </c>
      <c r="C189">
        <f t="shared" si="4"/>
        <v>8.1225825647128946</v>
      </c>
      <c r="D189" s="2">
        <f t="shared" si="5"/>
        <v>4</v>
      </c>
    </row>
    <row r="190" spans="1:4" x14ac:dyDescent="0.25">
      <c r="A190" s="1">
        <v>41901</v>
      </c>
      <c r="B190">
        <v>41.15</v>
      </c>
      <c r="C190">
        <f t="shared" si="4"/>
        <v>13.236103467253701</v>
      </c>
      <c r="D190" s="2">
        <f t="shared" si="5"/>
        <v>4</v>
      </c>
    </row>
    <row r="191" spans="1:4" x14ac:dyDescent="0.25">
      <c r="A191" s="1">
        <v>41904</v>
      </c>
      <c r="B191">
        <v>29.09</v>
      </c>
      <c r="C191">
        <f t="shared" si="4"/>
        <v>-29.307411907654917</v>
      </c>
      <c r="D191" s="2">
        <f t="shared" si="5"/>
        <v>2</v>
      </c>
    </row>
    <row r="192" spans="1:4" x14ac:dyDescent="0.25">
      <c r="A192" s="1">
        <v>41905</v>
      </c>
      <c r="B192">
        <v>39.880000000000003</v>
      </c>
      <c r="C192">
        <f t="shared" si="4"/>
        <v>37.091784118253706</v>
      </c>
      <c r="D192" s="2">
        <f t="shared" si="5"/>
        <v>5</v>
      </c>
    </row>
    <row r="193" spans="1:4" x14ac:dyDescent="0.25">
      <c r="A193" s="1">
        <v>41906</v>
      </c>
      <c r="B193">
        <v>37.35</v>
      </c>
      <c r="C193">
        <f t="shared" si="4"/>
        <v>-6.3440320962888688</v>
      </c>
      <c r="D193" s="2">
        <f t="shared" si="5"/>
        <v>3</v>
      </c>
    </row>
    <row r="194" spans="1:4" x14ac:dyDescent="0.25">
      <c r="A194" s="1">
        <v>41907</v>
      </c>
      <c r="B194">
        <v>36.39</v>
      </c>
      <c r="C194">
        <f t="shared" si="4"/>
        <v>-2.5702811244979942</v>
      </c>
      <c r="D194" s="2">
        <f t="shared" si="5"/>
        <v>3</v>
      </c>
    </row>
    <row r="195" spans="1:4" x14ac:dyDescent="0.25">
      <c r="A195" s="1">
        <v>41908</v>
      </c>
      <c r="B195">
        <v>34.58</v>
      </c>
      <c r="C195">
        <f t="shared" si="4"/>
        <v>-4.9738939269030018</v>
      </c>
      <c r="D195" s="2">
        <f t="shared" si="5"/>
        <v>3</v>
      </c>
    </row>
    <row r="196" spans="1:4" x14ac:dyDescent="0.25">
      <c r="A196" s="1">
        <v>41911</v>
      </c>
      <c r="B196">
        <v>40.74</v>
      </c>
      <c r="C196">
        <f t="shared" si="4"/>
        <v>17.813765182186245</v>
      </c>
      <c r="D196" s="2">
        <f t="shared" si="5"/>
        <v>5</v>
      </c>
    </row>
    <row r="197" spans="1:4" x14ac:dyDescent="0.25">
      <c r="A197" s="1">
        <v>41912</v>
      </c>
      <c r="B197">
        <v>45.22</v>
      </c>
      <c r="C197">
        <f t="shared" ref="C197:C260" si="6">(B197-B196)*100/B196</f>
        <v>10.996563573883153</v>
      </c>
      <c r="D197" s="2">
        <f t="shared" ref="D197:D260" si="7">IF(C197&lt;$P$5,$N$5,IF(C197&lt;$P$6,$N$6,IF(C197&lt;$P$7,$N$7,IF(C197&lt;$P$8,$N$8,IF(C197&lt;$P$9,$N$9,IF(C197&lt;$P$10,$N$10))))))</f>
        <v>4</v>
      </c>
    </row>
    <row r="198" spans="1:4" x14ac:dyDescent="0.25">
      <c r="A198" s="1">
        <v>41913</v>
      </c>
      <c r="B198">
        <v>48.19</v>
      </c>
      <c r="C198">
        <f t="shared" si="6"/>
        <v>6.5678903140203424</v>
      </c>
      <c r="D198" s="2">
        <f t="shared" si="7"/>
        <v>4</v>
      </c>
    </row>
    <row r="199" spans="1:4" x14ac:dyDescent="0.25">
      <c r="A199" s="1">
        <v>41914</v>
      </c>
      <c r="B199">
        <v>46.43</v>
      </c>
      <c r="C199">
        <f t="shared" si="6"/>
        <v>-3.6522100020751154</v>
      </c>
      <c r="D199" s="2">
        <f t="shared" si="7"/>
        <v>3</v>
      </c>
    </row>
    <row r="200" spans="1:4" x14ac:dyDescent="0.25">
      <c r="A200" s="1">
        <v>41915</v>
      </c>
      <c r="B200">
        <v>31.8</v>
      </c>
      <c r="C200">
        <f t="shared" si="6"/>
        <v>-31.509799698470818</v>
      </c>
      <c r="D200" s="2">
        <f t="shared" si="7"/>
        <v>2</v>
      </c>
    </row>
    <row r="201" spans="1:4" x14ac:dyDescent="0.25">
      <c r="A201" s="1">
        <v>41918</v>
      </c>
      <c r="B201">
        <v>34.82</v>
      </c>
      <c r="C201">
        <f t="shared" si="6"/>
        <v>9.496855345911948</v>
      </c>
      <c r="D201" s="2">
        <f t="shared" si="7"/>
        <v>4</v>
      </c>
    </row>
    <row r="202" spans="1:4" x14ac:dyDescent="0.25">
      <c r="A202" s="1">
        <v>41919</v>
      </c>
      <c r="B202">
        <v>29.8</v>
      </c>
      <c r="C202">
        <f t="shared" si="6"/>
        <v>-14.417001723147614</v>
      </c>
      <c r="D202" s="2">
        <f t="shared" si="7"/>
        <v>3</v>
      </c>
    </row>
    <row r="203" spans="1:4" x14ac:dyDescent="0.25">
      <c r="A203" s="1">
        <v>41920</v>
      </c>
      <c r="B203">
        <v>35.79</v>
      </c>
      <c r="C203">
        <f t="shared" si="6"/>
        <v>20.100671140939593</v>
      </c>
      <c r="D203" s="2">
        <f t="shared" si="7"/>
        <v>5</v>
      </c>
    </row>
    <row r="204" spans="1:4" x14ac:dyDescent="0.25">
      <c r="A204" s="1">
        <v>41921</v>
      </c>
      <c r="B204">
        <v>32.6</v>
      </c>
      <c r="C204">
        <f t="shared" si="6"/>
        <v>-8.9131042190555956</v>
      </c>
      <c r="D204" s="2">
        <f t="shared" si="7"/>
        <v>3</v>
      </c>
    </row>
    <row r="205" spans="1:4" x14ac:dyDescent="0.25">
      <c r="A205" s="1">
        <v>41922</v>
      </c>
      <c r="B205">
        <v>39.44</v>
      </c>
      <c r="C205">
        <f t="shared" si="6"/>
        <v>20.981595092024527</v>
      </c>
      <c r="D205" s="2">
        <f t="shared" si="7"/>
        <v>5</v>
      </c>
    </row>
    <row r="206" spans="1:4" x14ac:dyDescent="0.25">
      <c r="A206" s="1">
        <v>41925</v>
      </c>
      <c r="B206">
        <v>37.550000000000004</v>
      </c>
      <c r="C206">
        <f t="shared" si="6"/>
        <v>-4.792089249492884</v>
      </c>
      <c r="D206" s="2">
        <f t="shared" si="7"/>
        <v>3</v>
      </c>
    </row>
    <row r="207" spans="1:4" x14ac:dyDescent="0.25">
      <c r="A207" s="1">
        <v>41926</v>
      </c>
      <c r="B207">
        <v>41.69</v>
      </c>
      <c r="C207">
        <f t="shared" si="6"/>
        <v>11.025299600532604</v>
      </c>
      <c r="D207" s="2">
        <f t="shared" si="7"/>
        <v>4</v>
      </c>
    </row>
    <row r="208" spans="1:4" x14ac:dyDescent="0.25">
      <c r="A208" s="1">
        <v>41927</v>
      </c>
      <c r="B208">
        <v>42.72</v>
      </c>
      <c r="C208">
        <f t="shared" si="6"/>
        <v>2.4706164547853229</v>
      </c>
      <c r="D208" s="2">
        <f t="shared" si="7"/>
        <v>4</v>
      </c>
    </row>
    <row r="209" spans="1:4" x14ac:dyDescent="0.25">
      <c r="A209" s="1">
        <v>41928</v>
      </c>
      <c r="B209">
        <v>41.9</v>
      </c>
      <c r="C209">
        <f t="shared" si="6"/>
        <v>-1.9194756554307124</v>
      </c>
      <c r="D209" s="2">
        <f t="shared" si="7"/>
        <v>3</v>
      </c>
    </row>
    <row r="210" spans="1:4" x14ac:dyDescent="0.25">
      <c r="A210" s="1">
        <v>41929</v>
      </c>
      <c r="B210">
        <v>40.300000000000004</v>
      </c>
      <c r="C210">
        <f t="shared" si="6"/>
        <v>-3.8186157517899626</v>
      </c>
      <c r="D210" s="2">
        <f t="shared" si="7"/>
        <v>3</v>
      </c>
    </row>
    <row r="211" spans="1:4" x14ac:dyDescent="0.25">
      <c r="A211" s="1">
        <v>41932</v>
      </c>
      <c r="B211">
        <v>28.76</v>
      </c>
      <c r="C211">
        <f t="shared" si="6"/>
        <v>-28.635235732009928</v>
      </c>
      <c r="D211" s="2">
        <f t="shared" si="7"/>
        <v>2</v>
      </c>
    </row>
    <row r="212" spans="1:4" x14ac:dyDescent="0.25">
      <c r="A212" s="1">
        <v>41933</v>
      </c>
      <c r="B212">
        <v>32.130000000000003</v>
      </c>
      <c r="C212">
        <f t="shared" si="6"/>
        <v>11.71766342141864</v>
      </c>
      <c r="D212" s="2">
        <f t="shared" si="7"/>
        <v>4</v>
      </c>
    </row>
    <row r="213" spans="1:4" x14ac:dyDescent="0.25">
      <c r="A213" s="1">
        <v>41934</v>
      </c>
      <c r="B213">
        <v>26.23</v>
      </c>
      <c r="C213">
        <f t="shared" si="6"/>
        <v>-18.362900715841899</v>
      </c>
      <c r="D213" s="2">
        <f t="shared" si="7"/>
        <v>2</v>
      </c>
    </row>
    <row r="214" spans="1:4" x14ac:dyDescent="0.25">
      <c r="A214" s="1">
        <v>41935</v>
      </c>
      <c r="B214">
        <v>40.92</v>
      </c>
      <c r="C214">
        <f t="shared" si="6"/>
        <v>56.004574914220363</v>
      </c>
      <c r="D214" s="2">
        <f t="shared" si="7"/>
        <v>6</v>
      </c>
    </row>
    <row r="215" spans="1:4" x14ac:dyDescent="0.25">
      <c r="A215" s="1">
        <v>41936</v>
      </c>
      <c r="B215">
        <v>36.340000000000003</v>
      </c>
      <c r="C215">
        <f t="shared" si="6"/>
        <v>-11.19257086999022</v>
      </c>
      <c r="D215" s="2">
        <f t="shared" si="7"/>
        <v>3</v>
      </c>
    </row>
    <row r="216" spans="1:4" x14ac:dyDescent="0.25">
      <c r="A216" s="1">
        <v>41939</v>
      </c>
      <c r="B216">
        <v>33.1</v>
      </c>
      <c r="C216">
        <f t="shared" si="6"/>
        <v>-8.9157952669235065</v>
      </c>
      <c r="D216" s="2">
        <f t="shared" si="7"/>
        <v>3</v>
      </c>
    </row>
    <row r="217" spans="1:4" x14ac:dyDescent="0.25">
      <c r="A217" s="1">
        <v>41940</v>
      </c>
      <c r="B217">
        <v>36.07</v>
      </c>
      <c r="C217">
        <f t="shared" si="6"/>
        <v>8.9728096676737117</v>
      </c>
      <c r="D217" s="2">
        <f t="shared" si="7"/>
        <v>4</v>
      </c>
    </row>
    <row r="218" spans="1:4" x14ac:dyDescent="0.25">
      <c r="A218" s="1">
        <v>41941</v>
      </c>
      <c r="B218">
        <v>43.300000000000004</v>
      </c>
      <c r="C218">
        <f t="shared" si="6"/>
        <v>20.044358192403671</v>
      </c>
      <c r="D218" s="2">
        <f t="shared" si="7"/>
        <v>5</v>
      </c>
    </row>
    <row r="219" spans="1:4" x14ac:dyDescent="0.25">
      <c r="A219" s="1">
        <v>41942</v>
      </c>
      <c r="B219">
        <v>47.03</v>
      </c>
      <c r="C219">
        <f t="shared" si="6"/>
        <v>8.6143187066974516</v>
      </c>
      <c r="D219" s="2">
        <f t="shared" si="7"/>
        <v>4</v>
      </c>
    </row>
    <row r="220" spans="1:4" x14ac:dyDescent="0.25">
      <c r="A220" s="1">
        <v>41943</v>
      </c>
      <c r="B220">
        <v>37.17</v>
      </c>
      <c r="C220">
        <f t="shared" si="6"/>
        <v>-20.965341271528811</v>
      </c>
      <c r="D220" s="2">
        <f t="shared" si="7"/>
        <v>2</v>
      </c>
    </row>
    <row r="221" spans="1:4" x14ac:dyDescent="0.25">
      <c r="A221" s="1">
        <v>41946</v>
      </c>
      <c r="B221">
        <v>24.72</v>
      </c>
      <c r="C221">
        <f t="shared" si="6"/>
        <v>-33.494753833736887</v>
      </c>
      <c r="D221" s="2">
        <f t="shared" si="7"/>
        <v>2</v>
      </c>
    </row>
    <row r="222" spans="1:4" x14ac:dyDescent="0.25">
      <c r="A222" s="1">
        <v>41947</v>
      </c>
      <c r="B222">
        <v>32.65</v>
      </c>
      <c r="C222">
        <f t="shared" si="6"/>
        <v>32.079288025889966</v>
      </c>
      <c r="D222" s="2">
        <f t="shared" si="7"/>
        <v>5</v>
      </c>
    </row>
    <row r="223" spans="1:4" x14ac:dyDescent="0.25">
      <c r="A223" s="1">
        <v>41948</v>
      </c>
      <c r="B223">
        <v>45.230000000000004</v>
      </c>
      <c r="C223">
        <f t="shared" si="6"/>
        <v>38.529862174578881</v>
      </c>
      <c r="D223" s="2">
        <f t="shared" si="7"/>
        <v>5</v>
      </c>
    </row>
    <row r="224" spans="1:4" x14ac:dyDescent="0.25">
      <c r="A224" s="1">
        <v>41949</v>
      </c>
      <c r="B224">
        <v>49.15</v>
      </c>
      <c r="C224">
        <f t="shared" si="6"/>
        <v>8.6668140614636169</v>
      </c>
      <c r="D224" s="2">
        <f t="shared" si="7"/>
        <v>4</v>
      </c>
    </row>
    <row r="225" spans="1:4" x14ac:dyDescent="0.25">
      <c r="A225" s="1">
        <v>41950</v>
      </c>
      <c r="B225">
        <v>35.340000000000003</v>
      </c>
      <c r="C225">
        <f t="shared" si="6"/>
        <v>-28.09766022380467</v>
      </c>
      <c r="D225" s="2">
        <f t="shared" si="7"/>
        <v>2</v>
      </c>
    </row>
    <row r="226" spans="1:4" x14ac:dyDescent="0.25">
      <c r="A226" s="1">
        <v>41953</v>
      </c>
      <c r="B226">
        <v>40.78</v>
      </c>
      <c r="C226">
        <f t="shared" si="6"/>
        <v>15.393322014714197</v>
      </c>
      <c r="D226" s="2">
        <f t="shared" si="7"/>
        <v>5</v>
      </c>
    </row>
    <row r="227" spans="1:4" x14ac:dyDescent="0.25">
      <c r="A227" s="1">
        <v>41954</v>
      </c>
      <c r="B227">
        <v>36.31</v>
      </c>
      <c r="C227">
        <f t="shared" si="6"/>
        <v>-10.961255517410493</v>
      </c>
      <c r="D227" s="2">
        <f t="shared" si="7"/>
        <v>3</v>
      </c>
    </row>
    <row r="228" spans="1:4" x14ac:dyDescent="0.25">
      <c r="A228" s="1">
        <v>41955</v>
      </c>
      <c r="B228">
        <v>40.380000000000003</v>
      </c>
      <c r="C228">
        <f t="shared" si="6"/>
        <v>11.209033324153125</v>
      </c>
      <c r="D228" s="2">
        <f t="shared" si="7"/>
        <v>4</v>
      </c>
    </row>
    <row r="229" spans="1:4" x14ac:dyDescent="0.25">
      <c r="A229" s="1">
        <v>41956</v>
      </c>
      <c r="B229">
        <v>43.21</v>
      </c>
      <c r="C229">
        <f t="shared" si="6"/>
        <v>7.0084200099058895</v>
      </c>
      <c r="D229" s="2">
        <f t="shared" si="7"/>
        <v>4</v>
      </c>
    </row>
    <row r="230" spans="1:4" x14ac:dyDescent="0.25">
      <c r="A230" s="1">
        <v>41957</v>
      </c>
      <c r="B230">
        <v>36.57</v>
      </c>
      <c r="C230">
        <f t="shared" si="6"/>
        <v>-15.366813237676464</v>
      </c>
      <c r="D230" s="2">
        <f t="shared" si="7"/>
        <v>2</v>
      </c>
    </row>
    <row r="231" spans="1:4" x14ac:dyDescent="0.25">
      <c r="A231" s="1">
        <v>41960</v>
      </c>
      <c r="B231">
        <v>43.59</v>
      </c>
      <c r="C231">
        <f t="shared" si="6"/>
        <v>19.196062346185407</v>
      </c>
      <c r="D231" s="2">
        <f t="shared" si="7"/>
        <v>5</v>
      </c>
    </row>
    <row r="232" spans="1:4" x14ac:dyDescent="0.25">
      <c r="A232" s="1">
        <v>41961</v>
      </c>
      <c r="B232">
        <v>46.09</v>
      </c>
      <c r="C232">
        <f t="shared" si="6"/>
        <v>5.7352603808212885</v>
      </c>
      <c r="D232" s="2">
        <f t="shared" si="7"/>
        <v>4</v>
      </c>
    </row>
    <row r="233" spans="1:4" x14ac:dyDescent="0.25">
      <c r="A233" s="1">
        <v>41962</v>
      </c>
      <c r="B233">
        <v>47.58</v>
      </c>
      <c r="C233">
        <f t="shared" si="6"/>
        <v>3.2328053807767296</v>
      </c>
      <c r="D233" s="2">
        <f t="shared" si="7"/>
        <v>4</v>
      </c>
    </row>
    <row r="234" spans="1:4" x14ac:dyDescent="0.25">
      <c r="A234" s="1">
        <v>41963</v>
      </c>
      <c r="B234">
        <v>46.6</v>
      </c>
      <c r="C234">
        <f t="shared" si="6"/>
        <v>-2.0596889449348401</v>
      </c>
      <c r="D234" s="2">
        <f t="shared" si="7"/>
        <v>3</v>
      </c>
    </row>
    <row r="235" spans="1:4" x14ac:dyDescent="0.25">
      <c r="A235" s="1">
        <v>41964</v>
      </c>
      <c r="B235">
        <v>44.81</v>
      </c>
      <c r="C235">
        <f t="shared" si="6"/>
        <v>-3.8412017167381953</v>
      </c>
      <c r="D235" s="2">
        <f t="shared" si="7"/>
        <v>3</v>
      </c>
    </row>
    <row r="236" spans="1:4" x14ac:dyDescent="0.25">
      <c r="A236" s="1">
        <v>41967</v>
      </c>
      <c r="B236">
        <v>40.03</v>
      </c>
      <c r="C236">
        <f t="shared" si="6"/>
        <v>-10.667261771925912</v>
      </c>
      <c r="D236" s="2">
        <f t="shared" si="7"/>
        <v>3</v>
      </c>
    </row>
    <row r="237" spans="1:4" x14ac:dyDescent="0.25">
      <c r="A237" s="1">
        <v>41968</v>
      </c>
      <c r="B237">
        <v>47.9</v>
      </c>
      <c r="C237">
        <f t="shared" si="6"/>
        <v>19.660254808893324</v>
      </c>
      <c r="D237" s="2">
        <f t="shared" si="7"/>
        <v>5</v>
      </c>
    </row>
    <row r="238" spans="1:4" x14ac:dyDescent="0.25">
      <c r="A238" s="1">
        <v>41969</v>
      </c>
      <c r="B238">
        <v>43.51</v>
      </c>
      <c r="C238">
        <f t="shared" si="6"/>
        <v>-9.1649269311064732</v>
      </c>
      <c r="D238" s="2">
        <f t="shared" si="7"/>
        <v>3</v>
      </c>
    </row>
    <row r="239" spans="1:4" x14ac:dyDescent="0.25">
      <c r="A239" s="1">
        <v>41970</v>
      </c>
      <c r="B239">
        <v>42.7</v>
      </c>
      <c r="C239">
        <f t="shared" si="6"/>
        <v>-1.861641002068479</v>
      </c>
      <c r="D239" s="2">
        <f t="shared" si="7"/>
        <v>3</v>
      </c>
    </row>
    <row r="240" spans="1:4" x14ac:dyDescent="0.25">
      <c r="A240" s="1">
        <v>41971</v>
      </c>
      <c r="B240">
        <v>31.330000000000002</v>
      </c>
      <c r="C240">
        <f t="shared" si="6"/>
        <v>-26.627634660421545</v>
      </c>
      <c r="D240" s="2">
        <f t="shared" si="7"/>
        <v>2</v>
      </c>
    </row>
    <row r="241" spans="1:4" x14ac:dyDescent="0.25">
      <c r="A241" s="1">
        <v>41974</v>
      </c>
      <c r="B241">
        <v>39.33</v>
      </c>
      <c r="C241">
        <f t="shared" si="6"/>
        <v>25.534631343759962</v>
      </c>
      <c r="D241" s="2">
        <f t="shared" si="7"/>
        <v>5</v>
      </c>
    </row>
    <row r="242" spans="1:4" x14ac:dyDescent="0.25">
      <c r="A242" s="1">
        <v>41975</v>
      </c>
      <c r="B242">
        <v>51.49</v>
      </c>
      <c r="C242">
        <f t="shared" si="6"/>
        <v>30.917874396135279</v>
      </c>
      <c r="D242" s="2">
        <f t="shared" si="7"/>
        <v>5</v>
      </c>
    </row>
    <row r="243" spans="1:4" x14ac:dyDescent="0.25">
      <c r="A243" s="1">
        <v>41976</v>
      </c>
      <c r="B243">
        <v>54.69</v>
      </c>
      <c r="C243">
        <f t="shared" si="6"/>
        <v>6.2147989900951552</v>
      </c>
      <c r="D243" s="2">
        <f t="shared" si="7"/>
        <v>4</v>
      </c>
    </row>
    <row r="244" spans="1:4" x14ac:dyDescent="0.25">
      <c r="A244" s="1">
        <v>41977</v>
      </c>
      <c r="B244">
        <v>55.480000000000004</v>
      </c>
      <c r="C244">
        <f t="shared" si="6"/>
        <v>1.4445053940391412</v>
      </c>
      <c r="D244" s="2">
        <f t="shared" si="7"/>
        <v>4</v>
      </c>
    </row>
    <row r="245" spans="1:4" x14ac:dyDescent="0.25">
      <c r="A245" s="1">
        <v>41978</v>
      </c>
      <c r="B245">
        <v>53.82</v>
      </c>
      <c r="C245">
        <f t="shared" si="6"/>
        <v>-2.9920692141312251</v>
      </c>
      <c r="D245" s="2">
        <f t="shared" si="7"/>
        <v>3</v>
      </c>
    </row>
    <row r="246" spans="1:4" x14ac:dyDescent="0.25">
      <c r="A246" s="1">
        <v>41981</v>
      </c>
      <c r="B246">
        <v>41.6</v>
      </c>
      <c r="C246">
        <f t="shared" si="6"/>
        <v>-22.705314009661837</v>
      </c>
      <c r="D246" s="2">
        <f t="shared" si="7"/>
        <v>2</v>
      </c>
    </row>
    <row r="247" spans="1:4" x14ac:dyDescent="0.25">
      <c r="A247" s="1">
        <v>41982</v>
      </c>
      <c r="B247">
        <v>49.53</v>
      </c>
      <c r="C247">
        <f t="shared" si="6"/>
        <v>19.0625</v>
      </c>
      <c r="D247" s="2">
        <f t="shared" si="7"/>
        <v>5</v>
      </c>
    </row>
    <row r="248" spans="1:4" x14ac:dyDescent="0.25">
      <c r="A248" s="1">
        <v>41983</v>
      </c>
      <c r="B248">
        <v>33.01</v>
      </c>
      <c r="C248">
        <f t="shared" si="6"/>
        <v>-33.35352311730265</v>
      </c>
      <c r="D248" s="2">
        <f t="shared" si="7"/>
        <v>2</v>
      </c>
    </row>
    <row r="249" spans="1:4" x14ac:dyDescent="0.25">
      <c r="A249" s="1">
        <v>41984</v>
      </c>
      <c r="B249">
        <v>29.77</v>
      </c>
      <c r="C249">
        <f t="shared" si="6"/>
        <v>-9.8152075128748812</v>
      </c>
      <c r="D249" s="2">
        <f t="shared" si="7"/>
        <v>3</v>
      </c>
    </row>
    <row r="250" spans="1:4" x14ac:dyDescent="0.25">
      <c r="A250" s="1">
        <v>41985</v>
      </c>
      <c r="B250">
        <v>29.91</v>
      </c>
      <c r="C250">
        <f t="shared" si="6"/>
        <v>0.47027208599261194</v>
      </c>
      <c r="D250" s="2">
        <f t="shared" si="7"/>
        <v>4</v>
      </c>
    </row>
    <row r="251" spans="1:4" x14ac:dyDescent="0.25">
      <c r="A251" s="1">
        <v>41988</v>
      </c>
      <c r="B251">
        <v>39.590000000000003</v>
      </c>
      <c r="C251">
        <f t="shared" si="6"/>
        <v>32.363757940488142</v>
      </c>
      <c r="D251" s="2">
        <f t="shared" si="7"/>
        <v>5</v>
      </c>
    </row>
    <row r="252" spans="1:4" x14ac:dyDescent="0.25">
      <c r="A252" s="1">
        <v>41989</v>
      </c>
      <c r="B252">
        <v>45.75</v>
      </c>
      <c r="C252">
        <f t="shared" si="6"/>
        <v>15.559484718363214</v>
      </c>
      <c r="D252" s="2">
        <f t="shared" si="7"/>
        <v>5</v>
      </c>
    </row>
    <row r="253" spans="1:4" x14ac:dyDescent="0.25">
      <c r="A253" s="1">
        <v>41990</v>
      </c>
      <c r="B253">
        <v>38.89</v>
      </c>
      <c r="C253">
        <f t="shared" si="6"/>
        <v>-14.994535519125684</v>
      </c>
      <c r="D253" s="2">
        <f t="shared" si="7"/>
        <v>3</v>
      </c>
    </row>
    <row r="254" spans="1:4" x14ac:dyDescent="0.25">
      <c r="A254" s="1">
        <v>41991</v>
      </c>
      <c r="B254">
        <v>29.59</v>
      </c>
      <c r="C254">
        <f t="shared" si="6"/>
        <v>-23.913602468500901</v>
      </c>
      <c r="D254" s="2">
        <f t="shared" si="7"/>
        <v>2</v>
      </c>
    </row>
    <row r="255" spans="1:4" x14ac:dyDescent="0.25">
      <c r="A255" s="1">
        <v>41992</v>
      </c>
      <c r="B255">
        <v>23.1</v>
      </c>
      <c r="C255">
        <f t="shared" si="6"/>
        <v>-21.933085501858731</v>
      </c>
      <c r="D255" s="2">
        <f t="shared" si="7"/>
        <v>2</v>
      </c>
    </row>
    <row r="256" spans="1:4" x14ac:dyDescent="0.25">
      <c r="A256" s="1">
        <v>41995</v>
      </c>
      <c r="B256">
        <v>7.68</v>
      </c>
      <c r="C256">
        <f t="shared" si="6"/>
        <v>-66.753246753246756</v>
      </c>
      <c r="D256" s="2">
        <f t="shared" si="7"/>
        <v>1</v>
      </c>
    </row>
    <row r="257" spans="1:4" x14ac:dyDescent="0.25">
      <c r="A257" s="1">
        <v>41996</v>
      </c>
      <c r="B257">
        <v>16.3</v>
      </c>
      <c r="C257">
        <f t="shared" si="6"/>
        <v>112.23958333333336</v>
      </c>
      <c r="D257" s="2">
        <f t="shared" si="7"/>
        <v>6</v>
      </c>
    </row>
    <row r="258" spans="1:4" x14ac:dyDescent="0.25">
      <c r="A258" s="1">
        <v>41997</v>
      </c>
      <c r="B258">
        <v>9.3800000000000008</v>
      </c>
      <c r="C258">
        <f t="shared" si="6"/>
        <v>-42.45398773006135</v>
      </c>
      <c r="D258" s="2">
        <f t="shared" si="7"/>
        <v>1</v>
      </c>
    </row>
    <row r="259" spans="1:4" x14ac:dyDescent="0.25">
      <c r="A259" s="1">
        <v>41998</v>
      </c>
      <c r="B259">
        <v>12.35</v>
      </c>
      <c r="C259">
        <f t="shared" si="6"/>
        <v>31.663113006396575</v>
      </c>
      <c r="D259" s="2">
        <f t="shared" si="7"/>
        <v>5</v>
      </c>
    </row>
    <row r="260" spans="1:4" x14ac:dyDescent="0.25">
      <c r="A260" s="1">
        <v>41999</v>
      </c>
      <c r="B260">
        <v>33.200000000000003</v>
      </c>
      <c r="C260">
        <f t="shared" si="6"/>
        <v>168.82591093117409</v>
      </c>
      <c r="D260" s="2">
        <f t="shared" si="7"/>
        <v>6</v>
      </c>
    </row>
    <row r="261" spans="1:4" x14ac:dyDescent="0.25">
      <c r="A261" s="1">
        <v>42002</v>
      </c>
      <c r="B261">
        <v>39.050000000000004</v>
      </c>
      <c r="C261">
        <f t="shared" ref="C261:C263" si="8">(B261-B260)*100/B260</f>
        <v>17.620481927710845</v>
      </c>
      <c r="D261" s="2">
        <f t="shared" ref="D261:D263" si="9">IF(C261&lt;$P$5,$N$5,IF(C261&lt;$P$6,$N$6,IF(C261&lt;$P$7,$N$7,IF(C261&lt;$P$8,$N$8,IF(C261&lt;$P$9,$N$9,IF(C261&lt;$P$10,$N$10))))))</f>
        <v>5</v>
      </c>
    </row>
    <row r="262" spans="1:4" x14ac:dyDescent="0.25">
      <c r="A262" s="1">
        <v>42003</v>
      </c>
      <c r="B262">
        <v>37.78</v>
      </c>
      <c r="C262">
        <f t="shared" si="8"/>
        <v>-3.2522407170294572</v>
      </c>
      <c r="D262" s="2">
        <f t="shared" si="9"/>
        <v>3</v>
      </c>
    </row>
    <row r="263" spans="1:4" x14ac:dyDescent="0.25">
      <c r="A263" s="1">
        <v>42004</v>
      </c>
      <c r="B263">
        <v>32.29</v>
      </c>
      <c r="C263">
        <f t="shared" si="8"/>
        <v>-14.531498147167818</v>
      </c>
      <c r="D263" s="2">
        <f t="shared" si="9"/>
        <v>3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XLDataChannel1">
          <controlPr defaultSize="0" print="0" autoLine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4097" r:id="rId4" name="XLDataChanne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A268"/>
  <sheetViews>
    <sheetView workbookViewId="0">
      <selection activeCell="B7" sqref="B7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3.85546875" customWidth="1"/>
    <col min="4" max="4" width="12.42578125" customWidth="1"/>
    <col min="5" max="5" width="14.7109375" bestFit="1" customWidth="1"/>
    <col min="6" max="6" width="10.140625" bestFit="1" customWidth="1"/>
    <col min="7" max="8" width="12" bestFit="1" customWidth="1"/>
    <col min="9" max="10" width="10.140625" bestFit="1" customWidth="1"/>
    <col min="11" max="13" width="12" bestFit="1" customWidth="1"/>
    <col min="14" max="14" width="10.140625" bestFit="1" customWidth="1"/>
    <col min="15" max="18" width="12" bestFit="1" customWidth="1"/>
    <col min="19" max="19" width="11" bestFit="1" customWidth="1"/>
    <col min="20" max="27" width="12" bestFit="1" customWidth="1"/>
    <col min="28" max="29" width="10.140625" bestFit="1" customWidth="1"/>
    <col min="30" max="35" width="12" bestFit="1" customWidth="1"/>
    <col min="36" max="36" width="11" bestFit="1" customWidth="1"/>
    <col min="37" max="40" width="12" bestFit="1" customWidth="1"/>
    <col min="41" max="41" width="10.140625" bestFit="1" customWidth="1"/>
    <col min="42" max="42" width="12" bestFit="1" customWidth="1"/>
    <col min="43" max="43" width="11" bestFit="1" customWidth="1"/>
    <col min="44" max="44" width="12" bestFit="1" customWidth="1"/>
    <col min="45" max="45" width="10.140625" bestFit="1" customWidth="1"/>
    <col min="46" max="47" width="12" bestFit="1" customWidth="1"/>
    <col min="48" max="50" width="10.140625" bestFit="1" customWidth="1"/>
    <col min="51" max="53" width="12" bestFit="1" customWidth="1"/>
    <col min="54" max="56" width="10.140625" bestFit="1" customWidth="1"/>
    <col min="57" max="58" width="12" bestFit="1" customWidth="1"/>
    <col min="59" max="59" width="10.140625" bestFit="1" customWidth="1"/>
    <col min="60" max="60" width="11" bestFit="1" customWidth="1"/>
    <col min="61" max="61" width="12" bestFit="1" customWidth="1"/>
    <col min="62" max="62" width="11" bestFit="1" customWidth="1"/>
    <col min="63" max="71" width="12" bestFit="1" customWidth="1"/>
    <col min="72" max="72" width="10.140625" bestFit="1" customWidth="1"/>
    <col min="73" max="73" width="12" bestFit="1" customWidth="1"/>
    <col min="74" max="75" width="10.140625" bestFit="1" customWidth="1"/>
    <col min="76" max="77" width="12" bestFit="1" customWidth="1"/>
    <col min="78" max="79" width="10.140625" bestFit="1" customWidth="1"/>
    <col min="80" max="82" width="12" bestFit="1" customWidth="1"/>
    <col min="83" max="83" width="10.140625" bestFit="1" customWidth="1"/>
    <col min="84" max="85" width="12" bestFit="1" customWidth="1"/>
    <col min="86" max="88" width="10.140625" bestFit="1" customWidth="1"/>
    <col min="89" max="93" width="12" bestFit="1" customWidth="1"/>
    <col min="94" max="96" width="10.140625" bestFit="1" customWidth="1"/>
    <col min="97" max="97" width="12" bestFit="1" customWidth="1"/>
    <col min="98" max="98" width="10.140625" bestFit="1" customWidth="1"/>
    <col min="99" max="101" width="12" bestFit="1" customWidth="1"/>
    <col min="102" max="102" width="10.140625" bestFit="1" customWidth="1"/>
    <col min="103" max="105" width="12" bestFit="1" customWidth="1"/>
    <col min="106" max="107" width="10.140625" bestFit="1" customWidth="1"/>
    <col min="108" max="108" width="12" bestFit="1" customWidth="1"/>
    <col min="109" max="109" width="10.140625" bestFit="1" customWidth="1"/>
    <col min="110" max="110" width="12" bestFit="1" customWidth="1"/>
    <col min="111" max="111" width="10.140625" bestFit="1" customWidth="1"/>
    <col min="112" max="112" width="12" bestFit="1" customWidth="1"/>
    <col min="113" max="115" width="10.140625" bestFit="1" customWidth="1"/>
    <col min="116" max="116" width="12" bestFit="1" customWidth="1"/>
    <col min="117" max="117" width="10.140625" bestFit="1" customWidth="1"/>
    <col min="118" max="118" width="12" bestFit="1" customWidth="1"/>
    <col min="119" max="119" width="10.140625" bestFit="1" customWidth="1"/>
    <col min="120" max="120" width="12" bestFit="1" customWidth="1"/>
    <col min="121" max="121" width="10.140625" bestFit="1" customWidth="1"/>
    <col min="122" max="122" width="12" bestFit="1" customWidth="1"/>
    <col min="123" max="123" width="10.140625" bestFit="1" customWidth="1"/>
    <col min="124" max="125" width="12" bestFit="1" customWidth="1"/>
    <col min="126" max="126" width="11" bestFit="1" customWidth="1"/>
    <col min="127" max="142" width="12" bestFit="1" customWidth="1"/>
    <col min="143" max="143" width="11" bestFit="1" customWidth="1"/>
    <col min="144" max="158" width="12" bestFit="1" customWidth="1"/>
    <col min="159" max="160" width="10.140625" bestFit="1" customWidth="1"/>
    <col min="161" max="162" width="12" bestFit="1" customWidth="1"/>
    <col min="163" max="164" width="10.140625" bestFit="1" customWidth="1"/>
    <col min="165" max="169" width="12" bestFit="1" customWidth="1"/>
    <col min="170" max="170" width="11" bestFit="1" customWidth="1"/>
    <col min="171" max="172" width="12" bestFit="1" customWidth="1"/>
    <col min="173" max="173" width="11" bestFit="1" customWidth="1"/>
    <col min="174" max="178" width="12" bestFit="1" customWidth="1"/>
    <col min="179" max="179" width="11" bestFit="1" customWidth="1"/>
    <col min="180" max="188" width="12" bestFit="1" customWidth="1"/>
    <col min="189" max="189" width="10.140625" bestFit="1" customWidth="1"/>
    <col min="190" max="192" width="12" bestFit="1" customWidth="1"/>
    <col min="193" max="193" width="10.140625" bestFit="1" customWidth="1"/>
    <col min="194" max="199" width="12" bestFit="1" customWidth="1"/>
    <col min="200" max="200" width="10.140625" bestFit="1" customWidth="1"/>
    <col min="201" max="201" width="12" bestFit="1" customWidth="1"/>
    <col min="202" max="202" width="10.140625" bestFit="1" customWidth="1"/>
    <col min="203" max="209" width="12" bestFit="1" customWidth="1"/>
    <col min="210" max="211" width="10.140625" bestFit="1" customWidth="1"/>
    <col min="212" max="212" width="12" bestFit="1" customWidth="1"/>
    <col min="213" max="213" width="11" bestFit="1" customWidth="1"/>
    <col min="214" max="214" width="12" bestFit="1" customWidth="1"/>
    <col min="215" max="215" width="10.140625" bestFit="1" customWidth="1"/>
    <col min="216" max="216" width="12" bestFit="1" customWidth="1"/>
    <col min="217" max="220" width="10.140625" bestFit="1" customWidth="1"/>
    <col min="221" max="221" width="12" bestFit="1" customWidth="1"/>
    <col min="222" max="223" width="10.140625" bestFit="1" customWidth="1"/>
    <col min="224" max="226" width="12" bestFit="1" customWidth="1"/>
    <col min="227" max="228" width="10.140625" bestFit="1" customWidth="1"/>
    <col min="229" max="233" width="12" bestFit="1" customWidth="1"/>
    <col min="234" max="234" width="10.140625" bestFit="1" customWidth="1"/>
    <col min="235" max="236" width="12" bestFit="1" customWidth="1"/>
    <col min="237" max="239" width="10.140625" bestFit="1" customWidth="1"/>
    <col min="240" max="242" width="12" bestFit="1" customWidth="1"/>
    <col min="243" max="245" width="10.140625" bestFit="1" customWidth="1"/>
    <col min="246" max="247" width="12" bestFit="1" customWidth="1"/>
    <col min="248" max="249" width="10.140625" bestFit="1" customWidth="1"/>
    <col min="250" max="250" width="12" bestFit="1" customWidth="1"/>
    <col min="251" max="258" width="10.140625" bestFit="1" customWidth="1"/>
    <col min="259" max="260" width="12" bestFit="1" customWidth="1"/>
    <col min="261" max="261" width="10.140625" bestFit="1" customWidth="1"/>
  </cols>
  <sheetData>
    <row r="3" spans="1:261" x14ac:dyDescent="0.25">
      <c r="B3" s="1">
        <v>41641</v>
      </c>
      <c r="C3" s="1">
        <v>41642</v>
      </c>
      <c r="D3" s="1">
        <v>41645</v>
      </c>
      <c r="E3" s="1">
        <v>41646</v>
      </c>
      <c r="F3" s="1">
        <v>41647</v>
      </c>
      <c r="G3" s="1">
        <v>41648</v>
      </c>
      <c r="H3" s="1">
        <v>41649</v>
      </c>
      <c r="I3" s="1">
        <v>41652</v>
      </c>
      <c r="J3" s="1">
        <v>41653</v>
      </c>
      <c r="K3" s="1">
        <v>41654</v>
      </c>
      <c r="L3" s="1">
        <v>41655</v>
      </c>
      <c r="M3" s="1">
        <v>41656</v>
      </c>
      <c r="N3" s="1">
        <v>41659</v>
      </c>
      <c r="O3" s="1">
        <v>41660</v>
      </c>
      <c r="P3" s="1">
        <v>41661</v>
      </c>
      <c r="Q3" s="1">
        <v>41662</v>
      </c>
      <c r="R3" s="1">
        <v>41663</v>
      </c>
      <c r="S3" s="1">
        <v>41666</v>
      </c>
      <c r="T3" s="1">
        <v>41667</v>
      </c>
      <c r="U3" s="1">
        <v>41668</v>
      </c>
      <c r="V3" s="1">
        <v>41669</v>
      </c>
      <c r="W3" s="1">
        <v>41670</v>
      </c>
      <c r="X3" s="1">
        <v>41673</v>
      </c>
      <c r="Y3" s="1">
        <v>41674</v>
      </c>
      <c r="Z3" s="1">
        <v>41675</v>
      </c>
      <c r="AA3" s="1">
        <v>41676</v>
      </c>
      <c r="AB3" s="1">
        <v>41677</v>
      </c>
      <c r="AC3" s="1">
        <v>41680</v>
      </c>
      <c r="AD3" s="1">
        <v>41681</v>
      </c>
      <c r="AE3" s="1">
        <v>41682</v>
      </c>
      <c r="AF3" s="1">
        <v>41683</v>
      </c>
      <c r="AG3" s="1">
        <v>41684</v>
      </c>
      <c r="AH3" s="1">
        <v>41687</v>
      </c>
      <c r="AI3" s="1">
        <v>41688</v>
      </c>
      <c r="AJ3" s="1">
        <v>41689</v>
      </c>
      <c r="AK3" s="1">
        <v>41690</v>
      </c>
      <c r="AL3" s="1">
        <v>41691</v>
      </c>
      <c r="AM3" s="1">
        <v>41694</v>
      </c>
      <c r="AN3" s="1">
        <v>41695</v>
      </c>
      <c r="AO3" s="1">
        <v>41696</v>
      </c>
      <c r="AP3" s="1">
        <v>41697</v>
      </c>
      <c r="AQ3" s="1">
        <v>41698</v>
      </c>
      <c r="AR3" s="1">
        <v>41701</v>
      </c>
      <c r="AS3" s="1">
        <v>41702</v>
      </c>
      <c r="AT3" s="1">
        <v>41703</v>
      </c>
      <c r="AU3" s="1">
        <v>41704</v>
      </c>
      <c r="AV3" s="1">
        <v>41705</v>
      </c>
      <c r="AW3" s="1">
        <v>41708</v>
      </c>
      <c r="AX3" s="1">
        <v>41709</v>
      </c>
      <c r="AY3" s="1">
        <v>41710</v>
      </c>
      <c r="AZ3" s="1">
        <v>41711</v>
      </c>
      <c r="BA3" s="1">
        <v>41712</v>
      </c>
      <c r="BB3" s="1">
        <v>41715</v>
      </c>
      <c r="BC3" s="1">
        <v>41716</v>
      </c>
      <c r="BD3" s="1">
        <v>41717</v>
      </c>
      <c r="BE3" s="1">
        <v>41718</v>
      </c>
      <c r="BF3" s="1">
        <v>41719</v>
      </c>
      <c r="BG3" s="1">
        <v>41722</v>
      </c>
      <c r="BH3" s="1">
        <v>41723</v>
      </c>
      <c r="BI3" s="1">
        <v>41724</v>
      </c>
      <c r="BJ3" s="1">
        <v>41725</v>
      </c>
      <c r="BK3" s="1">
        <v>41726</v>
      </c>
      <c r="BL3" s="1">
        <v>41729</v>
      </c>
      <c r="BM3" s="1">
        <v>41730</v>
      </c>
      <c r="BN3" s="1">
        <v>41731</v>
      </c>
      <c r="BO3" s="1">
        <v>41732</v>
      </c>
      <c r="BP3" s="1">
        <v>41733</v>
      </c>
      <c r="BQ3" s="1">
        <v>41736</v>
      </c>
      <c r="BR3" s="1">
        <v>41737</v>
      </c>
      <c r="BS3" s="1">
        <v>41738</v>
      </c>
      <c r="BT3" s="1">
        <v>41739</v>
      </c>
      <c r="BU3" s="1">
        <v>41740</v>
      </c>
      <c r="BV3" s="1">
        <v>41743</v>
      </c>
      <c r="BW3" s="1">
        <v>41744</v>
      </c>
      <c r="BX3" s="1">
        <v>41745</v>
      </c>
      <c r="BY3" s="1">
        <v>41746</v>
      </c>
      <c r="BZ3" s="1">
        <v>41747</v>
      </c>
      <c r="CA3" s="1">
        <v>41750</v>
      </c>
      <c r="CB3" s="1">
        <v>41751</v>
      </c>
      <c r="CC3" s="1">
        <v>41752</v>
      </c>
      <c r="CD3" s="1">
        <v>41753</v>
      </c>
      <c r="CE3" s="1">
        <v>41754</v>
      </c>
      <c r="CF3" s="1">
        <v>41757</v>
      </c>
      <c r="CG3" s="1">
        <v>41758</v>
      </c>
      <c r="CH3" s="1">
        <v>41759</v>
      </c>
      <c r="CI3" s="1">
        <v>41760</v>
      </c>
      <c r="CJ3" s="1">
        <v>41761</v>
      </c>
      <c r="CK3" s="1">
        <v>41764</v>
      </c>
      <c r="CL3" s="1">
        <v>41765</v>
      </c>
      <c r="CM3" s="1">
        <v>41766</v>
      </c>
      <c r="CN3" s="1">
        <v>41767</v>
      </c>
      <c r="CO3" s="1">
        <v>41768</v>
      </c>
      <c r="CP3" s="1">
        <v>41771</v>
      </c>
      <c r="CQ3" s="1">
        <v>41772</v>
      </c>
      <c r="CR3" s="1">
        <v>41773</v>
      </c>
      <c r="CS3" s="1">
        <v>41774</v>
      </c>
      <c r="CT3" s="1">
        <v>41775</v>
      </c>
      <c r="CU3" s="1">
        <v>41778</v>
      </c>
      <c r="CV3" s="1">
        <v>41779</v>
      </c>
      <c r="CW3" s="1">
        <v>41780</v>
      </c>
      <c r="CX3" s="1">
        <v>41781</v>
      </c>
      <c r="CY3" s="1">
        <v>41782</v>
      </c>
      <c r="CZ3" s="1">
        <v>41785</v>
      </c>
      <c r="DA3" s="1">
        <v>41786</v>
      </c>
      <c r="DB3" s="1">
        <v>41787</v>
      </c>
      <c r="DC3" s="1">
        <v>41788</v>
      </c>
      <c r="DD3" s="1">
        <v>41789</v>
      </c>
      <c r="DE3" s="1">
        <v>41792</v>
      </c>
      <c r="DF3" s="1">
        <v>41793</v>
      </c>
      <c r="DG3" s="1">
        <v>41794</v>
      </c>
      <c r="DH3" s="1">
        <v>41795</v>
      </c>
      <c r="DI3" s="1">
        <v>41796</v>
      </c>
      <c r="DJ3" s="1">
        <v>41799</v>
      </c>
      <c r="DK3" s="1">
        <v>41800</v>
      </c>
      <c r="DL3" s="1">
        <v>41801</v>
      </c>
      <c r="DM3" s="1">
        <v>41802</v>
      </c>
      <c r="DN3" s="1">
        <v>41803</v>
      </c>
      <c r="DO3" s="1">
        <v>41806</v>
      </c>
      <c r="DP3" s="1">
        <v>41807</v>
      </c>
      <c r="DQ3" s="1">
        <v>41808</v>
      </c>
      <c r="DR3" s="1">
        <v>41809</v>
      </c>
      <c r="DS3" s="1">
        <v>41810</v>
      </c>
      <c r="DT3" s="1">
        <v>41813</v>
      </c>
      <c r="DU3" s="1">
        <v>41814</v>
      </c>
      <c r="DV3" s="1">
        <v>41815</v>
      </c>
      <c r="DW3" s="1">
        <v>41816</v>
      </c>
      <c r="DX3" s="1">
        <v>41817</v>
      </c>
      <c r="DY3" s="1">
        <v>41820</v>
      </c>
      <c r="DZ3" s="1">
        <v>41821</v>
      </c>
      <c r="EA3" s="1">
        <v>41822</v>
      </c>
      <c r="EB3" s="1">
        <v>41823</v>
      </c>
      <c r="EC3" s="1">
        <v>41824</v>
      </c>
      <c r="ED3" s="1">
        <v>41827</v>
      </c>
      <c r="EE3" s="1">
        <v>41828</v>
      </c>
      <c r="EF3" s="1">
        <v>41829</v>
      </c>
      <c r="EG3" s="1">
        <v>41830</v>
      </c>
      <c r="EH3" s="1">
        <v>41831</v>
      </c>
      <c r="EI3" s="1">
        <v>41834</v>
      </c>
      <c r="EJ3" s="1">
        <v>41835</v>
      </c>
      <c r="EK3" s="1">
        <v>41836</v>
      </c>
      <c r="EL3" s="1">
        <v>41837</v>
      </c>
      <c r="EM3" s="1">
        <v>41838</v>
      </c>
      <c r="EN3" s="1">
        <v>41841</v>
      </c>
      <c r="EO3" s="1">
        <v>41842</v>
      </c>
      <c r="EP3" s="1">
        <v>41843</v>
      </c>
      <c r="EQ3" s="1">
        <v>41844</v>
      </c>
      <c r="ER3" s="1">
        <v>41845</v>
      </c>
      <c r="ES3" s="1">
        <v>41848</v>
      </c>
      <c r="ET3" s="1">
        <v>41849</v>
      </c>
      <c r="EU3" s="1">
        <v>41850</v>
      </c>
      <c r="EV3" s="1">
        <v>41851</v>
      </c>
      <c r="EW3" s="1">
        <v>41852</v>
      </c>
      <c r="EX3" s="1">
        <v>41855</v>
      </c>
      <c r="EY3" s="1">
        <v>41856</v>
      </c>
      <c r="EZ3" s="1">
        <v>41857</v>
      </c>
      <c r="FA3" s="1">
        <v>41858</v>
      </c>
      <c r="FB3" s="1">
        <v>41859</v>
      </c>
      <c r="FC3" s="1">
        <v>41862</v>
      </c>
      <c r="FD3" s="1">
        <v>41863</v>
      </c>
      <c r="FE3" s="1">
        <v>41864</v>
      </c>
      <c r="FF3" s="1">
        <v>41865</v>
      </c>
      <c r="FG3" s="1">
        <v>41866</v>
      </c>
      <c r="FH3" s="1">
        <v>41869</v>
      </c>
      <c r="FI3" s="1">
        <v>41870</v>
      </c>
      <c r="FJ3" s="1">
        <v>41871</v>
      </c>
      <c r="FK3" s="1">
        <v>41872</v>
      </c>
      <c r="FL3" s="1">
        <v>41873</v>
      </c>
      <c r="FM3" s="1">
        <v>41876</v>
      </c>
      <c r="FN3" s="1">
        <v>41877</v>
      </c>
      <c r="FO3" s="1">
        <v>41878</v>
      </c>
      <c r="FP3" s="1">
        <v>41879</v>
      </c>
      <c r="FQ3" s="1">
        <v>41880</v>
      </c>
      <c r="FR3" s="1">
        <v>41883</v>
      </c>
      <c r="FS3" s="1">
        <v>41884</v>
      </c>
      <c r="FT3" s="1">
        <v>41885</v>
      </c>
      <c r="FU3" s="1">
        <v>41886</v>
      </c>
      <c r="FV3" s="1">
        <v>41887</v>
      </c>
      <c r="FW3" s="1">
        <v>41890</v>
      </c>
      <c r="FX3" s="1">
        <v>41891</v>
      </c>
      <c r="FY3" s="1">
        <v>41892</v>
      </c>
      <c r="FZ3" s="1">
        <v>41893</v>
      </c>
      <c r="GA3" s="1">
        <v>41894</v>
      </c>
      <c r="GB3" s="1">
        <v>41897</v>
      </c>
      <c r="GC3" s="1">
        <v>41898</v>
      </c>
      <c r="GD3" s="1">
        <v>41899</v>
      </c>
      <c r="GE3" s="1">
        <v>41900</v>
      </c>
      <c r="GF3" s="1">
        <v>41901</v>
      </c>
      <c r="GG3" s="1">
        <v>41904</v>
      </c>
      <c r="GH3" s="1">
        <v>41905</v>
      </c>
      <c r="GI3" s="1">
        <v>41906</v>
      </c>
      <c r="GJ3" s="1">
        <v>41907</v>
      </c>
      <c r="GK3" s="1">
        <v>41908</v>
      </c>
      <c r="GL3" s="1">
        <v>41911</v>
      </c>
      <c r="GM3" s="1">
        <v>41912</v>
      </c>
      <c r="GN3" s="1">
        <v>41913</v>
      </c>
      <c r="GO3" s="1">
        <v>41914</v>
      </c>
      <c r="GP3" s="1">
        <v>41915</v>
      </c>
      <c r="GQ3" s="1">
        <v>41918</v>
      </c>
      <c r="GR3" s="1">
        <v>41919</v>
      </c>
      <c r="GS3" s="1">
        <v>41920</v>
      </c>
      <c r="GT3" s="1">
        <v>41921</v>
      </c>
      <c r="GU3" s="1">
        <v>41922</v>
      </c>
      <c r="GV3" s="1">
        <v>41925</v>
      </c>
      <c r="GW3" s="1">
        <v>41926</v>
      </c>
      <c r="GX3" s="1">
        <v>41927</v>
      </c>
      <c r="GY3" s="1">
        <v>41928</v>
      </c>
      <c r="GZ3" s="1">
        <v>41929</v>
      </c>
      <c r="HA3" s="1">
        <v>41932</v>
      </c>
      <c r="HB3" s="1">
        <v>41933</v>
      </c>
      <c r="HC3" s="1">
        <v>41934</v>
      </c>
      <c r="HD3" s="1">
        <v>41935</v>
      </c>
      <c r="HE3" s="1">
        <v>41936</v>
      </c>
      <c r="HF3" s="1">
        <v>41939</v>
      </c>
      <c r="HG3" s="1">
        <v>41940</v>
      </c>
      <c r="HH3" s="1">
        <v>41941</v>
      </c>
      <c r="HI3" s="1">
        <v>41942</v>
      </c>
      <c r="HJ3" s="1">
        <v>41943</v>
      </c>
      <c r="HK3" s="1">
        <v>41946</v>
      </c>
      <c r="HL3" s="1">
        <v>41947</v>
      </c>
      <c r="HM3" s="1">
        <v>41948</v>
      </c>
      <c r="HN3" s="1">
        <v>41949</v>
      </c>
      <c r="HO3" s="1">
        <v>41950</v>
      </c>
      <c r="HP3" s="1">
        <v>41953</v>
      </c>
      <c r="HQ3" s="1">
        <v>41954</v>
      </c>
      <c r="HR3" s="1">
        <v>41955</v>
      </c>
      <c r="HS3" s="1">
        <v>41956</v>
      </c>
      <c r="HT3" s="1">
        <v>41957</v>
      </c>
      <c r="HU3" s="1">
        <v>41960</v>
      </c>
      <c r="HV3" s="1">
        <v>41961</v>
      </c>
      <c r="HW3" s="1">
        <v>41962</v>
      </c>
      <c r="HX3" s="1">
        <v>41963</v>
      </c>
      <c r="HY3" s="1">
        <v>41964</v>
      </c>
      <c r="HZ3" s="1">
        <v>41967</v>
      </c>
      <c r="IA3" s="1">
        <v>41968</v>
      </c>
      <c r="IB3" s="1">
        <v>41969</v>
      </c>
      <c r="IC3" s="1">
        <v>41970</v>
      </c>
      <c r="ID3" s="1">
        <v>41971</v>
      </c>
      <c r="IE3" s="1">
        <v>41974</v>
      </c>
      <c r="IF3" s="1">
        <v>41975</v>
      </c>
      <c r="IG3" s="1">
        <v>41976</v>
      </c>
      <c r="IH3" s="1">
        <v>41977</v>
      </c>
      <c r="II3" s="1">
        <v>41978</v>
      </c>
      <c r="IJ3" s="1">
        <v>41981</v>
      </c>
      <c r="IK3" s="1">
        <v>41982</v>
      </c>
      <c r="IL3" s="1">
        <v>41983</v>
      </c>
      <c r="IM3" s="1">
        <v>41984</v>
      </c>
      <c r="IN3" s="1">
        <v>41985</v>
      </c>
      <c r="IO3" s="1">
        <v>41988</v>
      </c>
      <c r="IP3" s="1">
        <v>41989</v>
      </c>
      <c r="IQ3" s="1">
        <v>41990</v>
      </c>
      <c r="IR3" s="1">
        <v>41991</v>
      </c>
      <c r="IS3" s="1">
        <v>41992</v>
      </c>
      <c r="IT3" s="1">
        <v>41995</v>
      </c>
      <c r="IU3" s="1">
        <v>41996</v>
      </c>
      <c r="IV3" s="1">
        <v>41997</v>
      </c>
      <c r="IW3" s="1">
        <v>41998</v>
      </c>
      <c r="IX3" s="1">
        <v>41999</v>
      </c>
      <c r="IY3" s="1">
        <v>42002</v>
      </c>
      <c r="IZ3" s="1">
        <v>42003</v>
      </c>
      <c r="JA3" s="1"/>
    </row>
    <row r="4" spans="1:261" x14ac:dyDescent="0.25">
      <c r="A4" t="s">
        <v>43</v>
      </c>
      <c r="B4">
        <v>1</v>
      </c>
      <c r="C4">
        <v>0.99795163389035102</v>
      </c>
      <c r="D4">
        <v>0.99999999995086297</v>
      </c>
      <c r="E4">
        <v>1</v>
      </c>
      <c r="F4">
        <v>1</v>
      </c>
      <c r="G4">
        <v>0.99494476122612996</v>
      </c>
      <c r="H4">
        <v>0.99494476122612996</v>
      </c>
      <c r="I4">
        <v>1</v>
      </c>
      <c r="J4">
        <v>1</v>
      </c>
      <c r="K4">
        <v>0.99056353830565003</v>
      </c>
      <c r="L4">
        <v>0.98757892627314103</v>
      </c>
      <c r="M4">
        <v>0.99056353830564703</v>
      </c>
      <c r="N4">
        <v>0.999999999999996</v>
      </c>
      <c r="O4">
        <v>0.96865192397711997</v>
      </c>
      <c r="P4">
        <v>0.95698217383668605</v>
      </c>
      <c r="Q4">
        <v>0.95904943926689601</v>
      </c>
      <c r="R4">
        <v>0.97002523929092499</v>
      </c>
      <c r="S4">
        <v>0.99999996961302695</v>
      </c>
      <c r="T4">
        <v>0.90731048500606004</v>
      </c>
      <c r="U4">
        <v>0.86464506623339299</v>
      </c>
      <c r="V4">
        <v>0.84041753715147904</v>
      </c>
      <c r="W4">
        <v>0.83922770411893699</v>
      </c>
      <c r="X4">
        <v>0.86046979861626405</v>
      </c>
      <c r="Y4">
        <v>0.91495860875479995</v>
      </c>
      <c r="Z4">
        <v>0.99999999694093999</v>
      </c>
      <c r="AA4">
        <v>0.99795163207081095</v>
      </c>
      <c r="AB4">
        <v>0.99999999995086397</v>
      </c>
      <c r="AC4">
        <v>1</v>
      </c>
      <c r="AD4">
        <v>0.89406826609253698</v>
      </c>
      <c r="AE4">
        <v>0.82534836604690598</v>
      </c>
      <c r="AF4">
        <v>0.78272797356666901</v>
      </c>
      <c r="AG4">
        <v>0.75931517367802004</v>
      </c>
      <c r="AH4">
        <v>0.761078911176016</v>
      </c>
      <c r="AI4">
        <v>0.78891714117178102</v>
      </c>
      <c r="AJ4">
        <v>0.85700288030625305</v>
      </c>
      <c r="AK4">
        <v>0.99999998163008197</v>
      </c>
      <c r="AL4">
        <v>0.98903448129246396</v>
      </c>
      <c r="AM4">
        <v>0.98500824675439502</v>
      </c>
      <c r="AN4">
        <v>0.98727021723285302</v>
      </c>
      <c r="AO4">
        <v>0.999999999999999</v>
      </c>
      <c r="AP4">
        <v>0.98727022590941604</v>
      </c>
      <c r="AQ4">
        <v>0.98500825981520501</v>
      </c>
      <c r="AR4">
        <v>0.98903449741913696</v>
      </c>
      <c r="AS4">
        <v>1</v>
      </c>
      <c r="AT4">
        <v>0.99494476118335495</v>
      </c>
      <c r="AU4">
        <v>0.99494476115421504</v>
      </c>
      <c r="AV4">
        <v>0.99999999990787103</v>
      </c>
      <c r="AW4">
        <v>1</v>
      </c>
      <c r="AX4">
        <v>1</v>
      </c>
      <c r="AY4">
        <v>0.98382068128087397</v>
      </c>
      <c r="AZ4">
        <v>0.97981566842325796</v>
      </c>
      <c r="BA4">
        <v>0.98594592683742799</v>
      </c>
      <c r="BB4">
        <v>0.99999999977920395</v>
      </c>
      <c r="BC4">
        <v>1</v>
      </c>
      <c r="BD4">
        <v>0.99999999986214505</v>
      </c>
      <c r="BE4">
        <v>0.99174672817545995</v>
      </c>
      <c r="BF4">
        <v>0.99174672821473198</v>
      </c>
      <c r="BG4">
        <v>0.99999999999995304</v>
      </c>
      <c r="BH4">
        <v>0.72012523047945898</v>
      </c>
      <c r="BI4">
        <v>0.58287552838365897</v>
      </c>
      <c r="BJ4">
        <v>0.49250606968608701</v>
      </c>
      <c r="BK4">
        <v>0.43440369412875002</v>
      </c>
      <c r="BL4">
        <v>0.41321036757458302</v>
      </c>
      <c r="BM4">
        <v>0.418136130677222</v>
      </c>
      <c r="BN4">
        <v>0.45168879095293901</v>
      </c>
      <c r="BO4">
        <v>0.50768039294520695</v>
      </c>
      <c r="BP4">
        <v>0.59516503817026201</v>
      </c>
      <c r="BQ4">
        <v>0.72828939917890401</v>
      </c>
      <c r="BR4">
        <v>0.99999998830312398</v>
      </c>
      <c r="BS4">
        <v>0.99722953766236699</v>
      </c>
      <c r="BT4">
        <v>1</v>
      </c>
      <c r="BU4">
        <v>0.99795163391957897</v>
      </c>
      <c r="BV4">
        <v>1</v>
      </c>
      <c r="BW4">
        <v>1</v>
      </c>
      <c r="BX4">
        <v>0.99494476118335495</v>
      </c>
      <c r="BY4">
        <v>0.99494476115421504</v>
      </c>
      <c r="BZ4">
        <v>0.99999999990787003</v>
      </c>
      <c r="CA4">
        <v>1</v>
      </c>
      <c r="CB4">
        <v>0.98382068139260703</v>
      </c>
      <c r="CC4">
        <v>0.97981566859145097</v>
      </c>
      <c r="CD4">
        <v>0.98594592703554895</v>
      </c>
      <c r="CE4">
        <v>1</v>
      </c>
      <c r="CF4">
        <v>0.99494476118335295</v>
      </c>
      <c r="CG4">
        <v>0.99494476115421404</v>
      </c>
      <c r="CH4">
        <v>0.99999999990787003</v>
      </c>
      <c r="CI4">
        <v>1</v>
      </c>
      <c r="CJ4">
        <v>1</v>
      </c>
      <c r="CK4">
        <v>0.96365253317219302</v>
      </c>
      <c r="CL4">
        <v>0.94233538906222203</v>
      </c>
      <c r="CM4">
        <v>0.93841160913724297</v>
      </c>
      <c r="CN4">
        <v>0.94400935783754003</v>
      </c>
      <c r="CO4">
        <v>0.96003381706881896</v>
      </c>
      <c r="CP4">
        <v>1</v>
      </c>
      <c r="CQ4">
        <v>0.99999999998015099</v>
      </c>
      <c r="CR4">
        <v>1</v>
      </c>
      <c r="CS4">
        <v>0.99795163391957697</v>
      </c>
      <c r="CT4">
        <v>1</v>
      </c>
      <c r="CU4">
        <v>0.99056353830565103</v>
      </c>
      <c r="CV4">
        <v>0.98757892627314303</v>
      </c>
      <c r="CW4">
        <v>0.99056353830565003</v>
      </c>
      <c r="CX4">
        <v>0.999999999999999</v>
      </c>
      <c r="CY4">
        <v>0.98799557210529398</v>
      </c>
      <c r="CZ4">
        <v>0.983261589415378</v>
      </c>
      <c r="DA4">
        <v>0.98799557201897004</v>
      </c>
      <c r="DB4">
        <v>0.99999999980850895</v>
      </c>
      <c r="DC4">
        <v>1</v>
      </c>
      <c r="DD4">
        <v>0.99722954543284104</v>
      </c>
      <c r="DE4">
        <v>1</v>
      </c>
      <c r="DF4">
        <v>0.99795163384722696</v>
      </c>
      <c r="DG4">
        <v>0.99999999987836397</v>
      </c>
      <c r="DH4">
        <v>0.99795163381799901</v>
      </c>
      <c r="DI4">
        <v>0.99999999995086297</v>
      </c>
      <c r="DJ4">
        <v>1</v>
      </c>
      <c r="DK4">
        <v>1</v>
      </c>
      <c r="DL4">
        <v>0.99795163383202501</v>
      </c>
      <c r="DM4">
        <v>0.99999999985280597</v>
      </c>
      <c r="DN4">
        <v>0.99722954533505603</v>
      </c>
      <c r="DO4">
        <v>1</v>
      </c>
      <c r="DP4">
        <v>0.99795163383202501</v>
      </c>
      <c r="DQ4">
        <v>0.99999999985280497</v>
      </c>
      <c r="DR4">
        <v>0.99722954533503405</v>
      </c>
      <c r="DS4">
        <v>0.99999999999996803</v>
      </c>
      <c r="DT4">
        <v>0.56676649466840401</v>
      </c>
      <c r="DU4">
        <v>0.35202498513714098</v>
      </c>
      <c r="DV4">
        <v>0.207466210156449</v>
      </c>
      <c r="DW4">
        <v>0.13644827165881099</v>
      </c>
      <c r="DX4">
        <v>8.8563770940405698E-2</v>
      </c>
      <c r="DY4">
        <v>5.60695623305923E-2</v>
      </c>
      <c r="DZ4">
        <v>3.3711181713778099E-2</v>
      </c>
      <c r="EA4">
        <v>2.32918793017616E-2</v>
      </c>
      <c r="EB4">
        <v>1.58547243603098E-2</v>
      </c>
      <c r="EC4">
        <v>1.01970944704185E-2</v>
      </c>
      <c r="ED4">
        <v>7.7784086899620004E-3</v>
      </c>
      <c r="EE4">
        <v>7.3672642386333103E-3</v>
      </c>
      <c r="EF4">
        <v>6.7465074318046802E-3</v>
      </c>
      <c r="EG4">
        <v>5.8157590171250897E-3</v>
      </c>
      <c r="EH4">
        <v>4.4245126627030697E-3</v>
      </c>
      <c r="EI4">
        <v>3.8517433886595298E-3</v>
      </c>
      <c r="EJ4">
        <v>3.8058425527183002E-3</v>
      </c>
      <c r="EK4">
        <v>4.2634410932785704E-3</v>
      </c>
      <c r="EL4">
        <v>5.45751185851412E-3</v>
      </c>
      <c r="EM4">
        <v>6.1037901639699301E-3</v>
      </c>
      <c r="EN4">
        <v>6.3067822065957704E-3</v>
      </c>
      <c r="EO4">
        <v>6.0993127403819901E-3</v>
      </c>
      <c r="EP4">
        <v>5.44783299119496E-3</v>
      </c>
      <c r="EQ4">
        <v>5.9428054790149204E-3</v>
      </c>
      <c r="ER4">
        <v>7.8362308988481899E-3</v>
      </c>
      <c r="ES4">
        <v>1.20920911557137E-2</v>
      </c>
      <c r="ET4">
        <v>1.73469053745209E-2</v>
      </c>
      <c r="EU4">
        <v>2.4450401366105001E-2</v>
      </c>
      <c r="EV4">
        <v>3.4551247351047198E-2</v>
      </c>
      <c r="EW4">
        <v>5.6485862618061697E-2</v>
      </c>
      <c r="EX4">
        <v>0.101421611875295</v>
      </c>
      <c r="EY4">
        <v>0.19223621120213299</v>
      </c>
      <c r="EZ4">
        <v>0.32644827339453297</v>
      </c>
      <c r="FA4">
        <v>0.59732084342451996</v>
      </c>
      <c r="FB4">
        <v>0.99999999422257402</v>
      </c>
      <c r="FC4">
        <v>1</v>
      </c>
      <c r="FD4">
        <v>1</v>
      </c>
      <c r="FE4">
        <v>0.99494476118335295</v>
      </c>
      <c r="FF4">
        <v>0.99494476115421304</v>
      </c>
      <c r="FG4">
        <v>0.99999999990786903</v>
      </c>
      <c r="FH4">
        <v>0.99999999999998901</v>
      </c>
      <c r="FI4">
        <v>0.52796709722114399</v>
      </c>
      <c r="FJ4">
        <v>0.29362034368669099</v>
      </c>
      <c r="FK4">
        <v>0.17764897725051401</v>
      </c>
      <c r="FL4">
        <v>9.9194368421551105E-2</v>
      </c>
      <c r="FM4">
        <v>6.0678608422187801E-2</v>
      </c>
      <c r="FN4">
        <v>4.2492530021160102E-2</v>
      </c>
      <c r="FO4">
        <v>3.0147685438706901E-2</v>
      </c>
      <c r="FP4">
        <v>2.16478560978513E-2</v>
      </c>
      <c r="FQ4">
        <v>1.56185802046014E-2</v>
      </c>
      <c r="FR4">
        <v>1.1084895906384999E-2</v>
      </c>
      <c r="FS4">
        <v>9.7139141815940008E-3</v>
      </c>
      <c r="FT4">
        <v>8.5498394830366004E-3</v>
      </c>
      <c r="FU4">
        <v>7.4044355374467304E-3</v>
      </c>
      <c r="FV4">
        <v>8.0599760663591802E-3</v>
      </c>
      <c r="FW4">
        <v>1.0850210263831799E-2</v>
      </c>
      <c r="FX4">
        <v>1.7195703866943201E-2</v>
      </c>
      <c r="FY4">
        <v>2.5641652715578101E-2</v>
      </c>
      <c r="FZ4">
        <v>4.3610116838483197E-2</v>
      </c>
      <c r="GA4">
        <v>6.9443942512822404E-2</v>
      </c>
      <c r="GB4">
        <v>0.107320579068237</v>
      </c>
      <c r="GC4">
        <v>0.18494066206479501</v>
      </c>
      <c r="GD4">
        <v>0.29981054303597399</v>
      </c>
      <c r="GE4">
        <v>0.53207937097749103</v>
      </c>
      <c r="GF4">
        <v>0.99999999328973999</v>
      </c>
      <c r="GG4">
        <v>1</v>
      </c>
      <c r="GH4">
        <v>0.99056353830564903</v>
      </c>
      <c r="GI4">
        <v>0.98757892627314203</v>
      </c>
      <c r="GJ4">
        <v>0.99056353830564803</v>
      </c>
      <c r="GK4">
        <v>0.999999999999997</v>
      </c>
      <c r="GL4">
        <v>0.98382068073118101</v>
      </c>
      <c r="GM4">
        <v>0.97981566759581096</v>
      </c>
      <c r="GN4">
        <v>0.98594592586274699</v>
      </c>
      <c r="GO4">
        <v>0.99999999869297396</v>
      </c>
      <c r="GP4">
        <v>0.99316994571914996</v>
      </c>
      <c r="GQ4">
        <v>0.993889095109737</v>
      </c>
      <c r="GR4">
        <v>1</v>
      </c>
      <c r="GS4">
        <v>0.99795163391957498</v>
      </c>
      <c r="GT4">
        <v>0.999999999999998</v>
      </c>
      <c r="GU4">
        <v>0.95907438917467203</v>
      </c>
      <c r="GV4">
        <v>0.93463848486702406</v>
      </c>
      <c r="GW4">
        <v>0.92908645780079702</v>
      </c>
      <c r="GX4">
        <v>0.93959165656846699</v>
      </c>
      <c r="GY4">
        <v>0.96202055133203401</v>
      </c>
      <c r="GZ4">
        <v>0.99999999831387199</v>
      </c>
      <c r="HA4">
        <v>0.99722954427320798</v>
      </c>
      <c r="HB4">
        <v>0.99999999994053801</v>
      </c>
      <c r="HC4">
        <v>1</v>
      </c>
      <c r="HD4">
        <v>0.98903449741913896</v>
      </c>
      <c r="HE4">
        <v>0.98500825981520701</v>
      </c>
      <c r="HF4">
        <v>0.98727022590941804</v>
      </c>
      <c r="HG4">
        <v>1</v>
      </c>
      <c r="HH4">
        <v>0.99722954539333797</v>
      </c>
      <c r="HI4">
        <v>0.99999999994053801</v>
      </c>
      <c r="HJ4">
        <v>0.99999999998015099</v>
      </c>
      <c r="HK4">
        <v>1</v>
      </c>
      <c r="HL4">
        <v>1</v>
      </c>
      <c r="HM4">
        <v>0.99722954539333897</v>
      </c>
      <c r="HN4">
        <v>0.99999999994053801</v>
      </c>
      <c r="HO4">
        <v>1</v>
      </c>
      <c r="HP4">
        <v>0.985945926923815</v>
      </c>
      <c r="HQ4">
        <v>0.97981566840359902</v>
      </c>
      <c r="HR4">
        <v>0.98382068116501498</v>
      </c>
      <c r="HS4">
        <v>0.99999999974881604</v>
      </c>
      <c r="HT4">
        <v>1</v>
      </c>
      <c r="HU4">
        <v>0.95675132433251198</v>
      </c>
      <c r="HV4">
        <v>0.93906822926490596</v>
      </c>
      <c r="HW4">
        <v>0.937947886647023</v>
      </c>
      <c r="HX4">
        <v>0.94650863757655801</v>
      </c>
      <c r="HY4">
        <v>0.96613479515071299</v>
      </c>
      <c r="HZ4">
        <v>0.999999999999997</v>
      </c>
      <c r="IA4">
        <v>0.99494476118335096</v>
      </c>
      <c r="IB4">
        <v>0.99494476115421204</v>
      </c>
      <c r="IC4">
        <v>0.99999999990787003</v>
      </c>
      <c r="ID4">
        <v>1</v>
      </c>
      <c r="IE4">
        <v>1</v>
      </c>
      <c r="IF4">
        <v>0.98382068128087197</v>
      </c>
      <c r="IG4">
        <v>0.97981566842325596</v>
      </c>
      <c r="IH4">
        <v>0.98594592683742599</v>
      </c>
      <c r="II4">
        <v>0.99999999977920195</v>
      </c>
      <c r="IJ4">
        <v>1</v>
      </c>
      <c r="IK4">
        <v>0.99999999989277499</v>
      </c>
      <c r="IL4">
        <v>0.99388909566457695</v>
      </c>
      <c r="IM4">
        <v>0.99316994674026904</v>
      </c>
      <c r="IN4">
        <v>1</v>
      </c>
      <c r="IO4">
        <v>1</v>
      </c>
      <c r="IP4">
        <v>0.99795163389034902</v>
      </c>
      <c r="IQ4">
        <v>0.99999999995086097</v>
      </c>
      <c r="IR4">
        <v>0.99999999998014899</v>
      </c>
      <c r="IS4">
        <v>1</v>
      </c>
      <c r="IT4">
        <v>1</v>
      </c>
      <c r="IU4">
        <v>1</v>
      </c>
      <c r="IV4">
        <v>1</v>
      </c>
      <c r="IW4">
        <v>1</v>
      </c>
      <c r="IX4">
        <v>0.999999999999999</v>
      </c>
      <c r="IY4">
        <v>0.95528904813120896</v>
      </c>
      <c r="IZ4">
        <v>0.92827446325182705</v>
      </c>
    </row>
    <row r="5" spans="1:261" x14ac:dyDescent="0.25">
      <c r="A5" t="s">
        <v>44</v>
      </c>
      <c r="B5" s="4">
        <v>6.7991483846977401E-48</v>
      </c>
      <c r="C5">
        <v>2.0483661096515498E-3</v>
      </c>
      <c r="D5" s="4">
        <v>4.9138760010666403E-11</v>
      </c>
      <c r="E5" s="4">
        <v>3.4795624427836398E-17</v>
      </c>
      <c r="F5" s="4">
        <v>1.61492880315996E-16</v>
      </c>
      <c r="G5">
        <v>5.0552387738716804E-3</v>
      </c>
      <c r="H5">
        <v>5.0552387738716301E-3</v>
      </c>
      <c r="I5" s="4">
        <v>1.2747900209603101E-47</v>
      </c>
      <c r="J5" s="4">
        <v>2.7129757039786499E-16</v>
      </c>
      <c r="K5">
        <v>9.4364616943521593E-3</v>
      </c>
      <c r="L5">
        <v>1.2421073726860901E-2</v>
      </c>
      <c r="M5">
        <v>9.4364616943550007E-3</v>
      </c>
      <c r="N5" s="4">
        <v>6.3970256703500796E-15</v>
      </c>
      <c r="O5">
        <v>3.1348076022881498E-2</v>
      </c>
      <c r="P5">
        <v>4.3017826163316203E-2</v>
      </c>
      <c r="Q5">
        <v>4.0950560733105698E-2</v>
      </c>
      <c r="R5">
        <v>2.99747607090773E-2</v>
      </c>
      <c r="S5" s="4">
        <v>3.0386975385741598E-8</v>
      </c>
      <c r="T5">
        <v>9.2689514993942707E-2</v>
      </c>
      <c r="U5">
        <v>0.13535493376661001</v>
      </c>
      <c r="V5">
        <v>0.15958246284852301</v>
      </c>
      <c r="W5">
        <v>0.16077229588106501</v>
      </c>
      <c r="X5">
        <v>0.13953020138373801</v>
      </c>
      <c r="Y5">
        <v>8.5041391245202005E-2</v>
      </c>
      <c r="Z5" s="4">
        <v>3.0590622633205699E-9</v>
      </c>
      <c r="AA5">
        <v>2.0483679291918798E-3</v>
      </c>
      <c r="AB5" s="4">
        <v>4.9138786026763902E-11</v>
      </c>
      <c r="AC5" s="4">
        <v>2.1232045419650402E-46</v>
      </c>
      <c r="AD5">
        <v>0.10593173390746601</v>
      </c>
      <c r="AE5">
        <v>0.17465163395309599</v>
      </c>
      <c r="AF5">
        <v>0.21727202643333399</v>
      </c>
      <c r="AG5">
        <v>0.24068482632198299</v>
      </c>
      <c r="AH5">
        <v>0.23892108882398699</v>
      </c>
      <c r="AI5">
        <v>0.211082858828222</v>
      </c>
      <c r="AJ5">
        <v>0.14299711969375001</v>
      </c>
      <c r="AK5" s="4">
        <v>1.8369920451452301E-8</v>
      </c>
      <c r="AL5">
        <v>1.0965518707538599E-2</v>
      </c>
      <c r="AM5">
        <v>1.4991753245607101E-2</v>
      </c>
      <c r="AN5">
        <v>1.2729782767149801E-2</v>
      </c>
      <c r="AO5" s="4">
        <v>3.5981622170428102E-15</v>
      </c>
      <c r="AP5">
        <v>1.27297740905869E-2</v>
      </c>
      <c r="AQ5">
        <v>1.49917401847974E-2</v>
      </c>
      <c r="AR5">
        <v>1.0965502580865E-2</v>
      </c>
      <c r="AS5" s="4">
        <v>1.43699987768132E-15</v>
      </c>
      <c r="AT5">
        <v>5.0552388166481199E-3</v>
      </c>
      <c r="AU5">
        <v>5.0552388457875E-3</v>
      </c>
      <c r="AV5" s="4">
        <v>9.2131540436716499E-11</v>
      </c>
      <c r="AW5" s="4">
        <v>9.3528537721167999E-111</v>
      </c>
      <c r="AX5" s="4">
        <v>3.4755613293746102E-47</v>
      </c>
      <c r="AY5">
        <v>1.6179318719129102E-2</v>
      </c>
      <c r="AZ5">
        <v>2.01843315767447E-2</v>
      </c>
      <c r="BA5">
        <v>1.40540731625744E-2</v>
      </c>
      <c r="BB5" s="4">
        <v>2.2079841190837901E-10</v>
      </c>
      <c r="BC5" s="4">
        <v>3.47956321851287E-17</v>
      </c>
      <c r="BD5" s="4">
        <v>1.3785756269183901E-10</v>
      </c>
      <c r="BE5">
        <v>8.2532718245420106E-3</v>
      </c>
      <c r="BF5">
        <v>8.2532717852704506E-3</v>
      </c>
      <c r="BG5" s="4">
        <v>4.8954132327318E-14</v>
      </c>
      <c r="BH5">
        <v>0.27987476952054302</v>
      </c>
      <c r="BI5">
        <v>0.41712447161634397</v>
      </c>
      <c r="BJ5">
        <v>0.50749393031391499</v>
      </c>
      <c r="BK5">
        <v>0.56559630587125298</v>
      </c>
      <c r="BL5">
        <v>0.58678963242542004</v>
      </c>
      <c r="BM5">
        <v>0.58186386932278</v>
      </c>
      <c r="BN5">
        <v>0.54831120904706399</v>
      </c>
      <c r="BO5">
        <v>0.49231960705479499</v>
      </c>
      <c r="BP5">
        <v>0.40483496182974099</v>
      </c>
      <c r="BQ5">
        <v>0.27171060082109899</v>
      </c>
      <c r="BR5" s="4">
        <v>1.1696878434425799E-8</v>
      </c>
      <c r="BS5">
        <v>2.7704623376354899E-3</v>
      </c>
      <c r="BT5" s="4">
        <v>2.0366893762160399E-47</v>
      </c>
      <c r="BU5">
        <v>2.0483660804236502E-3</v>
      </c>
      <c r="BV5" s="4">
        <v>2.3152011917588799E-110</v>
      </c>
      <c r="BW5" s="4">
        <v>1.61492881388054E-16</v>
      </c>
      <c r="BX5">
        <v>5.0552388166471302E-3</v>
      </c>
      <c r="BY5">
        <v>5.0552388457869102E-3</v>
      </c>
      <c r="BZ5" s="4">
        <v>9.2131540436707994E-11</v>
      </c>
      <c r="CA5" s="4">
        <v>3.47556153790902E-47</v>
      </c>
      <c r="CB5">
        <v>1.6179318607394699E-2</v>
      </c>
      <c r="CC5">
        <v>2.01843314085512E-2</v>
      </c>
      <c r="CD5">
        <v>1.40540729644526E-2</v>
      </c>
      <c r="CE5" s="4">
        <v>1.79626231036586E-15</v>
      </c>
      <c r="CF5">
        <v>5.0552388166484E-3</v>
      </c>
      <c r="CG5">
        <v>5.0552388457876596E-3</v>
      </c>
      <c r="CH5" s="4">
        <v>9.2131540436721203E-11</v>
      </c>
      <c r="CI5" s="4">
        <v>3.4795625505365501E-17</v>
      </c>
      <c r="CJ5" s="4">
        <v>9.4575642175139493E-16</v>
      </c>
      <c r="CK5">
        <v>3.63474668278089E-2</v>
      </c>
      <c r="CL5">
        <v>5.7664610937779498E-2</v>
      </c>
      <c r="CM5">
        <v>6.1588390862758503E-2</v>
      </c>
      <c r="CN5">
        <v>5.5990642162461399E-2</v>
      </c>
      <c r="CO5">
        <v>3.9966182931182898E-2</v>
      </c>
      <c r="CP5" s="4">
        <v>1.03645074896642E-15</v>
      </c>
      <c r="CQ5" s="4">
        <v>1.9850871193150499E-11</v>
      </c>
      <c r="CR5" s="4">
        <v>8.6132935200990599E-17</v>
      </c>
      <c r="CS5">
        <v>2.0483660804240999E-3</v>
      </c>
      <c r="CT5" s="4">
        <v>6.7156882304775997E-16</v>
      </c>
      <c r="CU5">
        <v>9.4364616943509901E-3</v>
      </c>
      <c r="CV5">
        <v>1.2421073726858601E-2</v>
      </c>
      <c r="CW5">
        <v>9.43646169435188E-3</v>
      </c>
      <c r="CX5" s="4">
        <v>2.6170830414035801E-15</v>
      </c>
      <c r="CY5">
        <v>1.20044278947072E-2</v>
      </c>
      <c r="CZ5">
        <v>1.6738410584623001E-2</v>
      </c>
      <c r="DA5">
        <v>1.20044279810319E-2</v>
      </c>
      <c r="DB5" s="4">
        <v>1.9149223470229499E-10</v>
      </c>
      <c r="DC5" s="4">
        <v>1.04230338945748E-16</v>
      </c>
      <c r="DD5">
        <v>2.7704545671602301E-3</v>
      </c>
      <c r="DE5" s="4">
        <v>2.58011296481486E-16</v>
      </c>
      <c r="DF5">
        <v>2.0483661527744101E-3</v>
      </c>
      <c r="DG5" s="4">
        <v>1.2163787333686301E-10</v>
      </c>
      <c r="DH5">
        <v>2.0483661820021601E-3</v>
      </c>
      <c r="DI5" s="4">
        <v>4.9138761045147699E-11</v>
      </c>
      <c r="DJ5" s="4">
        <v>3.47956244278345E-17</v>
      </c>
      <c r="DK5" s="4">
        <v>8.6132936163721896E-17</v>
      </c>
      <c r="DL5">
        <v>2.04836616797589E-3</v>
      </c>
      <c r="DM5" s="4">
        <v>1.4719520542737399E-10</v>
      </c>
      <c r="DN5">
        <v>2.7704546649449401E-3</v>
      </c>
      <c r="DO5" s="4">
        <v>2.5801130368928501E-16</v>
      </c>
      <c r="DP5">
        <v>2.0483661679760001E-3</v>
      </c>
      <c r="DQ5" s="4">
        <v>1.47195205428139E-10</v>
      </c>
      <c r="DR5">
        <v>2.7704546649664498E-3</v>
      </c>
      <c r="DS5" s="4">
        <v>3.2629211757214897E-14</v>
      </c>
      <c r="DT5">
        <v>0.43323350533159599</v>
      </c>
      <c r="DU5">
        <v>0.64797501486285902</v>
      </c>
      <c r="DV5">
        <v>0.79253378984355105</v>
      </c>
      <c r="DW5">
        <v>0.86355172834118898</v>
      </c>
      <c r="DX5">
        <v>0.91143622905959398</v>
      </c>
      <c r="DY5">
        <v>0.94393043766940798</v>
      </c>
      <c r="DZ5">
        <v>0.96628881828622204</v>
      </c>
      <c r="EA5">
        <v>0.97670812069823798</v>
      </c>
      <c r="EB5">
        <v>0.98414527563969001</v>
      </c>
      <c r="EC5">
        <v>0.98980290552958095</v>
      </c>
      <c r="ED5">
        <v>0.99222159131003795</v>
      </c>
      <c r="EE5">
        <v>0.99263273576136701</v>
      </c>
      <c r="EF5">
        <v>0.99325349256819595</v>
      </c>
      <c r="EG5">
        <v>0.99418424098287494</v>
      </c>
      <c r="EH5">
        <v>0.99557548733729695</v>
      </c>
      <c r="EI5">
        <v>0.99614825661133999</v>
      </c>
      <c r="EJ5">
        <v>0.99619415744728201</v>
      </c>
      <c r="EK5">
        <v>0.99573655890672197</v>
      </c>
      <c r="EL5">
        <v>0.99454248814148605</v>
      </c>
      <c r="EM5">
        <v>0.99389620983603</v>
      </c>
      <c r="EN5">
        <v>0.99369321779340403</v>
      </c>
      <c r="EO5">
        <v>0.993900687259618</v>
      </c>
      <c r="EP5">
        <v>0.994552167008805</v>
      </c>
      <c r="EQ5">
        <v>0.99405719452098495</v>
      </c>
      <c r="ER5">
        <v>0.992163769101152</v>
      </c>
      <c r="ES5">
        <v>0.98790790884428603</v>
      </c>
      <c r="ET5">
        <v>0.98265309462547901</v>
      </c>
      <c r="EU5">
        <v>0.97554959863389501</v>
      </c>
      <c r="EV5">
        <v>0.96544875264895302</v>
      </c>
      <c r="EW5">
        <v>0.94351413738193801</v>
      </c>
      <c r="EX5">
        <v>0.89857838812470503</v>
      </c>
      <c r="EY5">
        <v>0.80776378879786703</v>
      </c>
      <c r="EZ5">
        <v>0.67355172660546703</v>
      </c>
      <c r="FA5">
        <v>0.40267915657547998</v>
      </c>
      <c r="FB5" s="4">
        <v>5.7774262925743397E-9</v>
      </c>
      <c r="FC5" s="4">
        <v>3.4795767993422602E-17</v>
      </c>
      <c r="FD5" s="4">
        <v>1.6149288138805799E-16</v>
      </c>
      <c r="FE5">
        <v>5.0552388166471198E-3</v>
      </c>
      <c r="FF5">
        <v>5.0552388457868998E-3</v>
      </c>
      <c r="FG5" s="4">
        <v>9.2131540437495199E-11</v>
      </c>
      <c r="FH5" s="4">
        <v>1.1865152349730499E-14</v>
      </c>
      <c r="FI5">
        <v>0.47203290277885601</v>
      </c>
      <c r="FJ5">
        <v>0.70637965631330901</v>
      </c>
      <c r="FK5">
        <v>0.82235102274948602</v>
      </c>
      <c r="FL5">
        <v>0.90080563157844895</v>
      </c>
      <c r="FM5">
        <v>0.93932139157781303</v>
      </c>
      <c r="FN5">
        <v>0.95750746997883995</v>
      </c>
      <c r="FO5">
        <v>0.96985231456129295</v>
      </c>
      <c r="FP5">
        <v>0.97835214390214897</v>
      </c>
      <c r="FQ5">
        <v>0.98438141979539895</v>
      </c>
      <c r="FR5">
        <v>0.98891510409361505</v>
      </c>
      <c r="FS5">
        <v>0.99028608581840605</v>
      </c>
      <c r="FT5">
        <v>0.991450160516964</v>
      </c>
      <c r="FU5">
        <v>0.99259556446255404</v>
      </c>
      <c r="FV5">
        <v>0.991940023933641</v>
      </c>
      <c r="FW5">
        <v>0.98914978973616796</v>
      </c>
      <c r="FX5">
        <v>0.98280429613305698</v>
      </c>
      <c r="FY5">
        <v>0.97435834728442205</v>
      </c>
      <c r="FZ5">
        <v>0.95638988316151696</v>
      </c>
      <c r="GA5">
        <v>0.93055605748717796</v>
      </c>
      <c r="GB5">
        <v>0.892679420931763</v>
      </c>
      <c r="GC5">
        <v>0.81505933793520502</v>
      </c>
      <c r="GD5">
        <v>0.70018945696402701</v>
      </c>
      <c r="GE5">
        <v>0.46792062902251003</v>
      </c>
      <c r="GF5" s="4">
        <v>6.7102600190843103E-9</v>
      </c>
      <c r="GG5" s="4">
        <v>2.71298881649866E-16</v>
      </c>
      <c r="GH5">
        <v>9.4364616943509606E-3</v>
      </c>
      <c r="GI5">
        <v>1.2421073726858901E-2</v>
      </c>
      <c r="GJ5">
        <v>9.4364616943524195E-3</v>
      </c>
      <c r="GK5" s="4">
        <v>3.4328986399741601E-15</v>
      </c>
      <c r="GL5">
        <v>1.6179319268818899E-2</v>
      </c>
      <c r="GM5">
        <v>2.0184332404189299E-2</v>
      </c>
      <c r="GN5">
        <v>1.4054074137253E-2</v>
      </c>
      <c r="GO5" s="4">
        <v>1.3070263073169701E-9</v>
      </c>
      <c r="GP5">
        <v>6.8300542808505602E-3</v>
      </c>
      <c r="GQ5">
        <v>6.11090489026296E-3</v>
      </c>
      <c r="GR5" s="4">
        <v>4.6525205227707002E-16</v>
      </c>
      <c r="GS5">
        <v>2.0483660804254899E-3</v>
      </c>
      <c r="GT5" s="4">
        <v>2.62514831236536E-15</v>
      </c>
      <c r="GU5">
        <v>4.0925610825328598E-2</v>
      </c>
      <c r="GV5">
        <v>6.5361515132977499E-2</v>
      </c>
      <c r="GW5">
        <v>7.0913542199204094E-2</v>
      </c>
      <c r="GX5">
        <v>6.0408343431534499E-2</v>
      </c>
      <c r="GY5">
        <v>3.7979448667967403E-2</v>
      </c>
      <c r="GZ5" s="4">
        <v>1.68613010968859E-9</v>
      </c>
      <c r="HA5">
        <v>2.77045572679339E-3</v>
      </c>
      <c r="HB5" s="4">
        <v>5.9463320802554604E-11</v>
      </c>
      <c r="HC5" s="4">
        <v>2.4440678614703399E-47</v>
      </c>
      <c r="HD5">
        <v>1.09655025808626E-2</v>
      </c>
      <c r="HE5">
        <v>1.49917401847946E-2</v>
      </c>
      <c r="HF5">
        <v>1.2729774090583901E-2</v>
      </c>
      <c r="HG5" s="4">
        <v>1.0599173973328699E-15</v>
      </c>
      <c r="HH5">
        <v>2.77045460666338E-3</v>
      </c>
      <c r="HI5" s="4">
        <v>5.9463305636960797E-11</v>
      </c>
      <c r="HJ5" s="4">
        <v>1.9850872043351499E-11</v>
      </c>
      <c r="HK5" s="4">
        <v>3.4795623693805301E-17</v>
      </c>
      <c r="HL5" s="4">
        <v>1.04230325559517E-16</v>
      </c>
      <c r="HM5">
        <v>2.7704546066627499E-3</v>
      </c>
      <c r="HN5" s="4">
        <v>5.94633047867518E-11</v>
      </c>
      <c r="HO5" s="4">
        <v>3.87026778550158E-16</v>
      </c>
      <c r="HP5">
        <v>1.40540730761865E-2</v>
      </c>
      <c r="HQ5">
        <v>2.0184331596402601E-2</v>
      </c>
      <c r="HR5">
        <v>1.6179318834985801E-2</v>
      </c>
      <c r="HS5" s="4">
        <v>2.5118553785751802E-10</v>
      </c>
      <c r="HT5" s="4">
        <v>1.1187186285043E-15</v>
      </c>
      <c r="HU5">
        <v>4.3248675667489002E-2</v>
      </c>
      <c r="HV5">
        <v>6.0931770735095099E-2</v>
      </c>
      <c r="HW5">
        <v>6.2052113352978201E-2</v>
      </c>
      <c r="HX5">
        <v>5.3491362423443198E-2</v>
      </c>
      <c r="HY5">
        <v>3.3865204849288497E-2</v>
      </c>
      <c r="HZ5" s="4">
        <v>4.1006926944042699E-15</v>
      </c>
      <c r="IA5">
        <v>5.0552388166501998E-3</v>
      </c>
      <c r="IB5">
        <v>5.0552388457887299E-3</v>
      </c>
      <c r="IC5" s="4">
        <v>9.2131540436736403E-11</v>
      </c>
      <c r="ID5" s="4">
        <v>3.4795625505352799E-17</v>
      </c>
      <c r="IE5" s="4">
        <v>4.4029087188248899E-16</v>
      </c>
      <c r="IF5">
        <v>1.6179318719129501E-2</v>
      </c>
      <c r="IG5">
        <v>2.0184331576744999E-2</v>
      </c>
      <c r="IH5">
        <v>1.4054073162574499E-2</v>
      </c>
      <c r="II5" s="4">
        <v>2.20798411908381E-10</v>
      </c>
      <c r="IJ5" s="4">
        <v>3.4795631417413501E-17</v>
      </c>
      <c r="IK5" s="4">
        <v>1.07225626080545E-10</v>
      </c>
      <c r="IL5">
        <v>6.1109043354244099E-3</v>
      </c>
      <c r="IM5">
        <v>6.8300532597317196E-3</v>
      </c>
      <c r="IN5" s="4">
        <v>2.0597428610379899E-16</v>
      </c>
      <c r="IO5" s="4">
        <v>8.6132934701975901E-17</v>
      </c>
      <c r="IP5">
        <v>2.0483661096516001E-3</v>
      </c>
      <c r="IQ5" s="4">
        <v>4.9138760713260199E-11</v>
      </c>
      <c r="IR5" s="4">
        <v>1.9850871895728798E-11</v>
      </c>
      <c r="IS5" s="4">
        <v>9.3528532851860294E-111</v>
      </c>
      <c r="IT5" s="4">
        <v>2.7466915654065898E-48</v>
      </c>
      <c r="IU5" s="4">
        <v>9.3528531514575703E-111</v>
      </c>
      <c r="IV5" s="4">
        <v>3.4795623196288903E-17</v>
      </c>
      <c r="IW5" s="4">
        <v>2.7466915654089398E-48</v>
      </c>
      <c r="IX5" s="4">
        <v>1.15536682039979E-15</v>
      </c>
      <c r="IY5">
        <v>4.47109518687916E-2</v>
      </c>
      <c r="IZ5">
        <v>7.1725536748173502E-2</v>
      </c>
    </row>
    <row r="6" spans="1:261" x14ac:dyDescent="0.25">
      <c r="B6" s="4">
        <f>B4*B5</f>
        <v>6.7991483846977401E-48</v>
      </c>
      <c r="C6" s="4">
        <f t="shared" ref="C6:BN6" si="0">C4*C5</f>
        <v>2.0441703059323859E-3</v>
      </c>
      <c r="D6" s="4">
        <f t="shared" si="0"/>
        <v>4.9138760008251869E-11</v>
      </c>
      <c r="E6" s="4">
        <f t="shared" si="0"/>
        <v>3.4795624427836398E-17</v>
      </c>
      <c r="F6" s="4">
        <f t="shared" si="0"/>
        <v>1.61492880315996E-16</v>
      </c>
      <c r="G6" s="4">
        <f t="shared" si="0"/>
        <v>5.0296833348108328E-3</v>
      </c>
      <c r="H6" s="4">
        <f t="shared" si="0"/>
        <v>5.0296833348107833E-3</v>
      </c>
      <c r="I6" s="4">
        <f t="shared" si="0"/>
        <v>1.2747900209603101E-47</v>
      </c>
      <c r="J6" s="4">
        <f t="shared" si="0"/>
        <v>2.7129757039786499E-16</v>
      </c>
      <c r="K6" s="4">
        <f t="shared" si="0"/>
        <v>9.3474148850432037E-3</v>
      </c>
      <c r="L6" s="4">
        <f t="shared" si="0"/>
        <v>1.2266790654332812E-2</v>
      </c>
      <c r="M6" s="4">
        <f t="shared" si="0"/>
        <v>9.3474148850459914E-3</v>
      </c>
      <c r="N6" s="4">
        <f t="shared" si="0"/>
        <v>6.3970256703500544E-15</v>
      </c>
      <c r="O6" s="4">
        <f t="shared" si="0"/>
        <v>3.0365374152545185E-2</v>
      </c>
      <c r="P6" s="4">
        <f t="shared" si="0"/>
        <v>4.1167292795499008E-2</v>
      </c>
      <c r="Q6" s="4">
        <f t="shared" si="0"/>
        <v>3.927361230874999E-2</v>
      </c>
      <c r="R6" s="4">
        <f t="shared" si="0"/>
        <v>2.9076274429510926E-2</v>
      </c>
      <c r="S6" s="4">
        <f t="shared" si="0"/>
        <v>3.0386974462373393E-8</v>
      </c>
      <c r="T6" s="4">
        <f t="shared" si="0"/>
        <v>8.4098168804130638E-2</v>
      </c>
      <c r="U6" s="4">
        <f t="shared" si="0"/>
        <v>0.11703397567164703</v>
      </c>
      <c r="V6" s="4">
        <f t="shared" si="0"/>
        <v>0.1341159003997231</v>
      </c>
      <c r="W6" s="4">
        <f t="shared" si="0"/>
        <v>0.13492456475819661</v>
      </c>
      <c r="X6" s="4">
        <f t="shared" si="0"/>
        <v>0.12006152428555181</v>
      </c>
      <c r="Y6" s="4">
        <f t="shared" si="0"/>
        <v>7.7809353020282648E-2</v>
      </c>
      <c r="Z6" s="4">
        <f t="shared" si="0"/>
        <v>3.0590622539627149E-9</v>
      </c>
      <c r="AA6" s="4">
        <f t="shared" si="0"/>
        <v>2.0441721180185436E-3</v>
      </c>
      <c r="AB6" s="4">
        <f t="shared" si="0"/>
        <v>4.913878602434942E-11</v>
      </c>
      <c r="AC6" s="4">
        <f t="shared" si="0"/>
        <v>2.1232045419650402E-46</v>
      </c>
      <c r="AD6" s="4">
        <f t="shared" si="0"/>
        <v>9.4710201658824142E-2</v>
      </c>
      <c r="AE6" s="4">
        <f t="shared" si="0"/>
        <v>0.14414844071061012</v>
      </c>
      <c r="AF6" s="4">
        <f t="shared" si="0"/>
        <v>0.17006489296288727</v>
      </c>
      <c r="AG6" s="4">
        <f t="shared" si="0"/>
        <v>0.18275564070034059</v>
      </c>
      <c r="AH6" s="4">
        <f t="shared" si="0"/>
        <v>0.18183780213914821</v>
      </c>
      <c r="AI6" s="4">
        <f t="shared" si="0"/>
        <v>0.16652688553712755</v>
      </c>
      <c r="AJ6" s="4">
        <f t="shared" si="0"/>
        <v>0.12254894345304178</v>
      </c>
      <c r="AK6" s="4">
        <f t="shared" si="0"/>
        <v>1.8369920113998369E-8</v>
      </c>
      <c r="AL6" s="4">
        <f t="shared" si="0"/>
        <v>1.0845276107013248E-2</v>
      </c>
      <c r="AM6" s="4">
        <f t="shared" si="0"/>
        <v>1.4767000580229962E-2</v>
      </c>
      <c r="AN6" s="4">
        <f t="shared" si="0"/>
        <v>1.2567735397851013E-2</v>
      </c>
      <c r="AO6" s="4">
        <f t="shared" si="0"/>
        <v>3.5981622170428063E-15</v>
      </c>
      <c r="AP6" s="4">
        <f t="shared" si="0"/>
        <v>1.256772694218956E-2</v>
      </c>
      <c r="AQ6" s="4">
        <f t="shared" si="0"/>
        <v>1.4766987911028966E-2</v>
      </c>
      <c r="AR6" s="4">
        <f t="shared" si="0"/>
        <v>1.0845260334014065E-2</v>
      </c>
      <c r="AS6" s="4">
        <f t="shared" si="0"/>
        <v>1.43699987768132E-15</v>
      </c>
      <c r="AT6" s="4">
        <f t="shared" si="0"/>
        <v>5.0296833771547892E-3</v>
      </c>
      <c r="AU6" s="4">
        <f t="shared" si="0"/>
        <v>5.0296834059995544E-3</v>
      </c>
      <c r="AV6" s="4">
        <f t="shared" si="0"/>
        <v>9.2131540428228514E-11</v>
      </c>
      <c r="AW6" s="4">
        <f t="shared" si="0"/>
        <v>9.3528537721167999E-111</v>
      </c>
      <c r="AX6" s="4">
        <f t="shared" si="0"/>
        <v>3.4755613293746102E-47</v>
      </c>
      <c r="AY6" s="4">
        <f t="shared" si="0"/>
        <v>1.5917548364913991E-2</v>
      </c>
      <c r="AZ6" s="4">
        <f t="shared" si="0"/>
        <v>1.9776924335544781E-2</v>
      </c>
      <c r="BA6" s="4">
        <f t="shared" si="0"/>
        <v>1.385655619011544E-2</v>
      </c>
      <c r="BB6" s="4">
        <f t="shared" si="0"/>
        <v>2.207984118596276E-10</v>
      </c>
      <c r="BC6" s="4">
        <f t="shared" si="0"/>
        <v>3.47956321851287E-17</v>
      </c>
      <c r="BD6" s="4">
        <f t="shared" si="0"/>
        <v>1.3785756267283466E-10</v>
      </c>
      <c r="BE6" s="4">
        <f t="shared" si="0"/>
        <v>8.1851553287322475E-3</v>
      </c>
      <c r="BF6" s="4">
        <f t="shared" si="0"/>
        <v>8.1851552901089294E-3</v>
      </c>
      <c r="BG6" s="4">
        <f t="shared" si="0"/>
        <v>4.8954132327315703E-14</v>
      </c>
      <c r="BH6" s="4">
        <f t="shared" si="0"/>
        <v>0.20154488290636649</v>
      </c>
      <c r="BI6" s="4">
        <f t="shared" si="0"/>
        <v>0.24313164679513105</v>
      </c>
      <c r="BJ6" s="4">
        <f t="shared" si="0"/>
        <v>0.24994384100845121</v>
      </c>
      <c r="BK6" s="4">
        <f t="shared" si="0"/>
        <v>0.24569712465604671</v>
      </c>
      <c r="BL6" s="4">
        <f t="shared" si="0"/>
        <v>0.24246755970346226</v>
      </c>
      <c r="BM6" s="4">
        <f t="shared" si="0"/>
        <v>0.24329830689950396</v>
      </c>
      <c r="BN6" s="4">
        <f t="shared" si="0"/>
        <v>0.24766602708041252</v>
      </c>
      <c r="BO6" s="4">
        <f t="shared" ref="BO6:DZ6" si="1">BO4*BO5</f>
        <v>0.2499410115642082</v>
      </c>
      <c r="BP6" s="4">
        <f t="shared" si="1"/>
        <v>0.24094361551005436</v>
      </c>
      <c r="BQ6" s="4">
        <f t="shared" si="1"/>
        <v>0.19788395022253721</v>
      </c>
      <c r="BR6" s="4">
        <f t="shared" si="1"/>
        <v>1.1696878297608862E-8</v>
      </c>
      <c r="BS6" s="4">
        <f t="shared" si="1"/>
        <v>2.76278687607124E-3</v>
      </c>
      <c r="BT6" s="4">
        <f t="shared" si="1"/>
        <v>2.0366893762160399E-47</v>
      </c>
      <c r="BU6" s="4">
        <f t="shared" si="1"/>
        <v>2.0441702768242255E-3</v>
      </c>
      <c r="BV6" s="4">
        <f t="shared" si="1"/>
        <v>2.3152011917588799E-110</v>
      </c>
      <c r="BW6" s="4">
        <f t="shared" si="1"/>
        <v>1.61492881388054E-16</v>
      </c>
      <c r="BX6" s="4">
        <f t="shared" si="1"/>
        <v>5.0296833771538048E-3</v>
      </c>
      <c r="BY6" s="4">
        <f t="shared" si="1"/>
        <v>5.0296834059989672E-3</v>
      </c>
      <c r="BZ6" s="4">
        <f t="shared" si="1"/>
        <v>9.2131540428219919E-11</v>
      </c>
      <c r="CA6" s="4">
        <f t="shared" si="1"/>
        <v>3.47556153790902E-47</v>
      </c>
      <c r="CB6" s="4">
        <f t="shared" si="1"/>
        <v>1.5917548256795137E-2</v>
      </c>
      <c r="CC6" s="4">
        <f t="shared" si="1"/>
        <v>1.9776924174141015E-2</v>
      </c>
      <c r="CD6" s="4">
        <f t="shared" si="1"/>
        <v>1.3856555997562464E-2</v>
      </c>
      <c r="CE6" s="4">
        <f t="shared" si="1"/>
        <v>1.79626231036586E-15</v>
      </c>
      <c r="CF6" s="4">
        <f t="shared" si="1"/>
        <v>5.0296833771550581E-3</v>
      </c>
      <c r="CG6" s="4">
        <f t="shared" si="1"/>
        <v>5.0296834059997079E-3</v>
      </c>
      <c r="CH6" s="4">
        <f t="shared" si="1"/>
        <v>9.2131540428233128E-11</v>
      </c>
      <c r="CI6" s="4">
        <f t="shared" si="1"/>
        <v>3.4795625505365501E-17</v>
      </c>
      <c r="CJ6" s="4">
        <f t="shared" si="1"/>
        <v>9.4575642175139493E-16</v>
      </c>
      <c r="CK6" s="4">
        <f t="shared" si="1"/>
        <v>3.5026328483010301E-2</v>
      </c>
      <c r="CL6" s="4">
        <f t="shared" si="1"/>
        <v>5.4339403583174108E-2</v>
      </c>
      <c r="CM6" s="4">
        <f t="shared" si="1"/>
        <v>5.7795260973694682E-2</v>
      </c>
      <c r="CN6" s="4">
        <f t="shared" si="1"/>
        <v>5.2855690152696679E-2</v>
      </c>
      <c r="CO6" s="4">
        <f t="shared" si="1"/>
        <v>3.8368887153094194E-2</v>
      </c>
      <c r="CP6" s="4">
        <f t="shared" si="1"/>
        <v>1.03645074896642E-15</v>
      </c>
      <c r="CQ6" s="4">
        <f t="shared" si="1"/>
        <v>1.985087119275648E-11</v>
      </c>
      <c r="CR6" s="4">
        <f t="shared" si="1"/>
        <v>8.6132935200990599E-17</v>
      </c>
      <c r="CS6" s="4">
        <f t="shared" si="1"/>
        <v>2.0441702768246701E-3</v>
      </c>
      <c r="CT6" s="4">
        <f t="shared" si="1"/>
        <v>6.7156882304775997E-16</v>
      </c>
      <c r="CU6" s="4">
        <f t="shared" si="1"/>
        <v>9.3474148850420553E-3</v>
      </c>
      <c r="CV6" s="4">
        <f t="shared" si="1"/>
        <v>1.2266790654330563E-2</v>
      </c>
      <c r="CW6" s="4">
        <f t="shared" si="1"/>
        <v>9.3474148850429279E-3</v>
      </c>
      <c r="CX6" s="4">
        <f t="shared" si="1"/>
        <v>2.6170830414035774E-15</v>
      </c>
      <c r="CY6" s="4">
        <f t="shared" si="1"/>
        <v>1.1860321605627991E-2</v>
      </c>
      <c r="CZ6" s="4">
        <f t="shared" si="1"/>
        <v>1.6458236195723598E-2</v>
      </c>
      <c r="DA6" s="4">
        <f t="shared" si="1"/>
        <v>1.1860321689880141E-2</v>
      </c>
      <c r="DB6" s="4">
        <f t="shared" si="1"/>
        <v>1.9149223466562594E-10</v>
      </c>
      <c r="DC6" s="4">
        <f t="shared" si="1"/>
        <v>1.04230338945748E-16</v>
      </c>
      <c r="DD6" s="4">
        <f t="shared" si="1"/>
        <v>2.7627791486515346E-3</v>
      </c>
      <c r="DE6" s="4">
        <f t="shared" si="1"/>
        <v>2.58011296481486E-16</v>
      </c>
      <c r="DF6" s="4">
        <f t="shared" si="1"/>
        <v>2.0441703488785811E-3</v>
      </c>
      <c r="DG6" s="4">
        <f t="shared" si="1"/>
        <v>1.2163787332206746E-10</v>
      </c>
      <c r="DH6" s="4">
        <f t="shared" si="1"/>
        <v>2.0441703779865922E-3</v>
      </c>
      <c r="DI6" s="4">
        <f t="shared" si="1"/>
        <v>4.9138761042733165E-11</v>
      </c>
      <c r="DJ6" s="4">
        <f t="shared" si="1"/>
        <v>3.47956244278345E-17</v>
      </c>
      <c r="DK6" s="4">
        <f t="shared" si="1"/>
        <v>8.6132936163721896E-17</v>
      </c>
      <c r="DL6" s="4">
        <f t="shared" si="1"/>
        <v>2.0441703640177835E-3</v>
      </c>
      <c r="DM6" s="4">
        <f t="shared" si="1"/>
        <v>1.4719520540570772E-10</v>
      </c>
      <c r="DN6" s="4">
        <f t="shared" si="1"/>
        <v>2.7627792458944276E-3</v>
      </c>
      <c r="DO6" s="4">
        <f t="shared" si="1"/>
        <v>2.5801130368928501E-16</v>
      </c>
      <c r="DP6" s="4">
        <f t="shared" si="1"/>
        <v>2.0441703640178936E-3</v>
      </c>
      <c r="DQ6" s="4">
        <f t="shared" si="1"/>
        <v>1.4719520540647261E-10</v>
      </c>
      <c r="DR6" s="4">
        <f t="shared" si="1"/>
        <v>2.7627792459158167E-3</v>
      </c>
      <c r="DS6" s="4">
        <f t="shared" si="1"/>
        <v>3.2629211757213856E-14</v>
      </c>
      <c r="DT6" s="4">
        <f t="shared" si="1"/>
        <v>0.24554223518969398</v>
      </c>
      <c r="DU6" s="4">
        <f t="shared" si="1"/>
        <v>0.22810339497633667</v>
      </c>
      <c r="DV6" s="4">
        <f t="shared" si="1"/>
        <v>0.16442398179976916</v>
      </c>
      <c r="DW6" s="4">
        <f t="shared" si="1"/>
        <v>0.11783014082013431</v>
      </c>
      <c r="DX6" s="4">
        <f t="shared" si="1"/>
        <v>8.0720229417221026E-2</v>
      </c>
      <c r="DY6" s="4">
        <f t="shared" si="1"/>
        <v>5.2925766510648141E-2</v>
      </c>
      <c r="DZ6" s="4">
        <f t="shared" si="1"/>
        <v>3.2574737941238739E-2</v>
      </c>
      <c r="EA6" s="4">
        <f t="shared" ref="EA6:GL6" si="2">EA4*EA5</f>
        <v>2.2749367660353761E-2</v>
      </c>
      <c r="EB6" s="4">
        <f t="shared" si="2"/>
        <v>1.5603352075768396E-2</v>
      </c>
      <c r="EC6" s="4">
        <f t="shared" si="2"/>
        <v>1.0093113734779854E-2</v>
      </c>
      <c r="ED6" s="4">
        <f t="shared" si="2"/>
        <v>7.7179050482139239E-3</v>
      </c>
      <c r="EE6" s="4">
        <f t="shared" si="2"/>
        <v>7.3129876562714677E-3</v>
      </c>
      <c r="EF6" s="4">
        <f t="shared" si="2"/>
        <v>6.700992069277289E-3</v>
      </c>
      <c r="EG6" s="4">
        <f t="shared" si="2"/>
        <v>5.7819359641798178E-3</v>
      </c>
      <c r="EH6" s="4">
        <f t="shared" si="2"/>
        <v>4.4049363504006503E-3</v>
      </c>
      <c r="EI6" s="4">
        <f t="shared" si="2"/>
        <v>3.8369074615274457E-3</v>
      </c>
      <c r="EJ6" s="4">
        <f t="shared" si="2"/>
        <v>3.79135811518222E-3</v>
      </c>
      <c r="EK6" s="4">
        <f t="shared" si="2"/>
        <v>4.2452641633227159E-3</v>
      </c>
      <c r="EL6" s="4">
        <f t="shared" si="2"/>
        <v>5.4277274228282987E-3</v>
      </c>
      <c r="EM6" s="4">
        <f t="shared" si="2"/>
        <v>6.066533909604154E-3</v>
      </c>
      <c r="EN6" s="4">
        <f t="shared" si="2"/>
        <v>6.2670067047943361E-3</v>
      </c>
      <c r="EO6" s="4">
        <f t="shared" si="2"/>
        <v>6.0621111244770036E-3</v>
      </c>
      <c r="EP6" s="4">
        <f t="shared" si="2"/>
        <v>5.4181541068950073E-3</v>
      </c>
      <c r="EQ6" s="4">
        <f t="shared" si="2"/>
        <v>5.9074885420535095E-3</v>
      </c>
      <c r="ER6" s="4">
        <f t="shared" si="2"/>
        <v>7.7748243841481287E-3</v>
      </c>
      <c r="ES6" s="4">
        <f t="shared" si="2"/>
        <v>1.1945872487195607E-2</v>
      </c>
      <c r="ET6" s="4">
        <f t="shared" si="2"/>
        <v>1.7045990248448314E-2</v>
      </c>
      <c r="EU6" s="4">
        <f t="shared" si="2"/>
        <v>2.3852579239141372E-2</v>
      </c>
      <c r="EV6" s="4">
        <f t="shared" si="2"/>
        <v>3.3357458657533957E-2</v>
      </c>
      <c r="EW6" s="4">
        <f t="shared" si="2"/>
        <v>5.3295209942355141E-2</v>
      </c>
      <c r="EX6" s="4">
        <f t="shared" si="2"/>
        <v>9.1135268519912022E-2</v>
      </c>
      <c r="EY6" s="4">
        <f t="shared" si="2"/>
        <v>0.15528145030478191</v>
      </c>
      <c r="EZ6" s="4">
        <f t="shared" si="2"/>
        <v>0.21987979819226122</v>
      </c>
      <c r="FA6" s="4">
        <f t="shared" si="2"/>
        <v>0.24052865343514004</v>
      </c>
      <c r="FB6" s="4">
        <f t="shared" si="2"/>
        <v>5.7774262591956871E-9</v>
      </c>
      <c r="FC6" s="4">
        <f t="shared" si="2"/>
        <v>3.4795767993422602E-17</v>
      </c>
      <c r="FD6" s="4">
        <f t="shared" si="2"/>
        <v>1.6149288138805799E-16</v>
      </c>
      <c r="FE6" s="4">
        <f t="shared" si="2"/>
        <v>5.0296833771537848E-3</v>
      </c>
      <c r="FF6" s="4">
        <f t="shared" si="2"/>
        <v>5.0296834059989463E-3</v>
      </c>
      <c r="FG6" s="4">
        <f t="shared" si="2"/>
        <v>9.2131540429007033E-11</v>
      </c>
      <c r="FH6" s="4">
        <f t="shared" si="2"/>
        <v>1.1865152349730368E-14</v>
      </c>
      <c r="FI6" s="4">
        <f t="shared" si="2"/>
        <v>0.24921784147302309</v>
      </c>
      <c r="FJ6" s="4">
        <f t="shared" si="2"/>
        <v>0.20740743746000045</v>
      </c>
      <c r="FK6" s="4">
        <f t="shared" si="2"/>
        <v>0.14608981813236038</v>
      </c>
      <c r="FL6" s="4">
        <f t="shared" si="2"/>
        <v>8.9354845695000698E-2</v>
      </c>
      <c r="FM6" s="4">
        <f t="shared" si="2"/>
        <v>5.6996714902134649E-2</v>
      </c>
      <c r="FN6" s="4">
        <f t="shared" si="2"/>
        <v>4.0686914913560912E-2</v>
      </c>
      <c r="FO6" s="4">
        <f t="shared" si="2"/>
        <v>2.9238802501395676E-2</v>
      </c>
      <c r="FP6" s="4">
        <f t="shared" si="2"/>
        <v>2.1179226424218028E-2</v>
      </c>
      <c r="FQ6" s="4">
        <f t="shared" si="2"/>
        <v>1.5374640156993838E-2</v>
      </c>
      <c r="FR6" s="4">
        <f t="shared" si="2"/>
        <v>1.0962020989129609E-2</v>
      </c>
      <c r="FS6" s="4">
        <f t="shared" si="2"/>
        <v>9.6195540528666284E-3</v>
      </c>
      <c r="FT6" s="4">
        <f t="shared" si="2"/>
        <v>8.4767397278509137E-3</v>
      </c>
      <c r="FU6" s="4">
        <f t="shared" si="2"/>
        <v>7.3496098718185323E-3</v>
      </c>
      <c r="FV6" s="4">
        <f t="shared" si="2"/>
        <v>7.9950128521688989E-3</v>
      </c>
      <c r="FW6" s="4">
        <f t="shared" si="2"/>
        <v>1.0732483201062435E-2</v>
      </c>
      <c r="FX6" s="4">
        <f t="shared" si="2"/>
        <v>1.6900011635463598E-2</v>
      </c>
      <c r="FY6" s="4">
        <f t="shared" si="2"/>
        <v>2.4984158361591791E-2</v>
      </c>
      <c r="FZ6" s="4">
        <f t="shared" si="2"/>
        <v>4.1708274547817045E-2</v>
      </c>
      <c r="GA6" s="4">
        <f t="shared" si="2"/>
        <v>6.4621481361098243E-2</v>
      </c>
      <c r="GB6" s="4">
        <f t="shared" si="2"/>
        <v>9.5802872376695283E-2</v>
      </c>
      <c r="GC6" s="4">
        <f t="shared" si="2"/>
        <v>0.15073761357983032</v>
      </c>
      <c r="GD6" s="4">
        <f t="shared" si="2"/>
        <v>0.20992418132044868</v>
      </c>
      <c r="GE6" s="4">
        <f t="shared" si="2"/>
        <v>0.24897091395768906</v>
      </c>
      <c r="GF6" s="4">
        <f t="shared" si="2"/>
        <v>6.7102599740567204E-9</v>
      </c>
      <c r="GG6" s="4">
        <f t="shared" si="2"/>
        <v>2.71298881649866E-16</v>
      </c>
      <c r="GH6" s="4">
        <f t="shared" si="2"/>
        <v>9.3474148850420068E-3</v>
      </c>
      <c r="GI6" s="4">
        <f t="shared" si="2"/>
        <v>1.2266790654330848E-2</v>
      </c>
      <c r="GJ6" s="4">
        <f t="shared" si="2"/>
        <v>9.3474148850434431E-3</v>
      </c>
      <c r="GK6" s="4">
        <f t="shared" si="2"/>
        <v>3.4328986399741499E-15</v>
      </c>
      <c r="GL6" s="4">
        <f t="shared" si="2"/>
        <v>1.5917548896816524E-2</v>
      </c>
      <c r="GM6" s="4">
        <f t="shared" ref="GM6:IX6" si="3">GM4*GM5</f>
        <v>1.9776925129586499E-2</v>
      </c>
      <c r="GN6" s="4">
        <f t="shared" si="3"/>
        <v>1.3856557137397597E-2</v>
      </c>
      <c r="GO6" s="4">
        <f t="shared" si="3"/>
        <v>1.3070263056086527E-9</v>
      </c>
      <c r="GP6" s="4">
        <f t="shared" si="3"/>
        <v>6.783404639371199E-3</v>
      </c>
      <c r="GQ6" s="4">
        <f t="shared" si="3"/>
        <v>6.0735617316851204E-3</v>
      </c>
      <c r="GR6" s="4">
        <f t="shared" si="3"/>
        <v>4.6525205227707002E-16</v>
      </c>
      <c r="GS6" s="4">
        <f t="shared" si="3"/>
        <v>2.0441702768260531E-3</v>
      </c>
      <c r="GT6" s="4">
        <f t="shared" si="3"/>
        <v>2.6251483123653548E-15</v>
      </c>
      <c r="GU6" s="4">
        <f t="shared" si="3"/>
        <v>3.9250705203902371E-2</v>
      </c>
      <c r="GV6" s="4">
        <f t="shared" si="3"/>
        <v>6.1089387472499153E-2</v>
      </c>
      <c r="GW6" s="4">
        <f t="shared" si="3"/>
        <v>6.5884811731965878E-2</v>
      </c>
      <c r="GX6" s="4">
        <f t="shared" si="3"/>
        <v>5.6759175475392373E-2</v>
      </c>
      <c r="GY6" s="4">
        <f t="shared" si="3"/>
        <v>3.6537010146844684E-2</v>
      </c>
      <c r="GZ6" s="4">
        <f t="shared" si="3"/>
        <v>1.6861301068455589E-9</v>
      </c>
      <c r="HA6" s="4">
        <f t="shared" si="3"/>
        <v>2.7627803018592714E-3</v>
      </c>
      <c r="HB6" s="4">
        <f t="shared" si="3"/>
        <v>5.9463320799018794E-11</v>
      </c>
      <c r="HC6" s="4">
        <f t="shared" si="3"/>
        <v>2.4440678614703399E-47</v>
      </c>
      <c r="HD6" s="4">
        <f t="shared" si="3"/>
        <v>1.0845260334011713E-2</v>
      </c>
      <c r="HE6" s="4">
        <f t="shared" si="3"/>
        <v>1.4766987911026239E-2</v>
      </c>
      <c r="HF6" s="4">
        <f t="shared" si="3"/>
        <v>1.2567726942186625E-2</v>
      </c>
      <c r="HG6" s="4">
        <f t="shared" si="3"/>
        <v>1.0599173973328699E-15</v>
      </c>
      <c r="HH6" s="4">
        <f t="shared" si="3"/>
        <v>2.7627791879358014E-3</v>
      </c>
      <c r="HI6" s="4">
        <f t="shared" si="3"/>
        <v>5.9463305633424988E-11</v>
      </c>
      <c r="HJ6" s="4">
        <f t="shared" si="3"/>
        <v>1.985087204295748E-11</v>
      </c>
      <c r="HK6" s="4">
        <f t="shared" si="3"/>
        <v>3.4795623693805301E-17</v>
      </c>
      <c r="HL6" s="4">
        <f t="shared" si="3"/>
        <v>1.04230325559517E-16</v>
      </c>
      <c r="HM6" s="4">
        <f t="shared" si="3"/>
        <v>2.7627791879351756E-3</v>
      </c>
      <c r="HN6" s="4">
        <f t="shared" si="3"/>
        <v>5.946330478321599E-11</v>
      </c>
      <c r="HO6" s="4">
        <f t="shared" si="3"/>
        <v>3.87026778550158E-16</v>
      </c>
      <c r="HP6" s="4">
        <f t="shared" si="3"/>
        <v>1.3856556106155731E-2</v>
      </c>
      <c r="HQ6" s="4">
        <f t="shared" si="3"/>
        <v>1.9776924354409097E-2</v>
      </c>
      <c r="HR6" s="4">
        <f t="shared" si="3"/>
        <v>1.5917548477021686E-2</v>
      </c>
      <c r="HS6" s="4">
        <f t="shared" si="3"/>
        <v>2.5118553779442425E-10</v>
      </c>
      <c r="HT6" s="4">
        <f t="shared" si="3"/>
        <v>1.1187186285043E-15</v>
      </c>
      <c r="HU6" s="4">
        <f t="shared" si="3"/>
        <v>4.1378227720497388E-2</v>
      </c>
      <c r="HV6" s="4">
        <f t="shared" si="3"/>
        <v>5.7219090050180971E-2</v>
      </c>
      <c r="HW6" s="4">
        <f t="shared" si="3"/>
        <v>5.8201648581407417E-2</v>
      </c>
      <c r="HX6" s="4">
        <f t="shared" si="3"/>
        <v>5.0630036569527109E-2</v>
      </c>
      <c r="HY6" s="4">
        <f t="shared" si="3"/>
        <v>3.2718352749804273E-2</v>
      </c>
      <c r="HZ6" s="4">
        <f t="shared" si="3"/>
        <v>4.1006926944042573E-15</v>
      </c>
      <c r="IA6" s="4">
        <f t="shared" si="3"/>
        <v>5.0296833771568388E-3</v>
      </c>
      <c r="IB6" s="4">
        <f t="shared" si="3"/>
        <v>5.0296834060007626E-3</v>
      </c>
      <c r="IC6" s="4">
        <f t="shared" si="3"/>
        <v>9.2131540428248328E-11</v>
      </c>
      <c r="ID6" s="4">
        <f t="shared" si="3"/>
        <v>3.4795625505352799E-17</v>
      </c>
      <c r="IE6" s="4">
        <f t="shared" si="3"/>
        <v>4.4029087188248899E-16</v>
      </c>
      <c r="IF6" s="4">
        <f t="shared" si="3"/>
        <v>1.5917548364914349E-2</v>
      </c>
      <c r="IG6" s="4">
        <f t="shared" si="3"/>
        <v>1.9776924335545034E-2</v>
      </c>
      <c r="IH6" s="4">
        <f t="shared" si="3"/>
        <v>1.3856556190115509E-2</v>
      </c>
      <c r="II6" s="4">
        <f t="shared" si="3"/>
        <v>2.2079841185962915E-10</v>
      </c>
      <c r="IJ6" s="4">
        <f t="shared" si="3"/>
        <v>3.4795631417413501E-17</v>
      </c>
      <c r="IK6" s="4">
        <f t="shared" si="3"/>
        <v>1.0722562606904773E-10</v>
      </c>
      <c r="IL6" s="4">
        <f t="shared" si="3"/>
        <v>6.0735611836277093E-3</v>
      </c>
      <c r="IM6" s="4">
        <f t="shared" si="3"/>
        <v>6.7834036322009525E-3</v>
      </c>
      <c r="IN6" s="4">
        <f t="shared" si="3"/>
        <v>2.0597428610379899E-16</v>
      </c>
      <c r="IO6" s="4">
        <f t="shared" si="3"/>
        <v>8.6132934701975901E-17</v>
      </c>
      <c r="IP6" s="4">
        <f t="shared" si="3"/>
        <v>2.0441703059324323E-3</v>
      </c>
      <c r="IQ6" s="4">
        <f t="shared" si="3"/>
        <v>4.9138760710845569E-11</v>
      </c>
      <c r="IR6" s="4">
        <f t="shared" si="3"/>
        <v>1.9850871895334737E-11</v>
      </c>
      <c r="IS6" s="4">
        <f t="shared" si="3"/>
        <v>9.3528532851860294E-111</v>
      </c>
      <c r="IT6" s="4">
        <f t="shared" si="3"/>
        <v>2.7466915654065898E-48</v>
      </c>
      <c r="IU6" s="4">
        <f t="shared" si="3"/>
        <v>9.3528531514575703E-111</v>
      </c>
      <c r="IV6" s="4">
        <f t="shared" si="3"/>
        <v>3.4795623196288903E-17</v>
      </c>
      <c r="IW6" s="4">
        <f t="shared" si="3"/>
        <v>2.7466915654089398E-48</v>
      </c>
      <c r="IX6" s="4">
        <f t="shared" si="3"/>
        <v>1.1553668203997888E-15</v>
      </c>
      <c r="IY6" s="4">
        <f t="shared" ref="IY6:IZ6" si="4">IY4*IY5</f>
        <v>4.2711882651778228E-2</v>
      </c>
      <c r="IZ6" s="4">
        <f t="shared" si="4"/>
        <v>6.658098412635996E-2</v>
      </c>
    </row>
    <row r="7" spans="1:261" x14ac:dyDescent="0.25">
      <c r="A7" t="s">
        <v>45</v>
      </c>
      <c r="B7" s="11">
        <f>100*2^2*AVERAGE(B6:IZ6)</f>
        <v>14.495598675212328</v>
      </c>
    </row>
    <row r="9" spans="1:261" x14ac:dyDescent="0.25">
      <c r="A9" s="1"/>
    </row>
    <row r="10" spans="1:261" x14ac:dyDescent="0.25">
      <c r="A10" s="1"/>
    </row>
    <row r="11" spans="1:261" x14ac:dyDescent="0.25">
      <c r="A11" s="1"/>
    </row>
    <row r="12" spans="1:261" x14ac:dyDescent="0.25">
      <c r="A12" s="1"/>
    </row>
    <row r="13" spans="1:261" x14ac:dyDescent="0.25">
      <c r="A13" s="1"/>
    </row>
    <row r="14" spans="1:261" x14ac:dyDescent="0.25">
      <c r="A14" s="1"/>
    </row>
    <row r="15" spans="1:261" x14ac:dyDescent="0.25">
      <c r="A15" s="1"/>
    </row>
    <row r="16" spans="1:261" x14ac:dyDescent="0.25">
      <c r="A16" s="1"/>
    </row>
    <row r="17" spans="1:17" x14ac:dyDescent="0.25">
      <c r="A17" s="1"/>
    </row>
    <row r="18" spans="1:17" x14ac:dyDescent="0.25">
      <c r="A18" s="1"/>
    </row>
    <row r="19" spans="1:17" x14ac:dyDescent="0.25">
      <c r="A19" s="1"/>
    </row>
    <row r="20" spans="1:17" x14ac:dyDescent="0.25">
      <c r="A20" s="1"/>
    </row>
    <row r="21" spans="1:17" x14ac:dyDescent="0.25">
      <c r="A21" s="1"/>
    </row>
    <row r="22" spans="1:17" x14ac:dyDescent="0.25">
      <c r="A22" s="1"/>
    </row>
    <row r="23" spans="1:17" x14ac:dyDescent="0.25">
      <c r="A23" s="1"/>
    </row>
    <row r="24" spans="1:17" x14ac:dyDescent="0.25">
      <c r="A24" s="1"/>
      <c r="J24" t="s">
        <v>40</v>
      </c>
      <c r="Q24" t="s">
        <v>39</v>
      </c>
    </row>
    <row r="25" spans="1:17" x14ac:dyDescent="0.25">
      <c r="A25" s="1"/>
      <c r="J25" t="s">
        <v>41</v>
      </c>
    </row>
    <row r="26" spans="1:17" x14ac:dyDescent="0.25">
      <c r="A26" s="1"/>
    </row>
    <row r="27" spans="1:17" x14ac:dyDescent="0.25">
      <c r="A27" s="1"/>
      <c r="C27" t="s">
        <v>23</v>
      </c>
    </row>
    <row r="28" spans="1:17" x14ac:dyDescent="0.25">
      <c r="A28" s="1"/>
      <c r="C28" s="8"/>
      <c r="D28" s="7" t="s">
        <v>24</v>
      </c>
      <c r="E28" s="7" t="s">
        <v>25</v>
      </c>
    </row>
    <row r="29" spans="1:17" x14ac:dyDescent="0.25">
      <c r="A29" s="1"/>
      <c r="C29" s="9" t="s">
        <v>24</v>
      </c>
      <c r="D29">
        <v>0.98029999999999995</v>
      </c>
      <c r="E29">
        <v>1.9699999999999999E-2</v>
      </c>
    </row>
    <row r="30" spans="1:17" x14ac:dyDescent="0.25">
      <c r="A30" s="1"/>
      <c r="C30" s="9" t="s">
        <v>25</v>
      </c>
      <c r="D30">
        <v>6.4500000000000002E-2</v>
      </c>
      <c r="E30">
        <v>0.9355</v>
      </c>
    </row>
    <row r="31" spans="1:17" x14ac:dyDescent="0.25">
      <c r="A31" s="1"/>
    </row>
    <row r="32" spans="1:17" x14ac:dyDescent="0.25">
      <c r="A32" s="1"/>
      <c r="C32" t="s">
        <v>28</v>
      </c>
    </row>
    <row r="33" spans="1:9" x14ac:dyDescent="0.25">
      <c r="A33" s="1"/>
      <c r="C33" s="8"/>
      <c r="D33" s="7" t="s">
        <v>29</v>
      </c>
      <c r="E33" s="7" t="s">
        <v>30</v>
      </c>
      <c r="F33" s="7" t="s">
        <v>31</v>
      </c>
      <c r="G33" s="7" t="s">
        <v>32</v>
      </c>
      <c r="H33" s="7" t="s">
        <v>33</v>
      </c>
      <c r="I33" s="7" t="s">
        <v>34</v>
      </c>
    </row>
    <row r="34" spans="1:9" x14ac:dyDescent="0.25">
      <c r="A34" s="1"/>
      <c r="C34" s="9" t="s">
        <v>24</v>
      </c>
      <c r="D34">
        <v>2.01E-2</v>
      </c>
      <c r="E34">
        <v>0.16070000000000001</v>
      </c>
      <c r="F34">
        <v>0.3322</v>
      </c>
      <c r="G34">
        <v>0.23089999999999999</v>
      </c>
      <c r="H34">
        <v>0.21099999999999999</v>
      </c>
      <c r="I34">
        <v>4.5199999999999997E-2</v>
      </c>
    </row>
    <row r="35" spans="1:9" x14ac:dyDescent="0.25">
      <c r="A35" s="1"/>
      <c r="C35" s="9" t="s">
        <v>25</v>
      </c>
      <c r="D35">
        <v>0</v>
      </c>
      <c r="E35">
        <v>0</v>
      </c>
      <c r="F35">
        <v>0.51529999999999998</v>
      </c>
      <c r="G35">
        <v>0.48470000000000002</v>
      </c>
      <c r="H35">
        <v>0</v>
      </c>
      <c r="I35">
        <v>0</v>
      </c>
    </row>
    <row r="36" spans="1:9" x14ac:dyDescent="0.25">
      <c r="A36" s="1"/>
    </row>
    <row r="37" spans="1:9" x14ac:dyDescent="0.25">
      <c r="A37" s="1"/>
    </row>
    <row r="38" spans="1:9" x14ac:dyDescent="0.25">
      <c r="A38" s="1"/>
    </row>
    <row r="39" spans="1:9" x14ac:dyDescent="0.25">
      <c r="A39" s="1"/>
      <c r="C39" t="s">
        <v>42</v>
      </c>
    </row>
    <row r="40" spans="1:9" x14ac:dyDescent="0.25">
      <c r="A40" s="1"/>
      <c r="C40" t="s">
        <v>26</v>
      </c>
      <c r="D40">
        <v>0.77</v>
      </c>
    </row>
    <row r="41" spans="1:9" x14ac:dyDescent="0.25">
      <c r="A41" s="1"/>
      <c r="C41" t="s">
        <v>27</v>
      </c>
      <c r="D41">
        <v>0.23</v>
      </c>
    </row>
    <row r="42" spans="1:9" x14ac:dyDescent="0.25">
      <c r="A42" s="1"/>
    </row>
    <row r="43" spans="1:9" x14ac:dyDescent="0.25">
      <c r="A43" s="1"/>
    </row>
    <row r="44" spans="1:9" x14ac:dyDescent="0.25">
      <c r="A44" s="1"/>
      <c r="C44" t="s">
        <v>36</v>
      </c>
    </row>
    <row r="45" spans="1:9" x14ac:dyDescent="0.25">
      <c r="A45" s="1"/>
      <c r="C45" t="s">
        <v>35</v>
      </c>
    </row>
    <row r="46" spans="1:9" x14ac:dyDescent="0.25">
      <c r="A46" s="1"/>
      <c r="C46" s="7"/>
      <c r="D46" s="7" t="s">
        <v>29</v>
      </c>
      <c r="E46" s="7" t="s">
        <v>30</v>
      </c>
      <c r="F46" s="7" t="s">
        <v>31</v>
      </c>
      <c r="G46" s="7" t="s">
        <v>32</v>
      </c>
      <c r="H46" s="7" t="s">
        <v>33</v>
      </c>
      <c r="I46" s="7" t="s">
        <v>34</v>
      </c>
    </row>
    <row r="47" spans="1:9" x14ac:dyDescent="0.25">
      <c r="A47" s="1"/>
      <c r="C47" t="s">
        <v>37</v>
      </c>
      <c r="D47" s="10">
        <f t="shared" ref="D47:I47" si="5">($D$40*$D$29*D34+$D$41*$D$30*D35)/($D$40*D34+$D$41*D35)</f>
        <v>0.98030000000000006</v>
      </c>
      <c r="E47" s="10">
        <f t="shared" si="5"/>
        <v>0.98029999999999995</v>
      </c>
      <c r="F47" s="10">
        <f t="shared" si="5"/>
        <v>0.69032957364558545</v>
      </c>
      <c r="G47" s="10">
        <f t="shared" si="5"/>
        <v>0.62736714118793935</v>
      </c>
      <c r="H47" s="10">
        <f t="shared" si="5"/>
        <v>0.98030000000000006</v>
      </c>
      <c r="I47" s="10">
        <f t="shared" si="5"/>
        <v>0.98030000000000006</v>
      </c>
    </row>
    <row r="48" spans="1:9" x14ac:dyDescent="0.25">
      <c r="A48" s="1"/>
      <c r="C48" t="s">
        <v>38</v>
      </c>
      <c r="D48" s="10">
        <f>($D$40*$E$29*D34+$D$41*$E$30*D35)/($D$40*D34+$D$41*D35)</f>
        <v>1.9700000000000002E-2</v>
      </c>
      <c r="E48" s="10">
        <f t="shared" ref="E48:I48" si="6">($D$40*$E$29*E34+$D$41*$E$30*E35)/($D$40*E34+$D$41*E35)</f>
        <v>1.9699999999999999E-2</v>
      </c>
      <c r="F48" s="10">
        <f t="shared" si="6"/>
        <v>0.30967042635441455</v>
      </c>
      <c r="G48" s="10">
        <f t="shared" si="6"/>
        <v>0.37263285881206054</v>
      </c>
      <c r="H48" s="10">
        <f t="shared" si="6"/>
        <v>1.9699999999999999E-2</v>
      </c>
      <c r="I48" s="10">
        <f t="shared" si="6"/>
        <v>1.9699999999999999E-2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abSelected="1" workbookViewId="0">
      <selection activeCell="U9" sqref="U9"/>
    </sheetView>
  </sheetViews>
  <sheetFormatPr defaultRowHeight="15" x14ac:dyDescent="0.25"/>
  <cols>
    <col min="1" max="1" width="10.28515625" customWidth="1"/>
  </cols>
  <sheetData>
    <row r="1" spans="1:8" x14ac:dyDescent="0.25">
      <c r="C1" t="s">
        <v>11</v>
      </c>
      <c r="D1" t="s">
        <v>9</v>
      </c>
      <c r="E1" t="s">
        <v>10</v>
      </c>
      <c r="F1" t="s">
        <v>46</v>
      </c>
      <c r="G1" t="s">
        <v>47</v>
      </c>
      <c r="H1" t="s">
        <v>45</v>
      </c>
    </row>
    <row r="2" spans="1:8" x14ac:dyDescent="0.25">
      <c r="A2" s="1">
        <v>41640</v>
      </c>
      <c r="B2">
        <v>17.38</v>
      </c>
      <c r="D2" s="6">
        <v>0.99999142812044195</v>
      </c>
      <c r="E2" s="6">
        <v>8.5718795584876206E-6</v>
      </c>
      <c r="F2">
        <f>(D2-1/2)^2</f>
        <v>0.24999142819391906</v>
      </c>
      <c r="G2">
        <f>(E2-1/2)^2</f>
        <v>0.24999142819391862</v>
      </c>
      <c r="H2" s="11">
        <f>100*(1-(2/1)*1/261*SUM(F2:G262))</f>
        <v>31.793501678762638</v>
      </c>
    </row>
    <row r="3" spans="1:8" x14ac:dyDescent="0.25">
      <c r="A3" s="1">
        <v>41641</v>
      </c>
      <c r="B3">
        <v>27.93</v>
      </c>
      <c r="D3" s="6">
        <v>0.99733998145245395</v>
      </c>
      <c r="E3" s="6">
        <v>2.66001854754651E-3</v>
      </c>
      <c r="F3">
        <f t="shared" ref="F3:F66" si="0">(D3-1/2)^2</f>
        <v>0.24734705715112723</v>
      </c>
      <c r="G3">
        <f t="shared" ref="G3:G66" si="1">(E3-1/2)^2</f>
        <v>0.24734705715112679</v>
      </c>
    </row>
    <row r="4" spans="1:8" x14ac:dyDescent="0.25">
      <c r="A4" s="1">
        <v>41642</v>
      </c>
      <c r="B4">
        <v>27.71</v>
      </c>
      <c r="D4" s="6">
        <v>0.99745085987162896</v>
      </c>
      <c r="E4" s="6">
        <v>2.5491401283718801E-3</v>
      </c>
      <c r="F4">
        <f t="shared" si="0"/>
        <v>0.24745735798702304</v>
      </c>
      <c r="G4">
        <f t="shared" si="1"/>
        <v>0.2474573579870222</v>
      </c>
    </row>
    <row r="5" spans="1:8" x14ac:dyDescent="0.25">
      <c r="A5" s="1">
        <v>41645</v>
      </c>
      <c r="B5">
        <v>22.17</v>
      </c>
      <c r="D5" s="6">
        <v>0.99969559966423505</v>
      </c>
      <c r="E5" s="6">
        <v>3.0440033576623402E-4</v>
      </c>
      <c r="F5">
        <f t="shared" si="0"/>
        <v>0.24969569232379946</v>
      </c>
      <c r="G5">
        <f t="shared" si="1"/>
        <v>0.24969569232379818</v>
      </c>
    </row>
    <row r="6" spans="1:8" x14ac:dyDescent="0.25">
      <c r="A6" s="1">
        <v>41646</v>
      </c>
      <c r="B6">
        <v>27.52</v>
      </c>
      <c r="D6" s="6">
        <v>0.98532354238174602</v>
      </c>
      <c r="E6" s="6">
        <v>1.46764576182551E-2</v>
      </c>
      <c r="F6">
        <f t="shared" si="0"/>
        <v>0.23553894078996643</v>
      </c>
      <c r="G6">
        <f t="shared" si="1"/>
        <v>0.23553894078996535</v>
      </c>
    </row>
    <row r="7" spans="1:8" x14ac:dyDescent="0.25">
      <c r="A7" s="1">
        <v>41647</v>
      </c>
      <c r="B7">
        <v>33.49</v>
      </c>
      <c r="D7" s="6">
        <v>0.95207390447137097</v>
      </c>
      <c r="E7" s="6">
        <v>4.79260955286296E-2</v>
      </c>
      <c r="F7">
        <f t="shared" si="0"/>
        <v>0.20437081510399024</v>
      </c>
      <c r="G7">
        <f t="shared" si="1"/>
        <v>0.20437081510398974</v>
      </c>
    </row>
    <row r="8" spans="1:8" x14ac:dyDescent="0.25">
      <c r="A8" s="1">
        <v>41648</v>
      </c>
      <c r="B8">
        <v>31.13</v>
      </c>
      <c r="D8" s="6">
        <v>0.95370360637687301</v>
      </c>
      <c r="E8" s="6">
        <v>4.6296393623127999E-2</v>
      </c>
      <c r="F8">
        <f t="shared" si="0"/>
        <v>0.20584696243938053</v>
      </c>
      <c r="G8">
        <f t="shared" si="1"/>
        <v>0.20584696243937961</v>
      </c>
    </row>
    <row r="9" spans="1:8" x14ac:dyDescent="0.25">
      <c r="A9" s="1">
        <v>41649</v>
      </c>
      <c r="B9">
        <v>28.310000000000002</v>
      </c>
      <c r="D9" s="6">
        <v>0.97461005372577603</v>
      </c>
      <c r="E9" s="6">
        <v>2.5389946274224699E-2</v>
      </c>
      <c r="F9">
        <f t="shared" si="0"/>
        <v>0.225254703097584</v>
      </c>
      <c r="G9">
        <f t="shared" si="1"/>
        <v>0.22525470309758333</v>
      </c>
    </row>
    <row r="10" spans="1:8" x14ac:dyDescent="0.25">
      <c r="A10" s="1">
        <v>41652</v>
      </c>
      <c r="B10">
        <v>41.94</v>
      </c>
      <c r="D10" s="6">
        <v>0.98734701447344098</v>
      </c>
      <c r="E10" s="6">
        <v>1.2652985526559499E-2</v>
      </c>
      <c r="F10">
        <f t="shared" si="0"/>
        <v>0.23750711251617629</v>
      </c>
      <c r="G10">
        <f t="shared" si="1"/>
        <v>0.23750711251617579</v>
      </c>
    </row>
    <row r="11" spans="1:8" x14ac:dyDescent="0.25">
      <c r="A11" s="1">
        <v>41653</v>
      </c>
      <c r="B11">
        <v>49.35</v>
      </c>
      <c r="D11" s="6">
        <v>0.99989421895007402</v>
      </c>
      <c r="E11" s="6">
        <v>1.05781049926768E-4</v>
      </c>
      <c r="F11">
        <f t="shared" si="0"/>
        <v>0.24989423013970455</v>
      </c>
      <c r="G11">
        <f t="shared" si="1"/>
        <v>0.24989423013970377</v>
      </c>
    </row>
    <row r="12" spans="1:8" x14ac:dyDescent="0.25">
      <c r="A12" s="1">
        <v>41654</v>
      </c>
      <c r="B12">
        <v>45.69</v>
      </c>
      <c r="D12" s="6">
        <v>0.99875535085289102</v>
      </c>
      <c r="E12" s="6">
        <v>1.24464914710923E-3</v>
      </c>
      <c r="F12">
        <f t="shared" si="0"/>
        <v>0.24875690000439041</v>
      </c>
      <c r="G12">
        <f t="shared" si="1"/>
        <v>0.24875690000439013</v>
      </c>
    </row>
    <row r="13" spans="1:8" x14ac:dyDescent="0.25">
      <c r="A13" s="1">
        <v>41655</v>
      </c>
      <c r="B13">
        <v>40.75</v>
      </c>
      <c r="D13" s="6">
        <v>0.98880853482634601</v>
      </c>
      <c r="E13" s="6">
        <v>1.11914651736548E-2</v>
      </c>
      <c r="F13">
        <f t="shared" si="0"/>
        <v>0.23893378371907911</v>
      </c>
      <c r="G13">
        <f t="shared" si="1"/>
        <v>0.23893378371907831</v>
      </c>
    </row>
    <row r="14" spans="1:8" x14ac:dyDescent="0.25">
      <c r="A14" s="1">
        <v>41656</v>
      </c>
      <c r="B14">
        <v>39.58</v>
      </c>
      <c r="D14" s="6">
        <v>0.98730458947423005</v>
      </c>
      <c r="E14" s="6">
        <v>1.26954105257707E-2</v>
      </c>
      <c r="F14">
        <f t="shared" si="0"/>
        <v>0.23746576292264787</v>
      </c>
      <c r="G14">
        <f t="shared" si="1"/>
        <v>0.23746576292264712</v>
      </c>
    </row>
    <row r="15" spans="1:8" x14ac:dyDescent="0.25">
      <c r="A15" s="1">
        <v>41659</v>
      </c>
      <c r="B15">
        <v>48.52</v>
      </c>
      <c r="D15" s="6">
        <v>0.99983147925203297</v>
      </c>
      <c r="E15" s="6">
        <v>1.6852074796759001E-4</v>
      </c>
      <c r="F15">
        <f t="shared" si="0"/>
        <v>0.24983150765127546</v>
      </c>
      <c r="G15">
        <f t="shared" si="1"/>
        <v>0.2498315076512749</v>
      </c>
    </row>
    <row r="16" spans="1:8" x14ac:dyDescent="0.25">
      <c r="A16" s="1">
        <v>41660</v>
      </c>
      <c r="B16">
        <v>49.51</v>
      </c>
      <c r="D16" s="6">
        <v>0.999981912463066</v>
      </c>
      <c r="E16" s="6">
        <v>1.8087536934405102E-5</v>
      </c>
      <c r="F16">
        <f t="shared" si="0"/>
        <v>0.249981912790225</v>
      </c>
      <c r="G16">
        <f t="shared" si="1"/>
        <v>0.24998191279022461</v>
      </c>
    </row>
    <row r="17" spans="1:7" x14ac:dyDescent="0.25">
      <c r="A17" s="1">
        <v>41661</v>
      </c>
      <c r="B17">
        <v>52.68</v>
      </c>
      <c r="D17" s="6">
        <v>0.99999927447808301</v>
      </c>
      <c r="E17" s="6">
        <v>7.2552191760962705E-7</v>
      </c>
      <c r="F17">
        <f t="shared" si="0"/>
        <v>0.2499992744786094</v>
      </c>
      <c r="G17">
        <f t="shared" si="1"/>
        <v>0.24999927447860879</v>
      </c>
    </row>
    <row r="18" spans="1:7" x14ac:dyDescent="0.25">
      <c r="A18" s="1">
        <v>41662</v>
      </c>
      <c r="B18">
        <v>48.01</v>
      </c>
      <c r="D18" s="6">
        <v>0.99993637036856198</v>
      </c>
      <c r="E18" s="6">
        <v>6.3629631438387997E-5</v>
      </c>
      <c r="F18">
        <f t="shared" si="0"/>
        <v>0.24993637441729197</v>
      </c>
      <c r="G18">
        <f t="shared" si="1"/>
        <v>0.24993637441729158</v>
      </c>
    </row>
    <row r="19" spans="1:7" x14ac:dyDescent="0.25">
      <c r="A19" s="1">
        <v>41663</v>
      </c>
      <c r="B19">
        <v>50.21</v>
      </c>
      <c r="D19" s="6">
        <v>0.99995886851148297</v>
      </c>
      <c r="E19" s="6">
        <v>4.1131488517605298E-5</v>
      </c>
      <c r="F19">
        <f t="shared" si="0"/>
        <v>0.24995887020328231</v>
      </c>
      <c r="G19">
        <f t="shared" si="1"/>
        <v>0.24995887020328175</v>
      </c>
    </row>
    <row r="20" spans="1:7" x14ac:dyDescent="0.25">
      <c r="A20" s="1">
        <v>41666</v>
      </c>
      <c r="B20">
        <v>38.94</v>
      </c>
      <c r="D20" s="6">
        <v>0.98573161521948205</v>
      </c>
      <c r="E20" s="6">
        <v>1.4268384780518799E-2</v>
      </c>
      <c r="F20">
        <f t="shared" si="0"/>
        <v>0.23593520202372698</v>
      </c>
      <c r="G20">
        <f t="shared" si="1"/>
        <v>0.23593520202372614</v>
      </c>
    </row>
    <row r="21" spans="1:7" x14ac:dyDescent="0.25">
      <c r="A21" s="1">
        <v>41667</v>
      </c>
      <c r="B21">
        <v>43.2</v>
      </c>
      <c r="D21" s="6">
        <v>0.98851457429839795</v>
      </c>
      <c r="E21" s="6">
        <v>1.1485425701602299E-2</v>
      </c>
      <c r="F21">
        <f t="shared" si="0"/>
        <v>0.23864648930194499</v>
      </c>
      <c r="G21">
        <f t="shared" si="1"/>
        <v>0.23864648930194471</v>
      </c>
    </row>
    <row r="22" spans="1:7" x14ac:dyDescent="0.25">
      <c r="A22" s="1">
        <v>41668</v>
      </c>
      <c r="B22">
        <v>39.660000000000004</v>
      </c>
      <c r="D22" s="6">
        <v>0.98486038609465698</v>
      </c>
      <c r="E22" s="6">
        <v>1.5139613905343401E-2</v>
      </c>
      <c r="F22">
        <f t="shared" si="0"/>
        <v>0.23508959400385984</v>
      </c>
      <c r="G22">
        <f t="shared" si="1"/>
        <v>0.23508959400385945</v>
      </c>
    </row>
    <row r="23" spans="1:7" x14ac:dyDescent="0.25">
      <c r="A23" s="1">
        <v>41669</v>
      </c>
      <c r="B23">
        <v>43.75</v>
      </c>
      <c r="D23" s="6">
        <v>0.99509448580078297</v>
      </c>
      <c r="E23" s="6">
        <v>4.9055141992169499E-3</v>
      </c>
      <c r="F23">
        <f t="shared" si="0"/>
        <v>0.24511854987034168</v>
      </c>
      <c r="G23">
        <f t="shared" si="1"/>
        <v>0.24511854987034173</v>
      </c>
    </row>
    <row r="24" spans="1:7" x14ac:dyDescent="0.25">
      <c r="A24" s="1">
        <v>41670</v>
      </c>
      <c r="B24">
        <v>45.85</v>
      </c>
      <c r="D24" s="6">
        <v>0.998681237499631</v>
      </c>
      <c r="E24" s="6">
        <v>1.3187625003693E-3</v>
      </c>
      <c r="F24">
        <f t="shared" si="0"/>
        <v>0.24868297663416339</v>
      </c>
      <c r="G24">
        <f t="shared" si="1"/>
        <v>0.24868297663416311</v>
      </c>
    </row>
    <row r="25" spans="1:7" x14ac:dyDescent="0.25">
      <c r="A25" s="1">
        <v>41673</v>
      </c>
      <c r="B25">
        <v>46.77</v>
      </c>
      <c r="D25" s="6">
        <v>0.99489536532323397</v>
      </c>
      <c r="E25" s="6">
        <v>5.1046346767664504E-3</v>
      </c>
      <c r="F25">
        <f t="shared" si="0"/>
        <v>0.24492142261841721</v>
      </c>
      <c r="G25">
        <f t="shared" si="1"/>
        <v>0.24492142261841676</v>
      </c>
    </row>
    <row r="26" spans="1:7" x14ac:dyDescent="0.25">
      <c r="A26" s="1">
        <v>41674</v>
      </c>
      <c r="B26">
        <v>43.85</v>
      </c>
      <c r="D26" s="6">
        <v>0.88844024488672602</v>
      </c>
      <c r="E26" s="6">
        <v>0.111559755113274</v>
      </c>
      <c r="F26">
        <f t="shared" si="0"/>
        <v>0.15088582384765967</v>
      </c>
      <c r="G26">
        <f t="shared" si="1"/>
        <v>0.15088582384765967</v>
      </c>
    </row>
    <row r="27" spans="1:7" x14ac:dyDescent="0.25">
      <c r="A27" s="1">
        <v>41675</v>
      </c>
      <c r="B27">
        <v>35.980000000000004</v>
      </c>
      <c r="D27" s="6">
        <v>0.47825755045608298</v>
      </c>
      <c r="E27" s="6">
        <v>0.52174244954391702</v>
      </c>
      <c r="F27">
        <f t="shared" si="0"/>
        <v>4.7273411216977742E-4</v>
      </c>
      <c r="G27">
        <f t="shared" si="1"/>
        <v>4.7273411216977742E-4</v>
      </c>
    </row>
    <row r="28" spans="1:7" x14ac:dyDescent="0.25">
      <c r="A28" s="1">
        <v>41676</v>
      </c>
      <c r="B28">
        <v>35.880000000000003</v>
      </c>
      <c r="D28" s="6">
        <v>0.32548715357364699</v>
      </c>
      <c r="E28" s="6">
        <v>0.67451284642635301</v>
      </c>
      <c r="F28">
        <f t="shared" si="0"/>
        <v>3.0454733567827869E-2</v>
      </c>
      <c r="G28">
        <f t="shared" si="1"/>
        <v>3.0454733567827869E-2</v>
      </c>
    </row>
    <row r="29" spans="1:7" x14ac:dyDescent="0.25">
      <c r="A29" s="1">
        <v>41677</v>
      </c>
      <c r="B29">
        <v>28.85</v>
      </c>
      <c r="D29" s="6">
        <v>0.277449089700184</v>
      </c>
      <c r="E29" s="6">
        <v>0.722550910299816</v>
      </c>
      <c r="F29">
        <f t="shared" si="0"/>
        <v>4.9528907675276748E-2</v>
      </c>
      <c r="G29">
        <f t="shared" si="1"/>
        <v>4.9528907675276748E-2</v>
      </c>
    </row>
    <row r="30" spans="1:7" x14ac:dyDescent="0.25">
      <c r="A30" s="1">
        <v>41680</v>
      </c>
      <c r="B30">
        <v>40.730000000000004</v>
      </c>
      <c r="D30" s="6">
        <v>0.19291276943275201</v>
      </c>
      <c r="E30" s="6">
        <v>0.80708723056724796</v>
      </c>
      <c r="F30">
        <f t="shared" si="0"/>
        <v>9.4302567177462104E-2</v>
      </c>
      <c r="G30">
        <f t="shared" si="1"/>
        <v>9.4302567177462104E-2</v>
      </c>
    </row>
    <row r="31" spans="1:7" x14ac:dyDescent="0.25">
      <c r="A31" s="1">
        <v>41681</v>
      </c>
      <c r="B31">
        <v>38.5</v>
      </c>
      <c r="D31" s="6">
        <v>0.10683606383966</v>
      </c>
      <c r="E31" s="6">
        <v>0.89316393616033996</v>
      </c>
      <c r="F31">
        <f t="shared" si="0"/>
        <v>0.15457788069709191</v>
      </c>
      <c r="G31">
        <f t="shared" si="1"/>
        <v>0.15457788069709189</v>
      </c>
    </row>
    <row r="32" spans="1:7" x14ac:dyDescent="0.25">
      <c r="A32" s="1">
        <v>41682</v>
      </c>
      <c r="B32">
        <v>34.32</v>
      </c>
      <c r="D32" s="6">
        <v>6.2632195918933695E-2</v>
      </c>
      <c r="E32" s="6">
        <v>0.93736780408106701</v>
      </c>
      <c r="F32">
        <f t="shared" si="0"/>
        <v>0.19129059604669399</v>
      </c>
      <c r="G32">
        <f t="shared" si="1"/>
        <v>0.19129059604669463</v>
      </c>
    </row>
    <row r="33" spans="1:12" x14ac:dyDescent="0.25">
      <c r="A33" s="1">
        <v>41683</v>
      </c>
      <c r="B33">
        <v>32.950000000000003</v>
      </c>
      <c r="D33" s="6">
        <v>5.0212853703134802E-2</v>
      </c>
      <c r="E33" s="6">
        <v>0.949787146296865</v>
      </c>
      <c r="F33">
        <f t="shared" si="0"/>
        <v>0.20230847697387763</v>
      </c>
      <c r="G33">
        <f t="shared" si="1"/>
        <v>0.20230847697387744</v>
      </c>
    </row>
    <row r="34" spans="1:12" x14ac:dyDescent="0.25">
      <c r="A34" s="1">
        <v>41684</v>
      </c>
      <c r="B34">
        <v>34.5</v>
      </c>
      <c r="D34" s="6">
        <v>5.3288212573201897E-2</v>
      </c>
      <c r="E34" s="6">
        <v>0.94671178742679796</v>
      </c>
      <c r="F34">
        <f t="shared" si="0"/>
        <v>0.19955142102604487</v>
      </c>
      <c r="G34">
        <f t="shared" si="1"/>
        <v>0.19955142102604473</v>
      </c>
    </row>
    <row r="35" spans="1:12" x14ac:dyDescent="0.25">
      <c r="A35" s="1">
        <v>41687</v>
      </c>
      <c r="B35">
        <v>38.86</v>
      </c>
      <c r="D35" s="6">
        <v>8.0254382319885006E-2</v>
      </c>
      <c r="E35" s="6">
        <v>0.91974561768011498</v>
      </c>
      <c r="F35">
        <f t="shared" si="0"/>
        <v>0.17618638356166125</v>
      </c>
      <c r="G35">
        <f t="shared" si="1"/>
        <v>0.17618638356166125</v>
      </c>
    </row>
    <row r="36" spans="1:12" x14ac:dyDescent="0.25">
      <c r="A36" s="1">
        <v>41688</v>
      </c>
      <c r="B36">
        <v>40.75</v>
      </c>
      <c r="D36" s="6">
        <v>0.12949925723644001</v>
      </c>
      <c r="E36" s="6">
        <v>0.87050074276356104</v>
      </c>
      <c r="F36">
        <f t="shared" si="0"/>
        <v>0.13727080038834966</v>
      </c>
      <c r="G36">
        <f t="shared" si="1"/>
        <v>0.13727080038835043</v>
      </c>
    </row>
    <row r="37" spans="1:12" x14ac:dyDescent="0.25">
      <c r="A37" s="1">
        <v>41689</v>
      </c>
      <c r="B37">
        <v>43.94</v>
      </c>
      <c r="D37" s="6">
        <v>0.17447270281546701</v>
      </c>
      <c r="E37" s="6">
        <v>0.82552729718453299</v>
      </c>
      <c r="F37">
        <f t="shared" si="0"/>
        <v>0.10596802121226727</v>
      </c>
      <c r="G37">
        <f t="shared" si="1"/>
        <v>0.10596802121226727</v>
      </c>
      <c r="J37" t="s">
        <v>12</v>
      </c>
    </row>
    <row r="38" spans="1:12" x14ac:dyDescent="0.25">
      <c r="A38" s="1">
        <v>41690</v>
      </c>
      <c r="B38">
        <v>34.93</v>
      </c>
      <c r="D38" s="6">
        <v>0.139758173993701</v>
      </c>
      <c r="E38" s="6">
        <v>0.86024182600629895</v>
      </c>
      <c r="F38">
        <f t="shared" si="0"/>
        <v>0.12977417320435261</v>
      </c>
      <c r="G38">
        <f t="shared" si="1"/>
        <v>0.12977417320435256</v>
      </c>
      <c r="J38" t="s">
        <v>13</v>
      </c>
      <c r="K38">
        <v>35.799999999999997</v>
      </c>
    </row>
    <row r="39" spans="1:12" x14ac:dyDescent="0.25">
      <c r="A39" s="1">
        <v>41691</v>
      </c>
      <c r="B39">
        <v>34.56</v>
      </c>
      <c r="D39" s="6">
        <v>0.145485167848387</v>
      </c>
      <c r="E39" s="6">
        <v>0.85451483215161295</v>
      </c>
      <c r="F39">
        <f t="shared" si="0"/>
        <v>0.12568076621548635</v>
      </c>
      <c r="G39">
        <f t="shared" si="1"/>
        <v>0.12568076621548629</v>
      </c>
      <c r="J39" t="s">
        <v>14</v>
      </c>
      <c r="K39" t="s">
        <v>15</v>
      </c>
      <c r="L39">
        <v>89.93</v>
      </c>
    </row>
    <row r="40" spans="1:12" x14ac:dyDescent="0.25">
      <c r="A40" s="1">
        <v>41694</v>
      </c>
      <c r="B40">
        <v>30.54</v>
      </c>
      <c r="D40" s="6">
        <v>0.196512607138878</v>
      </c>
      <c r="E40" s="6">
        <v>0.80348739286112203</v>
      </c>
      <c r="F40">
        <f t="shared" si="0"/>
        <v>9.2104597625641021E-2</v>
      </c>
      <c r="G40">
        <f t="shared" si="1"/>
        <v>9.2104597625641021E-2</v>
      </c>
      <c r="K40" t="s">
        <v>16</v>
      </c>
      <c r="L40">
        <v>13.32</v>
      </c>
    </row>
    <row r="41" spans="1:12" x14ac:dyDescent="0.25">
      <c r="A41" s="1">
        <v>41695</v>
      </c>
      <c r="B41">
        <v>34.56</v>
      </c>
      <c r="D41" s="6">
        <v>0.26046163273772599</v>
      </c>
      <c r="E41" s="6">
        <v>0.73953836726227395</v>
      </c>
      <c r="F41">
        <f t="shared" si="0"/>
        <v>5.7378629390676068E-2</v>
      </c>
      <c r="G41">
        <f t="shared" si="1"/>
        <v>5.7378629390676041E-2</v>
      </c>
    </row>
    <row r="42" spans="1:12" x14ac:dyDescent="0.25">
      <c r="A42" s="1">
        <v>41696</v>
      </c>
      <c r="B42">
        <v>41.34</v>
      </c>
      <c r="D42" s="6">
        <v>0.44238672462087297</v>
      </c>
      <c r="E42" s="6">
        <v>0.55761327537912697</v>
      </c>
      <c r="F42">
        <f t="shared" si="0"/>
        <v>3.3192894999111247E-3</v>
      </c>
      <c r="G42">
        <f t="shared" si="1"/>
        <v>3.3192894999111182E-3</v>
      </c>
    </row>
    <row r="43" spans="1:12" x14ac:dyDescent="0.25">
      <c r="A43" s="1">
        <v>41697</v>
      </c>
      <c r="B43">
        <v>41.72</v>
      </c>
      <c r="D43" s="6">
        <v>0.59033863686552102</v>
      </c>
      <c r="E43" s="6">
        <v>0.40966136313447898</v>
      </c>
      <c r="F43">
        <f t="shared" si="0"/>
        <v>8.1610693107204736E-3</v>
      </c>
      <c r="G43">
        <f t="shared" si="1"/>
        <v>8.1610693107204736E-3</v>
      </c>
      <c r="J43" t="s">
        <v>17</v>
      </c>
    </row>
    <row r="44" spans="1:12" x14ac:dyDescent="0.25">
      <c r="A44" s="1">
        <v>41698</v>
      </c>
      <c r="B44">
        <v>41.35</v>
      </c>
      <c r="D44" s="6">
        <v>0.69271981354907497</v>
      </c>
      <c r="E44" s="6">
        <v>0.30728018645092497</v>
      </c>
      <c r="F44">
        <f t="shared" si="0"/>
        <v>3.7140926534390217E-2</v>
      </c>
      <c r="G44">
        <f t="shared" si="1"/>
        <v>3.7140926534390245E-2</v>
      </c>
      <c r="K44" t="s">
        <v>18</v>
      </c>
      <c r="L44" t="s">
        <v>19</v>
      </c>
    </row>
    <row r="45" spans="1:12" x14ac:dyDescent="0.25">
      <c r="A45" s="1">
        <v>41701</v>
      </c>
      <c r="B45">
        <v>38</v>
      </c>
      <c r="D45" s="6">
        <v>0.77716890000544803</v>
      </c>
      <c r="E45" s="6">
        <v>0.222831099994552</v>
      </c>
      <c r="F45">
        <f t="shared" si="0"/>
        <v>7.682259913023004E-2</v>
      </c>
      <c r="G45">
        <f t="shared" si="1"/>
        <v>7.682259913023004E-2</v>
      </c>
      <c r="J45" t="s">
        <v>18</v>
      </c>
      <c r="K45">
        <v>0.93</v>
      </c>
      <c r="L45">
        <v>7.0000000000000007E-2</v>
      </c>
    </row>
    <row r="46" spans="1:12" x14ac:dyDescent="0.25">
      <c r="A46" s="1">
        <v>41702</v>
      </c>
      <c r="B46">
        <v>46.83</v>
      </c>
      <c r="D46" s="6">
        <v>0.973375046489244</v>
      </c>
      <c r="E46" s="6">
        <v>2.6624953510756302E-2</v>
      </c>
      <c r="F46">
        <f t="shared" si="0"/>
        <v>0.22408393463869392</v>
      </c>
      <c r="G46">
        <f t="shared" si="1"/>
        <v>0.22408393463869367</v>
      </c>
      <c r="J46" t="s">
        <v>20</v>
      </c>
      <c r="K46">
        <v>0.05</v>
      </c>
      <c r="L46">
        <v>0.95</v>
      </c>
    </row>
    <row r="47" spans="1:12" x14ac:dyDescent="0.25">
      <c r="A47" s="1">
        <v>41703</v>
      </c>
      <c r="B47">
        <v>42.69</v>
      </c>
      <c r="D47" s="6">
        <v>0.97108166857618305</v>
      </c>
      <c r="E47" s="6">
        <v>2.8918331423817199E-2</v>
      </c>
      <c r="F47">
        <f t="shared" si="0"/>
        <v>0.22191793846852079</v>
      </c>
      <c r="G47">
        <f t="shared" si="1"/>
        <v>0.22191793846852051</v>
      </c>
    </row>
    <row r="48" spans="1:12" x14ac:dyDescent="0.25">
      <c r="A48" s="1">
        <v>41704</v>
      </c>
      <c r="B48">
        <v>39.92</v>
      </c>
      <c r="D48" s="6">
        <v>0.95886524783891203</v>
      </c>
      <c r="E48" s="6">
        <v>4.1134752161088001E-2</v>
      </c>
      <c r="F48">
        <f t="shared" si="0"/>
        <v>0.21055731567426617</v>
      </c>
      <c r="G48">
        <f t="shared" si="1"/>
        <v>0.21055731567426617</v>
      </c>
    </row>
    <row r="49" spans="1:10" x14ac:dyDescent="0.25">
      <c r="A49" s="1">
        <v>41705</v>
      </c>
      <c r="B49">
        <v>33.43</v>
      </c>
      <c r="D49" s="6">
        <v>0.96182770245696703</v>
      </c>
      <c r="E49" s="6">
        <v>3.8172297543033001E-2</v>
      </c>
      <c r="F49">
        <f t="shared" si="0"/>
        <v>0.21328482675668087</v>
      </c>
      <c r="G49">
        <f t="shared" si="1"/>
        <v>0.21328482675668087</v>
      </c>
    </row>
    <row r="50" spans="1:10" x14ac:dyDescent="0.25">
      <c r="A50" s="1">
        <v>41708</v>
      </c>
      <c r="B50">
        <v>18.32</v>
      </c>
      <c r="D50" s="6">
        <v>0.99943005543337105</v>
      </c>
      <c r="E50" s="6">
        <v>5.6994456662834295E-4</v>
      </c>
      <c r="F50">
        <f t="shared" si="0"/>
        <v>0.24943038027018008</v>
      </c>
      <c r="G50">
        <f t="shared" si="1"/>
        <v>0.24943038027018069</v>
      </c>
      <c r="J50" s="5" t="s">
        <v>22</v>
      </c>
    </row>
    <row r="51" spans="1:10" x14ac:dyDescent="0.25">
      <c r="A51" s="1">
        <v>41709</v>
      </c>
      <c r="B51">
        <v>33.25</v>
      </c>
      <c r="D51" s="6">
        <v>0.78054090299448298</v>
      </c>
      <c r="E51" s="6">
        <v>0.219459097005517</v>
      </c>
      <c r="F51">
        <f t="shared" si="0"/>
        <v>7.8703198252959905E-2</v>
      </c>
      <c r="G51">
        <f t="shared" si="1"/>
        <v>7.8703198252959905E-2</v>
      </c>
      <c r="J51" t="s">
        <v>21</v>
      </c>
    </row>
    <row r="52" spans="1:10" x14ac:dyDescent="0.25">
      <c r="A52" s="1">
        <v>41710</v>
      </c>
      <c r="B52">
        <v>35.85</v>
      </c>
      <c r="D52" s="6">
        <v>0.694243529821712</v>
      </c>
      <c r="E52" s="6">
        <v>0.305756470178287</v>
      </c>
      <c r="F52">
        <f t="shared" si="0"/>
        <v>3.7730548877598323E-2</v>
      </c>
      <c r="G52">
        <f t="shared" si="1"/>
        <v>3.7730548877598705E-2</v>
      </c>
    </row>
    <row r="53" spans="1:10" x14ac:dyDescent="0.25">
      <c r="A53" s="1">
        <v>41711</v>
      </c>
      <c r="B53">
        <v>38.5</v>
      </c>
      <c r="D53" s="6">
        <v>0.68407021951519698</v>
      </c>
      <c r="E53" s="6">
        <v>0.31592978048480302</v>
      </c>
      <c r="F53">
        <f t="shared" si="0"/>
        <v>3.38818457123728E-2</v>
      </c>
      <c r="G53">
        <f t="shared" si="1"/>
        <v>3.38818457123728E-2</v>
      </c>
    </row>
    <row r="54" spans="1:10" x14ac:dyDescent="0.25">
      <c r="A54" s="1">
        <v>41712</v>
      </c>
      <c r="B54">
        <v>34.950000000000003</v>
      </c>
      <c r="D54" s="6">
        <v>0.71679541019734705</v>
      </c>
      <c r="E54" s="6">
        <v>0.28320458980265301</v>
      </c>
      <c r="F54">
        <f t="shared" si="0"/>
        <v>4.7000249882635972E-2</v>
      </c>
      <c r="G54">
        <f t="shared" si="1"/>
        <v>4.7000249882635944E-2</v>
      </c>
    </row>
    <row r="55" spans="1:10" x14ac:dyDescent="0.25">
      <c r="A55" s="1">
        <v>41715</v>
      </c>
      <c r="B55">
        <v>26.72</v>
      </c>
      <c r="D55" s="6">
        <v>0.84567561133137203</v>
      </c>
      <c r="E55" s="6">
        <v>0.15432438866862799</v>
      </c>
      <c r="F55">
        <f t="shared" si="0"/>
        <v>0.11949162826931778</v>
      </c>
      <c r="G55">
        <f t="shared" si="1"/>
        <v>0.11949162826931778</v>
      </c>
    </row>
    <row r="56" spans="1:10" x14ac:dyDescent="0.25">
      <c r="A56" s="1">
        <v>41716</v>
      </c>
      <c r="B56">
        <v>32.410000000000004</v>
      </c>
      <c r="D56" s="6">
        <v>0.86571113862302995</v>
      </c>
      <c r="E56" s="6">
        <v>0.13428886137696999</v>
      </c>
      <c r="F56">
        <f t="shared" si="0"/>
        <v>0.13374463691295302</v>
      </c>
      <c r="G56">
        <f t="shared" si="1"/>
        <v>0.13374463691295307</v>
      </c>
    </row>
    <row r="57" spans="1:10" x14ac:dyDescent="0.25">
      <c r="A57" s="1">
        <v>41717</v>
      </c>
      <c r="B57">
        <v>25.01</v>
      </c>
      <c r="D57" s="6">
        <v>0.93471788543343004</v>
      </c>
      <c r="E57" s="6">
        <v>6.5282114566570001E-2</v>
      </c>
      <c r="F57">
        <f t="shared" si="0"/>
        <v>0.18897963991571282</v>
      </c>
      <c r="G57">
        <f t="shared" si="1"/>
        <v>0.18897963991571276</v>
      </c>
    </row>
    <row r="58" spans="1:10" x14ac:dyDescent="0.25">
      <c r="A58" s="1">
        <v>41718</v>
      </c>
      <c r="B58">
        <v>26.41</v>
      </c>
      <c r="D58" s="6">
        <v>0.90692692436641797</v>
      </c>
      <c r="E58" s="6">
        <v>9.3073075633581803E-2</v>
      </c>
      <c r="F58">
        <f t="shared" si="0"/>
        <v>0.16558952177431246</v>
      </c>
      <c r="G58">
        <f t="shared" si="1"/>
        <v>0.16558952177431263</v>
      </c>
    </row>
    <row r="59" spans="1:10" x14ac:dyDescent="0.25">
      <c r="A59" s="1">
        <v>41719</v>
      </c>
      <c r="B59">
        <v>27.66</v>
      </c>
      <c r="D59" s="6">
        <v>0.74514049219669398</v>
      </c>
      <c r="E59" s="6">
        <v>0.25485950780330602</v>
      </c>
      <c r="F59">
        <f t="shared" si="0"/>
        <v>6.0093860914437386E-2</v>
      </c>
      <c r="G59">
        <f t="shared" si="1"/>
        <v>6.0093860914437386E-2</v>
      </c>
    </row>
    <row r="60" spans="1:10" x14ac:dyDescent="0.25">
      <c r="A60" s="1">
        <v>41722</v>
      </c>
      <c r="B60">
        <v>37.340000000000003</v>
      </c>
      <c r="D60" s="6">
        <v>0.33853919583182701</v>
      </c>
      <c r="E60" s="6">
        <v>0.66146080416817299</v>
      </c>
      <c r="F60">
        <f t="shared" si="0"/>
        <v>2.6069591282633107E-2</v>
      </c>
      <c r="G60">
        <f t="shared" si="1"/>
        <v>2.6069591282633107E-2</v>
      </c>
    </row>
    <row r="61" spans="1:10" x14ac:dyDescent="0.25">
      <c r="A61" s="1">
        <v>41723</v>
      </c>
      <c r="B61">
        <v>38.590000000000003</v>
      </c>
      <c r="D61" s="6">
        <v>0.16502880481598201</v>
      </c>
      <c r="E61" s="6">
        <v>0.83497119518401797</v>
      </c>
      <c r="F61">
        <f t="shared" si="0"/>
        <v>0.11220570160300947</v>
      </c>
      <c r="G61">
        <f t="shared" si="1"/>
        <v>0.11220570160300947</v>
      </c>
    </row>
    <row r="62" spans="1:10" x14ac:dyDescent="0.25">
      <c r="A62" s="1">
        <v>41724</v>
      </c>
      <c r="B62">
        <v>35.85</v>
      </c>
      <c r="D62" s="6">
        <v>7.2428545329620495E-2</v>
      </c>
      <c r="E62" s="6">
        <v>0.92757145467038005</v>
      </c>
      <c r="F62">
        <f t="shared" si="0"/>
        <v>0.18281734884894438</v>
      </c>
      <c r="G62">
        <f t="shared" si="1"/>
        <v>0.18281734884894485</v>
      </c>
    </row>
    <row r="63" spans="1:10" x14ac:dyDescent="0.25">
      <c r="A63" s="1">
        <v>41725</v>
      </c>
      <c r="B63">
        <v>33.160000000000004</v>
      </c>
      <c r="D63" s="6">
        <v>3.82980853521218E-2</v>
      </c>
      <c r="E63" s="6">
        <v>0.96170191464787802</v>
      </c>
      <c r="F63">
        <f t="shared" si="0"/>
        <v>0.21316865798951659</v>
      </c>
      <c r="G63">
        <f t="shared" si="1"/>
        <v>0.21316865798951645</v>
      </c>
    </row>
    <row r="64" spans="1:10" x14ac:dyDescent="0.25">
      <c r="A64" s="1">
        <v>41726</v>
      </c>
      <c r="B64">
        <v>35.42</v>
      </c>
      <c r="D64" s="6">
        <v>2.4397102728774898E-2</v>
      </c>
      <c r="E64" s="6">
        <v>0.97560289727122496</v>
      </c>
      <c r="F64">
        <f t="shared" si="0"/>
        <v>0.22619811589278352</v>
      </c>
      <c r="G64">
        <f t="shared" si="1"/>
        <v>0.22619811589278335</v>
      </c>
    </row>
    <row r="65" spans="1:7" x14ac:dyDescent="0.25">
      <c r="A65" s="1">
        <v>41729</v>
      </c>
      <c r="B65">
        <v>36.56</v>
      </c>
      <c r="D65" s="6">
        <v>2.3656151354573801E-2</v>
      </c>
      <c r="E65" s="6">
        <v>0.976343848645426</v>
      </c>
      <c r="F65">
        <f t="shared" si="0"/>
        <v>0.22690346214233673</v>
      </c>
      <c r="G65">
        <f t="shared" si="1"/>
        <v>0.2269034621423365</v>
      </c>
    </row>
    <row r="66" spans="1:7" x14ac:dyDescent="0.25">
      <c r="A66" s="1">
        <v>41730</v>
      </c>
      <c r="B66">
        <v>40</v>
      </c>
      <c r="D66" s="6">
        <v>3.4129923028237003E-2</v>
      </c>
      <c r="E66" s="6">
        <v>0.96587007697176297</v>
      </c>
      <c r="F66">
        <f t="shared" si="0"/>
        <v>0.21703492861767634</v>
      </c>
      <c r="G66">
        <f t="shared" si="1"/>
        <v>0.21703492861767634</v>
      </c>
    </row>
    <row r="67" spans="1:7" x14ac:dyDescent="0.25">
      <c r="A67" s="1">
        <v>41731</v>
      </c>
      <c r="B67">
        <v>38.65</v>
      </c>
      <c r="D67" s="6">
        <v>4.3831120256392297E-2</v>
      </c>
      <c r="E67" s="6">
        <v>0.95616887974360798</v>
      </c>
      <c r="F67">
        <f t="shared" ref="F67:G130" si="2">(D67-1/2)^2</f>
        <v>0.20809004684653803</v>
      </c>
      <c r="G67">
        <f t="shared" si="2"/>
        <v>0.20809004684653828</v>
      </c>
    </row>
    <row r="68" spans="1:7" x14ac:dyDescent="0.25">
      <c r="A68" s="1">
        <v>41732</v>
      </c>
      <c r="B68">
        <v>35.01</v>
      </c>
      <c r="D68" s="6">
        <v>6.4848456606200103E-2</v>
      </c>
      <c r="E68" s="6">
        <v>0.93515154339380002</v>
      </c>
      <c r="F68">
        <f t="shared" si="2"/>
        <v>0.18935686571800614</v>
      </c>
      <c r="G68">
        <f t="shared" si="2"/>
        <v>0.18935686571800622</v>
      </c>
    </row>
    <row r="69" spans="1:7" x14ac:dyDescent="0.25">
      <c r="A69" s="1">
        <v>41733</v>
      </c>
      <c r="B69">
        <v>32.94</v>
      </c>
      <c r="D69" s="6">
        <v>0.127933877356569</v>
      </c>
      <c r="E69" s="6">
        <v>0.87206612264343097</v>
      </c>
      <c r="F69">
        <f t="shared" si="2"/>
        <v>0.13843319961891662</v>
      </c>
      <c r="G69">
        <f t="shared" si="2"/>
        <v>0.13843319961891662</v>
      </c>
    </row>
    <row r="70" spans="1:7" x14ac:dyDescent="0.25">
      <c r="A70" s="1">
        <v>41736</v>
      </c>
      <c r="B70">
        <v>37.19</v>
      </c>
      <c r="D70" s="6">
        <v>0.26834453651581702</v>
      </c>
      <c r="E70" s="6">
        <v>0.73165546348418298</v>
      </c>
      <c r="F70">
        <f t="shared" si="2"/>
        <v>5.366425376207163E-2</v>
      </c>
      <c r="G70">
        <f t="shared" si="2"/>
        <v>5.366425376207163E-2</v>
      </c>
    </row>
    <row r="71" spans="1:7" x14ac:dyDescent="0.25">
      <c r="A71" s="1">
        <v>41737</v>
      </c>
      <c r="B71">
        <v>27.36</v>
      </c>
      <c r="D71" s="6">
        <v>0.60355833908997703</v>
      </c>
      <c r="E71" s="6">
        <v>0.39644166091002297</v>
      </c>
      <c r="F71">
        <f t="shared" si="2"/>
        <v>1.0724329595074664E-2</v>
      </c>
      <c r="G71">
        <f t="shared" si="2"/>
        <v>1.0724329595074664E-2</v>
      </c>
    </row>
    <row r="72" spans="1:7" x14ac:dyDescent="0.25">
      <c r="A72" s="1">
        <v>41738</v>
      </c>
      <c r="B72">
        <v>28.38</v>
      </c>
      <c r="D72" s="6">
        <v>0.71290054191218999</v>
      </c>
      <c r="E72" s="6">
        <v>0.28709945808781001</v>
      </c>
      <c r="F72">
        <f t="shared" si="2"/>
        <v>4.5326640746504165E-2</v>
      </c>
      <c r="G72">
        <f t="shared" si="2"/>
        <v>4.5326640746504165E-2</v>
      </c>
    </row>
    <row r="73" spans="1:7" x14ac:dyDescent="0.25">
      <c r="A73" s="1">
        <v>41739</v>
      </c>
      <c r="B73">
        <v>40.15</v>
      </c>
      <c r="D73" s="6">
        <v>0.768280266879522</v>
      </c>
      <c r="E73" s="6">
        <v>0.231719733120478</v>
      </c>
      <c r="F73">
        <f t="shared" si="2"/>
        <v>7.1974301596947551E-2</v>
      </c>
      <c r="G73">
        <f t="shared" si="2"/>
        <v>7.1974301596947551E-2</v>
      </c>
    </row>
    <row r="74" spans="1:7" x14ac:dyDescent="0.25">
      <c r="A74" s="1">
        <v>41740</v>
      </c>
      <c r="B74">
        <v>40.020000000000003</v>
      </c>
      <c r="D74" s="6">
        <v>0.84744889748582497</v>
      </c>
      <c r="E74" s="6">
        <v>0.152551102514175</v>
      </c>
      <c r="F74">
        <f t="shared" si="2"/>
        <v>0.1207207363641153</v>
      </c>
      <c r="G74">
        <f t="shared" si="2"/>
        <v>0.1207207363641153</v>
      </c>
    </row>
    <row r="75" spans="1:7" x14ac:dyDescent="0.25">
      <c r="A75" s="1">
        <v>41743</v>
      </c>
      <c r="B75">
        <v>23.900000000000002</v>
      </c>
      <c r="D75" s="6">
        <v>0.96037271230258603</v>
      </c>
      <c r="E75" s="6">
        <v>3.9627287697413999E-2</v>
      </c>
      <c r="F75">
        <f t="shared" si="2"/>
        <v>0.21194303423283964</v>
      </c>
      <c r="G75">
        <f t="shared" si="2"/>
        <v>0.21194303423283964</v>
      </c>
    </row>
    <row r="76" spans="1:7" x14ac:dyDescent="0.25">
      <c r="A76" s="1">
        <v>41744</v>
      </c>
      <c r="B76">
        <v>28.25</v>
      </c>
      <c r="D76" s="6">
        <v>0.935949666762251</v>
      </c>
      <c r="E76" s="6">
        <v>6.4050333237748405E-2</v>
      </c>
      <c r="F76">
        <f t="shared" si="2"/>
        <v>0.1900521119501177</v>
      </c>
      <c r="G76">
        <f t="shared" si="2"/>
        <v>0.19005211195011823</v>
      </c>
    </row>
    <row r="77" spans="1:7" x14ac:dyDescent="0.25">
      <c r="A77" s="1">
        <v>41745</v>
      </c>
      <c r="B77">
        <v>34.97</v>
      </c>
      <c r="D77" s="6">
        <v>0.88868323997825405</v>
      </c>
      <c r="E77" s="6">
        <v>0.111316760021745</v>
      </c>
      <c r="F77">
        <f t="shared" si="2"/>
        <v>0.15107466103999304</v>
      </c>
      <c r="G77">
        <f t="shared" si="2"/>
        <v>0.15107466103999376</v>
      </c>
    </row>
    <row r="78" spans="1:7" x14ac:dyDescent="0.25">
      <c r="A78" s="1">
        <v>41746</v>
      </c>
      <c r="B78">
        <v>33.18</v>
      </c>
      <c r="D78" s="6">
        <v>0.89262580973903505</v>
      </c>
      <c r="E78" s="6">
        <v>0.10737419026096499</v>
      </c>
      <c r="F78">
        <f t="shared" si="2"/>
        <v>0.15415502647323295</v>
      </c>
      <c r="G78">
        <f t="shared" si="2"/>
        <v>0.1541550264732329</v>
      </c>
    </row>
    <row r="79" spans="1:7" x14ac:dyDescent="0.25">
      <c r="A79" s="1">
        <v>41747</v>
      </c>
      <c r="B79">
        <v>28.51</v>
      </c>
      <c r="D79" s="6">
        <v>0.94248241967495805</v>
      </c>
      <c r="E79" s="6">
        <v>5.7517580325041603E-2</v>
      </c>
      <c r="F79">
        <f t="shared" si="2"/>
        <v>0.1957906917214057</v>
      </c>
      <c r="G79">
        <f t="shared" si="2"/>
        <v>0.19579069172140601</v>
      </c>
    </row>
    <row r="80" spans="1:7" x14ac:dyDescent="0.25">
      <c r="A80" s="1">
        <v>41750</v>
      </c>
      <c r="B80">
        <v>21.68</v>
      </c>
      <c r="D80" s="6">
        <v>0.97366308526819401</v>
      </c>
      <c r="E80" s="6">
        <v>2.6336914731806101E-2</v>
      </c>
      <c r="F80">
        <f t="shared" si="2"/>
        <v>0.22435671834578444</v>
      </c>
      <c r="G80">
        <f t="shared" si="2"/>
        <v>0.22435671834578433</v>
      </c>
    </row>
    <row r="81" spans="1:7" x14ac:dyDescent="0.25">
      <c r="A81" s="1">
        <v>41751</v>
      </c>
      <c r="B81">
        <v>36.69</v>
      </c>
      <c r="D81" s="6">
        <v>0.56704480420667103</v>
      </c>
      <c r="E81" s="6">
        <v>0.43295519579332897</v>
      </c>
      <c r="F81">
        <f t="shared" si="2"/>
        <v>4.495005771110853E-3</v>
      </c>
      <c r="G81">
        <f t="shared" si="2"/>
        <v>4.495005771110853E-3</v>
      </c>
    </row>
    <row r="82" spans="1:7" x14ac:dyDescent="0.25">
      <c r="A82" s="1">
        <v>41752</v>
      </c>
      <c r="B82">
        <v>36.869999999999997</v>
      </c>
      <c r="D82" s="6">
        <v>0.40899939255273998</v>
      </c>
      <c r="E82" s="6">
        <v>0.59100060744726002</v>
      </c>
      <c r="F82">
        <f t="shared" si="2"/>
        <v>8.2811105557703147E-3</v>
      </c>
      <c r="G82">
        <f t="shared" si="2"/>
        <v>8.2811105557703147E-3</v>
      </c>
    </row>
    <row r="83" spans="1:7" x14ac:dyDescent="0.25">
      <c r="A83" s="1">
        <v>41753</v>
      </c>
      <c r="B83">
        <v>37.01</v>
      </c>
      <c r="D83" s="6">
        <v>0.355408920339015</v>
      </c>
      <c r="E83" s="6">
        <v>0.64459107966098494</v>
      </c>
      <c r="F83">
        <f t="shared" si="2"/>
        <v>2.0906580317529309E-2</v>
      </c>
      <c r="G83">
        <f t="shared" si="2"/>
        <v>2.0906580317529296E-2</v>
      </c>
    </row>
    <row r="84" spans="1:7" x14ac:dyDescent="0.25">
      <c r="A84" s="1">
        <v>41754</v>
      </c>
      <c r="B84">
        <v>33</v>
      </c>
      <c r="D84" s="6">
        <v>0.35882254736486302</v>
      </c>
      <c r="E84" s="6">
        <v>0.64117745263513704</v>
      </c>
      <c r="F84">
        <f t="shared" si="2"/>
        <v>1.9931073132546346E-2</v>
      </c>
      <c r="G84">
        <f t="shared" si="2"/>
        <v>1.993107313254636E-2</v>
      </c>
    </row>
    <row r="85" spans="1:7" x14ac:dyDescent="0.25">
      <c r="A85" s="1">
        <v>41757</v>
      </c>
      <c r="B85">
        <v>41.02</v>
      </c>
      <c r="D85" s="6">
        <v>0.41486808895382299</v>
      </c>
      <c r="E85" s="6">
        <v>0.58513191104617701</v>
      </c>
      <c r="F85">
        <f t="shared" si="2"/>
        <v>7.247442278374195E-3</v>
      </c>
      <c r="G85">
        <f t="shared" si="2"/>
        <v>7.247442278374195E-3</v>
      </c>
    </row>
    <row r="86" spans="1:7" x14ac:dyDescent="0.25">
      <c r="A86" s="1">
        <v>41758</v>
      </c>
      <c r="B86">
        <v>40.19</v>
      </c>
      <c r="D86" s="6">
        <v>0.463962609012464</v>
      </c>
      <c r="E86" s="6">
        <v>0.536037390987536</v>
      </c>
      <c r="F86">
        <f t="shared" si="2"/>
        <v>1.2986935491885409E-3</v>
      </c>
      <c r="G86">
        <f t="shared" si="2"/>
        <v>1.2986935491885409E-3</v>
      </c>
    </row>
    <row r="87" spans="1:7" x14ac:dyDescent="0.25">
      <c r="A87" s="1">
        <v>41759</v>
      </c>
      <c r="B87">
        <v>36.15</v>
      </c>
      <c r="D87" s="6">
        <v>0.53080057439704997</v>
      </c>
      <c r="E87" s="6">
        <v>0.46919942560295003</v>
      </c>
      <c r="F87">
        <f t="shared" si="2"/>
        <v>9.4867538318821039E-4</v>
      </c>
      <c r="G87">
        <f t="shared" si="2"/>
        <v>9.4867538318821039E-4</v>
      </c>
    </row>
    <row r="88" spans="1:7" x14ac:dyDescent="0.25">
      <c r="A88" s="1">
        <v>41760</v>
      </c>
      <c r="B88">
        <v>22.88</v>
      </c>
      <c r="D88" s="6">
        <v>0.73189366611803996</v>
      </c>
      <c r="E88" s="6">
        <v>0.26810633388195998</v>
      </c>
      <c r="F88">
        <f t="shared" si="2"/>
        <v>5.3774672385664996E-2</v>
      </c>
      <c r="G88">
        <f t="shared" si="2"/>
        <v>5.3774672385665023E-2</v>
      </c>
    </row>
    <row r="89" spans="1:7" x14ac:dyDescent="0.25">
      <c r="A89" s="1">
        <v>41761</v>
      </c>
      <c r="B89">
        <v>29.26</v>
      </c>
      <c r="D89" s="6">
        <v>0.52635729271452203</v>
      </c>
      <c r="E89" s="6">
        <v>0.47364270728547803</v>
      </c>
      <c r="F89">
        <f t="shared" si="2"/>
        <v>6.9470687923899608E-4</v>
      </c>
      <c r="G89">
        <f t="shared" si="2"/>
        <v>6.9470687923899315E-4</v>
      </c>
    </row>
    <row r="90" spans="1:7" x14ac:dyDescent="0.25">
      <c r="A90" s="1">
        <v>41764</v>
      </c>
      <c r="B90">
        <v>36.200000000000003</v>
      </c>
      <c r="D90" s="6">
        <v>0.27087083130633799</v>
      </c>
      <c r="E90" s="6">
        <v>0.72912916869366196</v>
      </c>
      <c r="F90">
        <f t="shared" si="2"/>
        <v>5.2500175946248624E-2</v>
      </c>
      <c r="G90">
        <f t="shared" si="2"/>
        <v>5.2500175946248596E-2</v>
      </c>
    </row>
    <row r="91" spans="1:7" x14ac:dyDescent="0.25">
      <c r="A91" s="1">
        <v>41765</v>
      </c>
      <c r="B91">
        <v>32.35</v>
      </c>
      <c r="D91" s="6">
        <v>0.175578824177789</v>
      </c>
      <c r="E91" s="6">
        <v>0.82442117582221097</v>
      </c>
      <c r="F91">
        <f t="shared" si="2"/>
        <v>0.10524909932186592</v>
      </c>
      <c r="G91">
        <f t="shared" si="2"/>
        <v>0.10524909932186592</v>
      </c>
    </row>
    <row r="92" spans="1:7" x14ac:dyDescent="0.25">
      <c r="A92" s="1">
        <v>41766</v>
      </c>
      <c r="B92">
        <v>34.340000000000003</v>
      </c>
      <c r="D92" s="6">
        <v>0.13192934609430901</v>
      </c>
      <c r="E92" s="6">
        <v>0.86807065390569105</v>
      </c>
      <c r="F92">
        <f t="shared" si="2"/>
        <v>0.13547600626656295</v>
      </c>
      <c r="G92">
        <f t="shared" si="2"/>
        <v>0.135476006266563</v>
      </c>
    </row>
    <row r="93" spans="1:7" x14ac:dyDescent="0.25">
      <c r="A93" s="1">
        <v>41767</v>
      </c>
      <c r="B93">
        <v>31.34</v>
      </c>
      <c r="D93" s="6">
        <v>0.129042014775858</v>
      </c>
      <c r="E93" s="6">
        <v>0.87095798522414203</v>
      </c>
      <c r="F93">
        <f t="shared" si="2"/>
        <v>0.13760982680155479</v>
      </c>
      <c r="G93">
        <f t="shared" si="2"/>
        <v>0.13760982680155479</v>
      </c>
    </row>
    <row r="94" spans="1:7" x14ac:dyDescent="0.25">
      <c r="A94" s="1">
        <v>41768</v>
      </c>
      <c r="B94">
        <v>28.48</v>
      </c>
      <c r="D94" s="6">
        <v>0.140032817264337</v>
      </c>
      <c r="E94" s="6">
        <v>0.85996718273566297</v>
      </c>
      <c r="F94">
        <f t="shared" si="2"/>
        <v>0.12957637264665017</v>
      </c>
      <c r="G94">
        <f t="shared" si="2"/>
        <v>0.12957637264665017</v>
      </c>
    </row>
    <row r="95" spans="1:7" x14ac:dyDescent="0.25">
      <c r="A95" s="1">
        <v>41771</v>
      </c>
      <c r="B95">
        <v>28.97</v>
      </c>
      <c r="D95" s="6">
        <v>0.120962692194514</v>
      </c>
      <c r="E95" s="6">
        <v>0.87903730780548595</v>
      </c>
      <c r="F95">
        <f t="shared" si="2"/>
        <v>0.14366928070843074</v>
      </c>
      <c r="G95">
        <f t="shared" si="2"/>
        <v>0.14366928070843069</v>
      </c>
    </row>
    <row r="96" spans="1:7" x14ac:dyDescent="0.25">
      <c r="A96" s="1">
        <v>41772</v>
      </c>
      <c r="B96">
        <v>39.89</v>
      </c>
      <c r="D96" s="6">
        <v>7.87254327771955E-2</v>
      </c>
      <c r="E96" s="6">
        <v>0.92127456722280399</v>
      </c>
      <c r="F96">
        <f t="shared" si="2"/>
        <v>0.1774722609887612</v>
      </c>
      <c r="G96">
        <f t="shared" si="2"/>
        <v>0.17747226098876079</v>
      </c>
    </row>
    <row r="97" spans="1:7" x14ac:dyDescent="0.25">
      <c r="A97" s="1">
        <v>41773</v>
      </c>
      <c r="B97">
        <v>32.369999999999997</v>
      </c>
      <c r="D97" s="6">
        <v>4.50759911058898E-2</v>
      </c>
      <c r="E97" s="6">
        <v>0.95492400889411</v>
      </c>
      <c r="F97">
        <f t="shared" si="2"/>
        <v>0.20695585386828846</v>
      </c>
      <c r="G97">
        <f t="shared" si="2"/>
        <v>0.20695585386828827</v>
      </c>
    </row>
    <row r="98" spans="1:7" x14ac:dyDescent="0.25">
      <c r="A98" s="1">
        <v>41774</v>
      </c>
      <c r="B98">
        <v>37.68</v>
      </c>
      <c r="D98" s="6">
        <v>2.8856186491518099E-2</v>
      </c>
      <c r="E98" s="6">
        <v>0.971143813508482</v>
      </c>
      <c r="F98">
        <f t="shared" si="2"/>
        <v>0.22197649300731517</v>
      </c>
      <c r="G98">
        <f t="shared" si="2"/>
        <v>0.22197649300731526</v>
      </c>
    </row>
    <row r="99" spans="1:7" x14ac:dyDescent="0.25">
      <c r="A99" s="1">
        <v>41775</v>
      </c>
      <c r="B99">
        <v>32.36</v>
      </c>
      <c r="D99" s="6">
        <v>2.40539605903748E-2</v>
      </c>
      <c r="E99" s="6">
        <v>0.97594603940962499</v>
      </c>
      <c r="F99">
        <f t="shared" si="2"/>
        <v>0.22652463242970852</v>
      </c>
      <c r="G99">
        <f t="shared" si="2"/>
        <v>0.2265246324297083</v>
      </c>
    </row>
    <row r="100" spans="1:7" x14ac:dyDescent="0.25">
      <c r="A100" s="1">
        <v>41778</v>
      </c>
      <c r="B100">
        <v>40.28</v>
      </c>
      <c r="D100" s="6">
        <v>2.5230273511395701E-2</v>
      </c>
      <c r="E100" s="6">
        <v>0.97476972648860405</v>
      </c>
      <c r="F100">
        <f t="shared" si="2"/>
        <v>0.22540629319006411</v>
      </c>
      <c r="G100">
        <f t="shared" si="2"/>
        <v>0.22540629319006389</v>
      </c>
    </row>
    <row r="101" spans="1:7" x14ac:dyDescent="0.25">
      <c r="A101" s="1">
        <v>41779</v>
      </c>
      <c r="B101">
        <v>40.200000000000003</v>
      </c>
      <c r="D101" s="6">
        <v>2.2328254157600199E-2</v>
      </c>
      <c r="E101" s="6">
        <v>0.97767174584239902</v>
      </c>
      <c r="F101">
        <f t="shared" si="2"/>
        <v>0.22817029677612619</v>
      </c>
      <c r="G101">
        <f t="shared" si="2"/>
        <v>0.22817029677612544</v>
      </c>
    </row>
    <row r="102" spans="1:7" x14ac:dyDescent="0.25">
      <c r="A102" s="1">
        <v>41780</v>
      </c>
      <c r="B102">
        <v>38.56</v>
      </c>
      <c r="D102" s="6">
        <v>1.5683350214104899E-2</v>
      </c>
      <c r="E102" s="6">
        <v>0.98431664978589495</v>
      </c>
      <c r="F102">
        <f t="shared" si="2"/>
        <v>0.23456261725983338</v>
      </c>
      <c r="G102">
        <f t="shared" si="2"/>
        <v>0.23456261725983321</v>
      </c>
    </row>
    <row r="103" spans="1:7" x14ac:dyDescent="0.25">
      <c r="A103" s="1">
        <v>41781</v>
      </c>
      <c r="B103">
        <v>33.450000000000003</v>
      </c>
      <c r="D103" s="6">
        <v>1.18594344337755E-2</v>
      </c>
      <c r="E103" s="6">
        <v>0.98814056556622398</v>
      </c>
      <c r="F103">
        <f t="shared" si="2"/>
        <v>0.2382812117513135</v>
      </c>
      <c r="G103">
        <f t="shared" si="2"/>
        <v>0.238281211751313</v>
      </c>
    </row>
    <row r="104" spans="1:7" x14ac:dyDescent="0.25">
      <c r="A104" s="1">
        <v>41782</v>
      </c>
      <c r="B104">
        <v>39.85</v>
      </c>
      <c r="D104" s="6">
        <v>1.23311600169588E-2</v>
      </c>
      <c r="E104" s="6">
        <v>0.987668839983041</v>
      </c>
      <c r="F104">
        <f t="shared" si="2"/>
        <v>0.23782089749040508</v>
      </c>
      <c r="G104">
        <f t="shared" si="2"/>
        <v>0.23782089749040486</v>
      </c>
    </row>
    <row r="105" spans="1:7" x14ac:dyDescent="0.25">
      <c r="A105" s="1">
        <v>41785</v>
      </c>
      <c r="B105">
        <v>36.200000000000003</v>
      </c>
      <c r="D105" s="6">
        <v>9.2861383984391595E-3</v>
      </c>
      <c r="E105" s="6">
        <v>0.99071386160156105</v>
      </c>
      <c r="F105">
        <f t="shared" si="2"/>
        <v>0.2408000939679158</v>
      </c>
      <c r="G105">
        <f t="shared" si="2"/>
        <v>0.24080009396791602</v>
      </c>
    </row>
    <row r="106" spans="1:7" x14ac:dyDescent="0.25">
      <c r="A106" s="1">
        <v>41786</v>
      </c>
      <c r="B106">
        <v>37.450000000000003</v>
      </c>
      <c r="D106" s="6">
        <v>1.02686077103198E-2</v>
      </c>
      <c r="E106" s="6">
        <v>0.98973139228967999</v>
      </c>
      <c r="F106">
        <f t="shared" si="2"/>
        <v>0.23983683659398866</v>
      </c>
      <c r="G106">
        <f t="shared" si="2"/>
        <v>0.23983683659398844</v>
      </c>
    </row>
    <row r="107" spans="1:7" x14ac:dyDescent="0.25">
      <c r="A107" s="1">
        <v>41787</v>
      </c>
      <c r="B107">
        <v>36.96</v>
      </c>
      <c r="D107" s="6">
        <v>1.4353225906698099E-2</v>
      </c>
      <c r="E107" s="6">
        <v>0.98564677409330204</v>
      </c>
      <c r="F107">
        <f t="shared" si="2"/>
        <v>0.23585278918723063</v>
      </c>
      <c r="G107">
        <f t="shared" si="2"/>
        <v>0.23585278918723074</v>
      </c>
    </row>
    <row r="108" spans="1:7" x14ac:dyDescent="0.25">
      <c r="A108" s="1">
        <v>41788</v>
      </c>
      <c r="B108">
        <v>29.1</v>
      </c>
      <c r="D108" s="6">
        <v>2.5800010767269298E-2</v>
      </c>
      <c r="E108" s="6">
        <v>0.97419998923272999</v>
      </c>
      <c r="F108">
        <f t="shared" si="2"/>
        <v>0.22486562978832192</v>
      </c>
      <c r="G108">
        <f t="shared" si="2"/>
        <v>0.22486562978832123</v>
      </c>
    </row>
    <row r="109" spans="1:7" x14ac:dyDescent="0.25">
      <c r="A109" s="1">
        <v>41789</v>
      </c>
      <c r="B109">
        <v>36.590000000000003</v>
      </c>
      <c r="D109" s="6">
        <v>2.3717003779462901E-2</v>
      </c>
      <c r="E109" s="6">
        <v>0.97628299622053705</v>
      </c>
      <c r="F109">
        <f t="shared" si="2"/>
        <v>0.22684549248881217</v>
      </c>
      <c r="G109">
        <f t="shared" si="2"/>
        <v>0.22684549248881211</v>
      </c>
    </row>
    <row r="110" spans="1:7" x14ac:dyDescent="0.25">
      <c r="A110" s="1">
        <v>41792</v>
      </c>
      <c r="B110">
        <v>36.590000000000003</v>
      </c>
      <c r="D110" s="6">
        <v>3.2582978488114797E-2</v>
      </c>
      <c r="E110" s="6">
        <v>0.96741702151188502</v>
      </c>
      <c r="F110">
        <f t="shared" si="2"/>
        <v>0.21847867199904214</v>
      </c>
      <c r="G110">
        <f t="shared" si="2"/>
        <v>0.21847867199904197</v>
      </c>
    </row>
    <row r="111" spans="1:7" x14ac:dyDescent="0.25">
      <c r="A111" s="1">
        <v>41793</v>
      </c>
      <c r="B111">
        <v>42.5</v>
      </c>
      <c r="D111" s="6">
        <v>6.05616389660373E-2</v>
      </c>
      <c r="E111" s="6">
        <v>0.93943836103396305</v>
      </c>
      <c r="F111">
        <f t="shared" si="2"/>
        <v>0.19310607314821537</v>
      </c>
      <c r="G111">
        <f t="shared" si="2"/>
        <v>0.19310607314821565</v>
      </c>
    </row>
    <row r="112" spans="1:7" x14ac:dyDescent="0.25">
      <c r="A112" s="1">
        <v>41794</v>
      </c>
      <c r="B112">
        <v>38.800000000000004</v>
      </c>
      <c r="D112" s="6">
        <v>5.8588270496641601E-2</v>
      </c>
      <c r="E112" s="6">
        <v>0.94141172950335805</v>
      </c>
      <c r="F112">
        <f t="shared" si="2"/>
        <v>0.19484431494314602</v>
      </c>
      <c r="G112">
        <f t="shared" si="2"/>
        <v>0.19484431494314575</v>
      </c>
    </row>
    <row r="113" spans="1:7" x14ac:dyDescent="0.25">
      <c r="A113" s="1">
        <v>41795</v>
      </c>
      <c r="B113">
        <v>32.299999999999997</v>
      </c>
      <c r="D113" s="6">
        <v>6.7284726348946097E-2</v>
      </c>
      <c r="E113" s="6">
        <v>0.932715273651054</v>
      </c>
      <c r="F113">
        <f t="shared" si="2"/>
        <v>0.18724250805090645</v>
      </c>
      <c r="G113">
        <f t="shared" si="2"/>
        <v>0.18724250805090656</v>
      </c>
    </row>
    <row r="114" spans="1:7" x14ac:dyDescent="0.25">
      <c r="A114" s="1">
        <v>41796</v>
      </c>
      <c r="B114">
        <v>31.19</v>
      </c>
      <c r="D114" s="6">
        <v>9.3723769711942198E-2</v>
      </c>
      <c r="E114" s="6">
        <v>0.90627623028805804</v>
      </c>
      <c r="F114">
        <f t="shared" si="2"/>
        <v>0.16506037529707498</v>
      </c>
      <c r="G114">
        <f t="shared" si="2"/>
        <v>0.16506037529707518</v>
      </c>
    </row>
    <row r="115" spans="1:7" x14ac:dyDescent="0.25">
      <c r="A115" s="1">
        <v>41799</v>
      </c>
      <c r="B115">
        <v>25.98</v>
      </c>
      <c r="D115" s="6">
        <v>0.13451752262290101</v>
      </c>
      <c r="E115" s="6">
        <v>0.86548247737710005</v>
      </c>
      <c r="F115">
        <f t="shared" si="2"/>
        <v>0.13357744126970167</v>
      </c>
      <c r="G115">
        <f t="shared" si="2"/>
        <v>0.13357744126970245</v>
      </c>
    </row>
    <row r="116" spans="1:7" x14ac:dyDescent="0.25">
      <c r="A116" s="1">
        <v>41800</v>
      </c>
      <c r="B116">
        <v>33.42</v>
      </c>
      <c r="D116" s="6">
        <v>7.6728490331318996E-2</v>
      </c>
      <c r="E116" s="6">
        <v>0.92327150966868099</v>
      </c>
      <c r="F116">
        <f t="shared" si="2"/>
        <v>0.17915877089720431</v>
      </c>
      <c r="G116">
        <f t="shared" si="2"/>
        <v>0.17915877089720431</v>
      </c>
    </row>
    <row r="117" spans="1:7" x14ac:dyDescent="0.25">
      <c r="A117" s="1">
        <v>41801</v>
      </c>
      <c r="B117">
        <v>39.050000000000004</v>
      </c>
      <c r="D117" s="6">
        <v>5.5584933264778903E-2</v>
      </c>
      <c r="E117" s="6">
        <v>0.94441506673522102</v>
      </c>
      <c r="F117">
        <f t="shared" si="2"/>
        <v>0.19750475154127101</v>
      </c>
      <c r="G117">
        <f t="shared" si="2"/>
        <v>0.19750475154127095</v>
      </c>
    </row>
    <row r="118" spans="1:7" x14ac:dyDescent="0.25">
      <c r="A118" s="1">
        <v>41802</v>
      </c>
      <c r="B118">
        <v>37.880000000000003</v>
      </c>
      <c r="D118" s="6">
        <v>4.4789557808076599E-2</v>
      </c>
      <c r="E118" s="6">
        <v>0.95521044219192397</v>
      </c>
      <c r="F118">
        <f t="shared" si="2"/>
        <v>0.20721654668056644</v>
      </c>
      <c r="G118">
        <f t="shared" si="2"/>
        <v>0.20721654668056697</v>
      </c>
    </row>
    <row r="119" spans="1:7" x14ac:dyDescent="0.25">
      <c r="A119" s="1">
        <v>41803</v>
      </c>
      <c r="B119">
        <v>30.66</v>
      </c>
      <c r="D119" s="6">
        <v>4.7393558366472598E-2</v>
      </c>
      <c r="E119" s="6">
        <v>0.95260644163352803</v>
      </c>
      <c r="F119">
        <f t="shared" si="2"/>
        <v>0.20485259100816366</v>
      </c>
      <c r="G119">
        <f t="shared" si="2"/>
        <v>0.20485259100816422</v>
      </c>
    </row>
    <row r="120" spans="1:7" x14ac:dyDescent="0.25">
      <c r="A120" s="1">
        <v>41806</v>
      </c>
      <c r="B120">
        <v>32.39</v>
      </c>
      <c r="D120" s="6">
        <v>4.9976131137553503E-2</v>
      </c>
      <c r="E120" s="6">
        <v>0.95002386886244705</v>
      </c>
      <c r="F120">
        <f t="shared" si="2"/>
        <v>0.20252148254592445</v>
      </c>
      <c r="G120">
        <f t="shared" si="2"/>
        <v>0.20252148254592495</v>
      </c>
    </row>
    <row r="121" spans="1:7" x14ac:dyDescent="0.25">
      <c r="A121" s="1">
        <v>41807</v>
      </c>
      <c r="B121">
        <v>38.72</v>
      </c>
      <c r="D121" s="6">
        <v>6.5807766587838101E-2</v>
      </c>
      <c r="E121" s="6">
        <v>0.93419223341216195</v>
      </c>
      <c r="F121">
        <f t="shared" si="2"/>
        <v>0.18852289555544127</v>
      </c>
      <c r="G121">
        <f t="shared" si="2"/>
        <v>0.18852289555544133</v>
      </c>
    </row>
    <row r="122" spans="1:7" x14ac:dyDescent="0.25">
      <c r="A122" s="1">
        <v>41808</v>
      </c>
      <c r="B122">
        <v>34.96</v>
      </c>
      <c r="D122" s="6">
        <v>9.8510428818119E-2</v>
      </c>
      <c r="E122" s="6">
        <v>0.901489571181881</v>
      </c>
      <c r="F122">
        <f t="shared" si="2"/>
        <v>0.16119387576781069</v>
      </c>
      <c r="G122">
        <f t="shared" si="2"/>
        <v>0.16119387576781069</v>
      </c>
    </row>
    <row r="123" spans="1:7" x14ac:dyDescent="0.25">
      <c r="A123" s="1">
        <v>41809</v>
      </c>
      <c r="B123">
        <v>25.560000000000002</v>
      </c>
      <c r="D123" s="6">
        <v>0.19332670701722099</v>
      </c>
      <c r="E123" s="6">
        <v>0.80667329298277901</v>
      </c>
      <c r="F123">
        <f t="shared" si="2"/>
        <v>9.404850862890142E-2</v>
      </c>
      <c r="G123">
        <f t="shared" si="2"/>
        <v>9.404850862890142E-2</v>
      </c>
    </row>
    <row r="124" spans="1:7" x14ac:dyDescent="0.25">
      <c r="A124" s="1">
        <v>41810</v>
      </c>
      <c r="B124">
        <v>28.89</v>
      </c>
      <c r="D124" s="6">
        <v>0.150718611683271</v>
      </c>
      <c r="E124" s="6">
        <v>0.84928138831672895</v>
      </c>
      <c r="F124">
        <f t="shared" si="2"/>
        <v>0.12199748822446163</v>
      </c>
      <c r="G124">
        <f t="shared" si="2"/>
        <v>0.1219974882244616</v>
      </c>
    </row>
    <row r="125" spans="1:7" x14ac:dyDescent="0.25">
      <c r="A125" s="1">
        <v>41813</v>
      </c>
      <c r="B125">
        <v>34.53</v>
      </c>
      <c r="D125" s="6">
        <v>7.5679077407925094E-2</v>
      </c>
      <c r="E125" s="6">
        <v>0.92432092259207499</v>
      </c>
      <c r="F125">
        <f t="shared" si="2"/>
        <v>0.1800482453493896</v>
      </c>
      <c r="G125">
        <f t="shared" si="2"/>
        <v>0.18004824534938971</v>
      </c>
    </row>
    <row r="126" spans="1:7" x14ac:dyDescent="0.25">
      <c r="A126" s="1">
        <v>41814</v>
      </c>
      <c r="B126">
        <v>39.68</v>
      </c>
      <c r="D126" s="6">
        <v>4.9423359025394402E-2</v>
      </c>
      <c r="E126" s="6">
        <v>0.95057664097460604</v>
      </c>
      <c r="F126">
        <f t="shared" si="2"/>
        <v>0.20301930939195861</v>
      </c>
      <c r="G126">
        <f t="shared" si="2"/>
        <v>0.20301930939195903</v>
      </c>
    </row>
    <row r="127" spans="1:7" x14ac:dyDescent="0.25">
      <c r="A127" s="1">
        <v>41815</v>
      </c>
      <c r="B127">
        <v>37.89</v>
      </c>
      <c r="D127" s="6">
        <v>2.8930251955226499E-2</v>
      </c>
      <c r="E127" s="6">
        <v>0.97106974804477397</v>
      </c>
      <c r="F127">
        <f t="shared" si="2"/>
        <v>0.2219067075229664</v>
      </c>
      <c r="G127">
        <f t="shared" si="2"/>
        <v>0.22190670752296685</v>
      </c>
    </row>
    <row r="128" spans="1:7" x14ac:dyDescent="0.25">
      <c r="A128" s="1">
        <v>41816</v>
      </c>
      <c r="B128">
        <v>39.730000000000004</v>
      </c>
      <c r="D128" s="6">
        <v>2.0428059308653001E-2</v>
      </c>
      <c r="E128" s="6">
        <v>0.97957194069134701</v>
      </c>
      <c r="F128">
        <f t="shared" si="2"/>
        <v>0.22998924629846484</v>
      </c>
      <c r="G128">
        <f t="shared" si="2"/>
        <v>0.22998924629846484</v>
      </c>
    </row>
    <row r="129" spans="1:7" x14ac:dyDescent="0.25">
      <c r="A129" s="1">
        <v>41817</v>
      </c>
      <c r="B129">
        <v>37.15</v>
      </c>
      <c r="D129" s="6">
        <v>1.11180607785046E-2</v>
      </c>
      <c r="E129" s="6">
        <v>0.98888193922149603</v>
      </c>
      <c r="F129">
        <f t="shared" si="2"/>
        <v>0.23900555049696995</v>
      </c>
      <c r="G129">
        <f t="shared" si="2"/>
        <v>0.23900555049697053</v>
      </c>
    </row>
    <row r="130" spans="1:7" x14ac:dyDescent="0.25">
      <c r="A130" s="1">
        <v>41820</v>
      </c>
      <c r="B130">
        <v>34.71</v>
      </c>
      <c r="D130" s="6">
        <v>6.93593818358008E-3</v>
      </c>
      <c r="E130" s="6">
        <v>0.99306406181642004</v>
      </c>
      <c r="F130">
        <f t="shared" si="2"/>
        <v>0.24311216905490637</v>
      </c>
      <c r="G130">
        <f t="shared" si="2"/>
        <v>0.24311216905490649</v>
      </c>
    </row>
    <row r="131" spans="1:7" x14ac:dyDescent="0.25">
      <c r="A131" s="1">
        <v>41821</v>
      </c>
      <c r="B131">
        <v>34.300000000000004</v>
      </c>
      <c r="D131" s="6">
        <v>5.51435783726913E-3</v>
      </c>
      <c r="E131" s="6">
        <v>0.99448564216273105</v>
      </c>
      <c r="F131">
        <f t="shared" ref="F131:G194" si="3">(D131-1/2)^2</f>
        <v>0.24451605030508833</v>
      </c>
      <c r="G131">
        <f t="shared" si="3"/>
        <v>0.24451605030508849</v>
      </c>
    </row>
    <row r="132" spans="1:7" x14ac:dyDescent="0.25">
      <c r="A132" s="1">
        <v>41822</v>
      </c>
      <c r="B132">
        <v>34.75</v>
      </c>
      <c r="D132" s="6">
        <v>5.2040103337805399E-3</v>
      </c>
      <c r="E132" s="6">
        <v>0.99479598966621996</v>
      </c>
      <c r="F132">
        <f t="shared" si="3"/>
        <v>0.24482307138977355</v>
      </c>
      <c r="G132">
        <f t="shared" si="3"/>
        <v>0.24482307138977405</v>
      </c>
    </row>
    <row r="133" spans="1:7" x14ac:dyDescent="0.25">
      <c r="A133" s="1">
        <v>41823</v>
      </c>
      <c r="B133">
        <v>33.160000000000004</v>
      </c>
      <c r="D133" s="6">
        <v>5.9484253252670496E-3</v>
      </c>
      <c r="E133" s="6">
        <v>0.99405157467473304</v>
      </c>
      <c r="F133">
        <f t="shared" si="3"/>
        <v>0.24408695843858322</v>
      </c>
      <c r="G133">
        <f t="shared" si="3"/>
        <v>0.24408695843858333</v>
      </c>
    </row>
    <row r="134" spans="1:7" x14ac:dyDescent="0.25">
      <c r="A134" s="1">
        <v>41824</v>
      </c>
      <c r="B134">
        <v>31.900000000000002</v>
      </c>
      <c r="D134" s="6">
        <v>6.8944737193773397E-3</v>
      </c>
      <c r="E134" s="6">
        <v>0.99310552628062299</v>
      </c>
      <c r="F134">
        <f t="shared" si="3"/>
        <v>0.24315306004848983</v>
      </c>
      <c r="G134">
        <f t="shared" si="3"/>
        <v>0.24315306004849016</v>
      </c>
    </row>
    <row r="135" spans="1:7" x14ac:dyDescent="0.25">
      <c r="A135" s="1">
        <v>41827</v>
      </c>
      <c r="B135">
        <v>33.74</v>
      </c>
      <c r="D135" s="6">
        <v>6.11315216197858E-3</v>
      </c>
      <c r="E135" s="6">
        <v>0.99388684783802195</v>
      </c>
      <c r="F135">
        <f t="shared" si="3"/>
        <v>0.24392421846737689</v>
      </c>
      <c r="G135">
        <f t="shared" si="3"/>
        <v>0.24392421846737744</v>
      </c>
    </row>
    <row r="136" spans="1:7" x14ac:dyDescent="0.25">
      <c r="A136" s="1">
        <v>41828</v>
      </c>
      <c r="B136">
        <v>34.020000000000003</v>
      </c>
      <c r="D136" s="6">
        <v>6.3887262421384898E-3</v>
      </c>
      <c r="E136" s="6">
        <v>0.99361127375786196</v>
      </c>
      <c r="F136">
        <f t="shared" si="3"/>
        <v>0.24365208958085849</v>
      </c>
      <c r="G136">
        <f t="shared" si="3"/>
        <v>0.24365208958085893</v>
      </c>
    </row>
    <row r="137" spans="1:7" x14ac:dyDescent="0.25">
      <c r="A137" s="1">
        <v>41829</v>
      </c>
      <c r="B137">
        <v>32.18</v>
      </c>
      <c r="D137" s="6">
        <v>8.2629567592716804E-3</v>
      </c>
      <c r="E137" s="6">
        <v>0.99173704324072798</v>
      </c>
      <c r="F137">
        <f t="shared" si="3"/>
        <v>0.24180531969513391</v>
      </c>
      <c r="G137">
        <f t="shared" si="3"/>
        <v>0.24180531969513358</v>
      </c>
    </row>
    <row r="138" spans="1:7" x14ac:dyDescent="0.25">
      <c r="A138" s="1">
        <v>41830</v>
      </c>
      <c r="B138">
        <v>31.61</v>
      </c>
      <c r="D138" s="6">
        <v>9.8243905155880901E-3</v>
      </c>
      <c r="E138" s="6">
        <v>0.99017560948441197</v>
      </c>
      <c r="F138">
        <f t="shared" si="3"/>
        <v>0.2402721281334147</v>
      </c>
      <c r="G138">
        <f t="shared" si="3"/>
        <v>0.24027212813341475</v>
      </c>
    </row>
    <row r="139" spans="1:7" x14ac:dyDescent="0.25">
      <c r="A139" s="1">
        <v>41831</v>
      </c>
      <c r="B139">
        <v>31.46</v>
      </c>
      <c r="D139" s="6">
        <v>1.00722189011351E-2</v>
      </c>
      <c r="E139" s="6">
        <v>0.98992778109886503</v>
      </c>
      <c r="F139">
        <f t="shared" si="3"/>
        <v>0.2400292306924573</v>
      </c>
      <c r="G139">
        <f t="shared" si="3"/>
        <v>0.24002923069245741</v>
      </c>
    </row>
    <row r="140" spans="1:7" x14ac:dyDescent="0.25">
      <c r="A140" s="1">
        <v>41834</v>
      </c>
      <c r="B140">
        <v>31.94</v>
      </c>
      <c r="D140" s="6">
        <v>8.6027019809172007E-3</v>
      </c>
      <c r="E140" s="6">
        <v>0.99139729801908305</v>
      </c>
      <c r="F140">
        <f t="shared" si="3"/>
        <v>0.24147130450045526</v>
      </c>
      <c r="G140">
        <f t="shared" si="3"/>
        <v>0.24147130450045554</v>
      </c>
    </row>
    <row r="141" spans="1:7" x14ac:dyDescent="0.25">
      <c r="A141" s="1">
        <v>41835</v>
      </c>
      <c r="B141">
        <v>33.35</v>
      </c>
      <c r="D141" s="6">
        <v>6.3615103484502599E-3</v>
      </c>
      <c r="E141" s="6">
        <v>0.99363848965154999</v>
      </c>
      <c r="F141">
        <f t="shared" si="3"/>
        <v>0.24367895846546317</v>
      </c>
      <c r="G141">
        <f t="shared" si="3"/>
        <v>0.24367895846546342</v>
      </c>
    </row>
    <row r="142" spans="1:7" x14ac:dyDescent="0.25">
      <c r="A142" s="1">
        <v>41836</v>
      </c>
      <c r="B142">
        <v>35.590000000000003</v>
      </c>
      <c r="D142" s="6">
        <v>4.9805834311217002E-3</v>
      </c>
      <c r="E142" s="6">
        <v>0.99501941656887805</v>
      </c>
      <c r="F142">
        <f t="shared" si="3"/>
        <v>0.24504422278019269</v>
      </c>
      <c r="G142">
        <f t="shared" si="3"/>
        <v>0.24504422278019242</v>
      </c>
    </row>
    <row r="143" spans="1:7" x14ac:dyDescent="0.25">
      <c r="A143" s="1">
        <v>41837</v>
      </c>
      <c r="B143">
        <v>36.270000000000003</v>
      </c>
      <c r="D143" s="6">
        <v>4.5733820408413997E-3</v>
      </c>
      <c r="E143" s="6">
        <v>0.99542661795915899</v>
      </c>
      <c r="F143">
        <f t="shared" si="3"/>
        <v>0.2454475337824501</v>
      </c>
      <c r="G143">
        <f t="shared" si="3"/>
        <v>0.24544753378245049</v>
      </c>
    </row>
    <row r="144" spans="1:7" x14ac:dyDescent="0.25">
      <c r="A144" s="1">
        <v>41838</v>
      </c>
      <c r="B144">
        <v>35.94</v>
      </c>
      <c r="D144" s="6">
        <v>4.4723546468451699E-3</v>
      </c>
      <c r="E144" s="6">
        <v>0.99552764535315497</v>
      </c>
      <c r="F144">
        <f t="shared" si="3"/>
        <v>0.245547647309242</v>
      </c>
      <c r="G144">
        <f t="shared" si="3"/>
        <v>0.24554764730924211</v>
      </c>
    </row>
    <row r="145" spans="1:7" x14ac:dyDescent="0.25">
      <c r="A145" s="1">
        <v>41841</v>
      </c>
      <c r="B145">
        <v>33.910000000000004</v>
      </c>
      <c r="D145" s="6">
        <v>4.7358244614869802E-3</v>
      </c>
      <c r="E145" s="6">
        <v>0.99526417553851299</v>
      </c>
      <c r="F145">
        <f t="shared" si="3"/>
        <v>0.24528660357184306</v>
      </c>
      <c r="G145">
        <f t="shared" si="3"/>
        <v>0.24528660357184301</v>
      </c>
    </row>
    <row r="146" spans="1:7" x14ac:dyDescent="0.25">
      <c r="A146" s="1">
        <v>41842</v>
      </c>
      <c r="B146">
        <v>33.72</v>
      </c>
      <c r="D146" s="6">
        <v>5.1018877551750504E-3</v>
      </c>
      <c r="E146" s="6">
        <v>0.99489811224482505</v>
      </c>
      <c r="F146">
        <f t="shared" si="3"/>
        <v>0.24492414150349134</v>
      </c>
      <c r="G146">
        <f t="shared" si="3"/>
        <v>0.24492414150349145</v>
      </c>
    </row>
    <row r="147" spans="1:7" x14ac:dyDescent="0.25">
      <c r="A147" s="1">
        <v>41843</v>
      </c>
      <c r="B147">
        <v>32.35</v>
      </c>
      <c r="D147" s="6">
        <v>5.7069678070735003E-3</v>
      </c>
      <c r="E147" s="6">
        <v>0.99429303219292597</v>
      </c>
      <c r="F147">
        <f t="shared" si="3"/>
        <v>0.24432560167447745</v>
      </c>
      <c r="G147">
        <f t="shared" si="3"/>
        <v>0.24432560167447695</v>
      </c>
    </row>
    <row r="148" spans="1:7" x14ac:dyDescent="0.25">
      <c r="A148" s="1">
        <v>41844</v>
      </c>
      <c r="B148">
        <v>34.28</v>
      </c>
      <c r="D148" s="6">
        <v>4.9324167919641004E-3</v>
      </c>
      <c r="E148" s="6">
        <v>0.99506758320803601</v>
      </c>
      <c r="F148">
        <f t="shared" si="3"/>
        <v>0.24509191194344554</v>
      </c>
      <c r="G148">
        <f t="shared" si="3"/>
        <v>0.24509191194344565</v>
      </c>
    </row>
    <row r="149" spans="1:7" x14ac:dyDescent="0.25">
      <c r="A149" s="1">
        <v>41845</v>
      </c>
      <c r="B149">
        <v>34.35</v>
      </c>
      <c r="D149" s="6">
        <v>4.7293336255622102E-3</v>
      </c>
      <c r="E149" s="6">
        <v>0.99527066637443795</v>
      </c>
      <c r="F149">
        <f t="shared" si="3"/>
        <v>0.24529303297097965</v>
      </c>
      <c r="G149">
        <f t="shared" si="3"/>
        <v>0.24529303297097982</v>
      </c>
    </row>
    <row r="150" spans="1:7" x14ac:dyDescent="0.25">
      <c r="A150" s="1">
        <v>41848</v>
      </c>
      <c r="B150">
        <v>36</v>
      </c>
      <c r="D150" s="6">
        <v>4.9485985549118303E-3</v>
      </c>
      <c r="E150" s="6">
        <v>0.99505140144508797</v>
      </c>
      <c r="F150">
        <f t="shared" si="3"/>
        <v>0.24507589007274586</v>
      </c>
      <c r="G150">
        <f t="shared" si="3"/>
        <v>0.24507589007274563</v>
      </c>
    </row>
    <row r="151" spans="1:7" x14ac:dyDescent="0.25">
      <c r="A151" s="1">
        <v>41849</v>
      </c>
      <c r="B151">
        <v>34.42</v>
      </c>
      <c r="D151" s="6">
        <v>5.97125076090947E-3</v>
      </c>
      <c r="E151" s="6">
        <v>0.99402874923909101</v>
      </c>
      <c r="F151">
        <f t="shared" si="3"/>
        <v>0.24406440507474017</v>
      </c>
      <c r="G151">
        <f t="shared" si="3"/>
        <v>0.24406440507474067</v>
      </c>
    </row>
    <row r="152" spans="1:7" x14ac:dyDescent="0.25">
      <c r="A152" s="1">
        <v>41850</v>
      </c>
      <c r="B152">
        <v>32.730000000000004</v>
      </c>
      <c r="D152" s="6">
        <v>8.6722068543301205E-3</v>
      </c>
      <c r="E152" s="6">
        <v>0.99132779314566999</v>
      </c>
      <c r="F152">
        <f t="shared" si="3"/>
        <v>0.24140300031739417</v>
      </c>
      <c r="G152">
        <f t="shared" si="3"/>
        <v>0.24140300031739428</v>
      </c>
    </row>
    <row r="153" spans="1:7" x14ac:dyDescent="0.25">
      <c r="A153" s="1">
        <v>41851</v>
      </c>
      <c r="B153">
        <v>32.160000000000004</v>
      </c>
      <c r="D153" s="6">
        <v>1.2777499544925901E-2</v>
      </c>
      <c r="E153" s="6">
        <v>0.98722250045507398</v>
      </c>
      <c r="F153">
        <f t="shared" si="3"/>
        <v>0.23738576494969468</v>
      </c>
      <c r="G153">
        <f t="shared" si="3"/>
        <v>0.23738576494969457</v>
      </c>
    </row>
    <row r="154" spans="1:7" x14ac:dyDescent="0.25">
      <c r="A154" s="1">
        <v>41852</v>
      </c>
      <c r="B154">
        <v>32.590000000000003</v>
      </c>
      <c r="D154" s="6">
        <v>1.8878627389757801E-2</v>
      </c>
      <c r="E154" s="6">
        <v>0.98112137261024202</v>
      </c>
      <c r="F154">
        <f t="shared" si="3"/>
        <v>0.23147777518236348</v>
      </c>
      <c r="G154">
        <f t="shared" si="3"/>
        <v>0.23147777518236334</v>
      </c>
    </row>
    <row r="155" spans="1:7" x14ac:dyDescent="0.25">
      <c r="A155" s="1">
        <v>41855</v>
      </c>
      <c r="B155">
        <v>33.35</v>
      </c>
      <c r="D155" s="6">
        <v>3.16323047503499E-2</v>
      </c>
      <c r="E155" s="6">
        <v>0.96836769524965005</v>
      </c>
      <c r="F155">
        <f t="shared" si="3"/>
        <v>0.21936829795346913</v>
      </c>
      <c r="G155">
        <f t="shared" si="3"/>
        <v>0.21936829795346907</v>
      </c>
    </row>
    <row r="156" spans="1:7" x14ac:dyDescent="0.25">
      <c r="A156" s="1">
        <v>41856</v>
      </c>
      <c r="B156">
        <v>33.590000000000003</v>
      </c>
      <c r="D156" s="6">
        <v>6.2881679437706603E-2</v>
      </c>
      <c r="E156" s="6">
        <v>0.93711832056229305</v>
      </c>
      <c r="F156">
        <f t="shared" si="3"/>
        <v>0.19107242617119988</v>
      </c>
      <c r="G156">
        <f t="shared" si="3"/>
        <v>0.1910724261711996</v>
      </c>
    </row>
    <row r="157" spans="1:7" x14ac:dyDescent="0.25">
      <c r="A157" s="1">
        <v>41857</v>
      </c>
      <c r="B157">
        <v>31</v>
      </c>
      <c r="D157" s="6">
        <v>0.13913424152429399</v>
      </c>
      <c r="E157" s="6">
        <v>0.86086575847570701</v>
      </c>
      <c r="F157">
        <f t="shared" si="3"/>
        <v>0.13022409564024659</v>
      </c>
      <c r="G157">
        <f t="shared" si="3"/>
        <v>0.13022409564024731</v>
      </c>
    </row>
    <row r="158" spans="1:7" x14ac:dyDescent="0.25">
      <c r="A158" s="1">
        <v>41858</v>
      </c>
      <c r="B158">
        <v>32.25</v>
      </c>
      <c r="D158" s="6">
        <v>0.246674871821391</v>
      </c>
      <c r="E158" s="6">
        <v>0.75332512817860897</v>
      </c>
      <c r="F158">
        <f t="shared" si="3"/>
        <v>6.4173620566708667E-2</v>
      </c>
      <c r="G158">
        <f t="shared" si="3"/>
        <v>6.4173620566708667E-2</v>
      </c>
    </row>
    <row r="159" spans="1:7" x14ac:dyDescent="0.25">
      <c r="A159" s="1">
        <v>41859</v>
      </c>
      <c r="B159">
        <v>31.85</v>
      </c>
      <c r="D159" s="6">
        <v>0.459136929387021</v>
      </c>
      <c r="E159" s="6">
        <v>0.540863070612979</v>
      </c>
      <c r="F159">
        <f t="shared" si="3"/>
        <v>1.6697905399213082E-3</v>
      </c>
      <c r="G159">
        <f t="shared" si="3"/>
        <v>1.6697905399213082E-3</v>
      </c>
    </row>
    <row r="160" spans="1:7" x14ac:dyDescent="0.25">
      <c r="A160" s="1">
        <v>41862</v>
      </c>
      <c r="B160">
        <v>23.39</v>
      </c>
      <c r="D160" s="6">
        <v>0.84337588320415502</v>
      </c>
      <c r="E160" s="6">
        <v>0.15662411679584501</v>
      </c>
      <c r="F160">
        <f t="shared" si="3"/>
        <v>0.11790699716623351</v>
      </c>
      <c r="G160">
        <f t="shared" si="3"/>
        <v>0.11790699716623351</v>
      </c>
    </row>
    <row r="161" spans="1:7" x14ac:dyDescent="0.25">
      <c r="A161" s="1">
        <v>41863</v>
      </c>
      <c r="B161">
        <v>30.95</v>
      </c>
      <c r="D161" s="6">
        <v>0.80600338399169702</v>
      </c>
      <c r="E161" s="6">
        <v>0.19399661600830301</v>
      </c>
      <c r="F161">
        <f t="shared" si="3"/>
        <v>9.3638071014369981E-2</v>
      </c>
      <c r="G161">
        <f t="shared" si="3"/>
        <v>9.3638071014369981E-2</v>
      </c>
    </row>
    <row r="162" spans="1:7" x14ac:dyDescent="0.25">
      <c r="A162" s="1">
        <v>41864</v>
      </c>
      <c r="B162">
        <v>35.61</v>
      </c>
      <c r="D162" s="6">
        <v>0.793685145433491</v>
      </c>
      <c r="E162" s="6">
        <v>0.20631485456651</v>
      </c>
      <c r="F162">
        <f t="shared" si="3"/>
        <v>8.6250964648290754E-2</v>
      </c>
      <c r="G162">
        <f t="shared" si="3"/>
        <v>8.6250964648290171E-2</v>
      </c>
    </row>
    <row r="163" spans="1:7" x14ac:dyDescent="0.25">
      <c r="A163" s="1">
        <v>41865</v>
      </c>
      <c r="B163">
        <v>30.310000000000002</v>
      </c>
      <c r="D163" s="6">
        <v>0.84053776765851096</v>
      </c>
      <c r="E163" s="6">
        <v>0.15946223234149001</v>
      </c>
      <c r="F163">
        <f t="shared" si="3"/>
        <v>0.11596597120184199</v>
      </c>
      <c r="G163">
        <f t="shared" si="3"/>
        <v>0.11596597120184131</v>
      </c>
    </row>
    <row r="164" spans="1:7" x14ac:dyDescent="0.25">
      <c r="A164" s="1">
        <v>41866</v>
      </c>
      <c r="B164">
        <v>29.52</v>
      </c>
      <c r="D164" s="6">
        <v>0.90469303483318697</v>
      </c>
      <c r="E164" s="6">
        <v>9.5306965166813098E-2</v>
      </c>
      <c r="F164">
        <f t="shared" si="3"/>
        <v>0.16377645244249509</v>
      </c>
      <c r="G164">
        <f t="shared" si="3"/>
        <v>0.16377645244249503</v>
      </c>
    </row>
    <row r="165" spans="1:7" x14ac:dyDescent="0.25">
      <c r="A165" s="1">
        <v>41869</v>
      </c>
      <c r="B165">
        <v>21.580000000000002</v>
      </c>
      <c r="D165" s="6">
        <v>0.96720726810820201</v>
      </c>
      <c r="E165" s="6">
        <v>3.2792731891798398E-2</v>
      </c>
      <c r="F165">
        <f t="shared" si="3"/>
        <v>0.21828263137312937</v>
      </c>
      <c r="G165">
        <f t="shared" si="3"/>
        <v>0.218282631373129</v>
      </c>
    </row>
    <row r="166" spans="1:7" x14ac:dyDescent="0.25">
      <c r="A166" s="1">
        <v>41870</v>
      </c>
      <c r="B166">
        <v>29.98</v>
      </c>
      <c r="D166" s="6">
        <v>0.66388349236163002</v>
      </c>
      <c r="E166" s="6">
        <v>0.33611650763836998</v>
      </c>
      <c r="F166">
        <f t="shared" si="3"/>
        <v>2.6857799068644446E-2</v>
      </c>
      <c r="G166">
        <f t="shared" si="3"/>
        <v>2.6857799068644446E-2</v>
      </c>
    </row>
    <row r="167" spans="1:7" x14ac:dyDescent="0.25">
      <c r="A167" s="1">
        <v>41871</v>
      </c>
      <c r="B167">
        <v>31.03</v>
      </c>
      <c r="D167" s="6">
        <v>0.37877467792407998</v>
      </c>
      <c r="E167" s="6">
        <v>0.62122532207591996</v>
      </c>
      <c r="F167">
        <f t="shared" si="3"/>
        <v>1.4695578712410541E-2</v>
      </c>
      <c r="G167">
        <f t="shared" si="3"/>
        <v>1.4695578712410527E-2</v>
      </c>
    </row>
    <row r="168" spans="1:7" x14ac:dyDescent="0.25">
      <c r="A168" s="1">
        <v>41872</v>
      </c>
      <c r="B168">
        <v>33.200000000000003</v>
      </c>
      <c r="D168" s="6">
        <v>0.18386818387769599</v>
      </c>
      <c r="E168" s="6">
        <v>0.81613181612230401</v>
      </c>
      <c r="F168">
        <f t="shared" si="3"/>
        <v>9.9939325164786236E-2</v>
      </c>
      <c r="G168">
        <f t="shared" si="3"/>
        <v>9.9939325164786236E-2</v>
      </c>
    </row>
    <row r="169" spans="1:7" x14ac:dyDescent="0.25">
      <c r="A169" s="1">
        <v>41873</v>
      </c>
      <c r="B169">
        <v>31.740000000000002</v>
      </c>
      <c r="D169" s="6">
        <v>0.10012579090028501</v>
      </c>
      <c r="E169" s="6">
        <v>0.89987420909971505</v>
      </c>
      <c r="F169">
        <f t="shared" si="3"/>
        <v>0.1598993831031226</v>
      </c>
      <c r="G169">
        <f t="shared" si="3"/>
        <v>0.15989938310312263</v>
      </c>
    </row>
    <row r="170" spans="1:7" x14ac:dyDescent="0.25">
      <c r="A170" s="1">
        <v>41876</v>
      </c>
      <c r="B170">
        <v>35.980000000000004</v>
      </c>
      <c r="D170" s="6">
        <v>5.16401263991337E-2</v>
      </c>
      <c r="E170" s="6">
        <v>0.94835987360086704</v>
      </c>
      <c r="F170">
        <f t="shared" si="3"/>
        <v>0.20102657625538484</v>
      </c>
      <c r="G170">
        <f t="shared" si="3"/>
        <v>0.20102657625538548</v>
      </c>
    </row>
    <row r="171" spans="1:7" x14ac:dyDescent="0.25">
      <c r="A171" s="1">
        <v>41877</v>
      </c>
      <c r="B171">
        <v>40.270000000000003</v>
      </c>
      <c r="D171" s="6">
        <v>3.5859251040365102E-2</v>
      </c>
      <c r="E171" s="6">
        <v>0.96414074895963497</v>
      </c>
      <c r="F171">
        <f t="shared" si="3"/>
        <v>0.21542663484481084</v>
      </c>
      <c r="G171">
        <f t="shared" si="3"/>
        <v>0.21542663484481089</v>
      </c>
    </row>
    <row r="172" spans="1:7" x14ac:dyDescent="0.25">
      <c r="A172" s="1">
        <v>41878</v>
      </c>
      <c r="B172">
        <v>37.51</v>
      </c>
      <c r="D172" s="6">
        <v>1.7932289208410099E-2</v>
      </c>
      <c r="E172" s="6">
        <v>0.98206771079159005</v>
      </c>
      <c r="F172">
        <f t="shared" si="3"/>
        <v>0.23238927778784396</v>
      </c>
      <c r="G172">
        <f t="shared" si="3"/>
        <v>0.2323892777878441</v>
      </c>
    </row>
    <row r="173" spans="1:7" x14ac:dyDescent="0.25">
      <c r="A173" s="1">
        <v>41879</v>
      </c>
      <c r="B173">
        <v>35.99</v>
      </c>
      <c r="D173" s="6">
        <v>9.6106590413743299E-3</v>
      </c>
      <c r="E173" s="6">
        <v>0.99038934095862596</v>
      </c>
      <c r="F173">
        <f t="shared" si="3"/>
        <v>0.24048170572583524</v>
      </c>
      <c r="G173">
        <f t="shared" si="3"/>
        <v>0.24048170572583552</v>
      </c>
    </row>
    <row r="174" spans="1:7" x14ac:dyDescent="0.25">
      <c r="A174" s="1">
        <v>41880</v>
      </c>
      <c r="B174">
        <v>34.950000000000003</v>
      </c>
      <c r="D174" s="6">
        <v>6.61536886649528E-3</v>
      </c>
      <c r="E174" s="6">
        <v>0.99338463113350495</v>
      </c>
      <c r="F174">
        <f t="shared" si="3"/>
        <v>0.24342839423874452</v>
      </c>
      <c r="G174">
        <f t="shared" si="3"/>
        <v>0.24342839423874474</v>
      </c>
    </row>
    <row r="175" spans="1:7" x14ac:dyDescent="0.25">
      <c r="A175" s="1">
        <v>41883</v>
      </c>
      <c r="B175">
        <v>33.61</v>
      </c>
      <c r="D175" s="6">
        <v>6.0511776596504302E-3</v>
      </c>
      <c r="E175" s="6">
        <v>0.99394882234034998</v>
      </c>
      <c r="F175">
        <f t="shared" si="3"/>
        <v>0.24398543909141823</v>
      </c>
      <c r="G175">
        <f t="shared" si="3"/>
        <v>0.24398543909141862</v>
      </c>
    </row>
    <row r="176" spans="1:7" x14ac:dyDescent="0.25">
      <c r="A176" s="1">
        <v>41884</v>
      </c>
      <c r="B176">
        <v>34.97</v>
      </c>
      <c r="D176" s="6">
        <v>6.3442697921688397E-3</v>
      </c>
      <c r="E176" s="6">
        <v>0.99365573020783204</v>
      </c>
      <c r="F176">
        <f t="shared" si="3"/>
        <v>0.24369597996702699</v>
      </c>
      <c r="G176">
        <f t="shared" si="3"/>
        <v>0.24369597996702785</v>
      </c>
    </row>
    <row r="177" spans="1:7" x14ac:dyDescent="0.25">
      <c r="A177" s="1">
        <v>41885</v>
      </c>
      <c r="B177">
        <v>31.46</v>
      </c>
      <c r="D177" s="6">
        <v>8.8085517709288394E-3</v>
      </c>
      <c r="E177" s="6">
        <v>0.99119144822907201</v>
      </c>
      <c r="F177">
        <f t="shared" si="3"/>
        <v>0.24126903881337231</v>
      </c>
      <c r="G177">
        <f t="shared" si="3"/>
        <v>0.24126903881337314</v>
      </c>
    </row>
    <row r="178" spans="1:7" x14ac:dyDescent="0.25">
      <c r="A178" s="1">
        <v>41886</v>
      </c>
      <c r="B178">
        <v>31.1</v>
      </c>
      <c r="D178" s="6">
        <v>9.1602346027507605E-3</v>
      </c>
      <c r="E178" s="6">
        <v>0.99083976539725005</v>
      </c>
      <c r="F178">
        <f t="shared" si="3"/>
        <v>0.24092367529522665</v>
      </c>
      <c r="G178">
        <f t="shared" si="3"/>
        <v>0.24092367529522746</v>
      </c>
    </row>
    <row r="179" spans="1:7" x14ac:dyDescent="0.25">
      <c r="A179" s="1">
        <v>41887</v>
      </c>
      <c r="B179">
        <v>35.42</v>
      </c>
      <c r="D179" s="6">
        <v>6.33752918498884E-3</v>
      </c>
      <c r="E179" s="6">
        <v>0.99366247081501202</v>
      </c>
      <c r="F179">
        <f t="shared" si="3"/>
        <v>0.24370263509118173</v>
      </c>
      <c r="G179">
        <f t="shared" si="3"/>
        <v>0.24370263509118259</v>
      </c>
    </row>
    <row r="180" spans="1:7" x14ac:dyDescent="0.25">
      <c r="A180" s="1">
        <v>41890</v>
      </c>
      <c r="B180">
        <v>36.08</v>
      </c>
      <c r="D180" s="6">
        <v>5.7637793550880103E-3</v>
      </c>
      <c r="E180" s="6">
        <v>0.99423622064491302</v>
      </c>
      <c r="F180">
        <f t="shared" si="3"/>
        <v>0.24426944179736615</v>
      </c>
      <c r="G180">
        <f t="shared" si="3"/>
        <v>0.24426944179736715</v>
      </c>
    </row>
    <row r="181" spans="1:7" x14ac:dyDescent="0.25">
      <c r="A181" s="1">
        <v>41891</v>
      </c>
      <c r="B181">
        <v>38.31</v>
      </c>
      <c r="D181" s="6">
        <v>6.6539109655470103E-3</v>
      </c>
      <c r="E181" s="6">
        <v>0.99334608903445398</v>
      </c>
      <c r="F181">
        <f t="shared" si="3"/>
        <v>0.24339036356559041</v>
      </c>
      <c r="G181">
        <f t="shared" si="3"/>
        <v>0.24339036356559141</v>
      </c>
    </row>
    <row r="182" spans="1:7" x14ac:dyDescent="0.25">
      <c r="A182" s="1">
        <v>41892</v>
      </c>
      <c r="B182">
        <v>37.61</v>
      </c>
      <c r="D182" s="6">
        <v>6.72549709084138E-3</v>
      </c>
      <c r="E182" s="6">
        <v>0.99327450290915997</v>
      </c>
      <c r="F182">
        <f t="shared" si="3"/>
        <v>0.24331973522027756</v>
      </c>
      <c r="G182">
        <f t="shared" si="3"/>
        <v>0.24331973522027886</v>
      </c>
    </row>
    <row r="183" spans="1:7" x14ac:dyDescent="0.25">
      <c r="A183" s="1">
        <v>41893</v>
      </c>
      <c r="B183">
        <v>38.51</v>
      </c>
      <c r="D183" s="6">
        <v>7.3367988456106304E-3</v>
      </c>
      <c r="E183" s="6">
        <v>0.99266320115439</v>
      </c>
      <c r="F183">
        <f t="shared" si="3"/>
        <v>0.24271702977169035</v>
      </c>
      <c r="G183">
        <f t="shared" si="3"/>
        <v>0.24271702977169093</v>
      </c>
    </row>
    <row r="184" spans="1:7" x14ac:dyDescent="0.25">
      <c r="A184" s="1">
        <v>41894</v>
      </c>
      <c r="B184">
        <v>37.47</v>
      </c>
      <c r="D184" s="6">
        <v>7.0406524983717298E-3</v>
      </c>
      <c r="E184" s="6">
        <v>0.99295934750162895</v>
      </c>
      <c r="F184">
        <f t="shared" si="3"/>
        <v>0.2430089182892311</v>
      </c>
      <c r="G184">
        <f t="shared" si="3"/>
        <v>0.24300891828923177</v>
      </c>
    </row>
    <row r="185" spans="1:7" x14ac:dyDescent="0.25">
      <c r="A185" s="1">
        <v>41897</v>
      </c>
      <c r="B185">
        <v>37</v>
      </c>
      <c r="D185" s="6">
        <v>7.71531630100667E-3</v>
      </c>
      <c r="E185" s="6">
        <v>0.99228468369899403</v>
      </c>
      <c r="F185">
        <f t="shared" si="3"/>
        <v>0.24234420980461788</v>
      </c>
      <c r="G185">
        <f t="shared" si="3"/>
        <v>0.2423442098046186</v>
      </c>
    </row>
    <row r="186" spans="1:7" x14ac:dyDescent="0.25">
      <c r="A186" s="1">
        <v>41898</v>
      </c>
      <c r="B186">
        <v>38.020000000000003</v>
      </c>
      <c r="D186" s="6">
        <v>1.0599023513139899E-2</v>
      </c>
      <c r="E186" s="6">
        <v>0.98940097648686098</v>
      </c>
      <c r="F186">
        <f t="shared" si="3"/>
        <v>0.23951331578629217</v>
      </c>
      <c r="G186">
        <f t="shared" si="3"/>
        <v>0.23951331578629306</v>
      </c>
    </row>
    <row r="187" spans="1:7" x14ac:dyDescent="0.25">
      <c r="A187" s="1">
        <v>41899</v>
      </c>
      <c r="B187">
        <v>33.61</v>
      </c>
      <c r="D187" s="6">
        <v>1.5741750280525799E-2</v>
      </c>
      <c r="E187" s="6">
        <v>0.98425824971947495</v>
      </c>
      <c r="F187">
        <f t="shared" si="3"/>
        <v>0.2345060524213686</v>
      </c>
      <c r="G187">
        <f t="shared" si="3"/>
        <v>0.23450605242136938</v>
      </c>
    </row>
    <row r="188" spans="1:7" x14ac:dyDescent="0.25">
      <c r="A188" s="1">
        <v>41900</v>
      </c>
      <c r="B188">
        <v>36.340000000000003</v>
      </c>
      <c r="D188" s="6">
        <v>2.9232398034643701E-2</v>
      </c>
      <c r="E188" s="6">
        <v>0.97076760196535705</v>
      </c>
      <c r="F188">
        <f t="shared" si="3"/>
        <v>0.22162213506021211</v>
      </c>
      <c r="G188">
        <f t="shared" si="3"/>
        <v>0.22162213506021286</v>
      </c>
    </row>
    <row r="189" spans="1:7" x14ac:dyDescent="0.25">
      <c r="A189" s="1">
        <v>41901</v>
      </c>
      <c r="B189">
        <v>41.15</v>
      </c>
      <c r="D189" s="6">
        <v>6.5010245739936301E-2</v>
      </c>
      <c r="E189" s="6">
        <v>0.93498975426006503</v>
      </c>
      <c r="F189">
        <f t="shared" si="3"/>
        <v>0.1892160863112306</v>
      </c>
      <c r="G189">
        <f t="shared" si="3"/>
        <v>0.18921608631123177</v>
      </c>
    </row>
    <row r="190" spans="1:7" x14ac:dyDescent="0.25">
      <c r="A190" s="1">
        <v>41904</v>
      </c>
      <c r="B190">
        <v>29.09</v>
      </c>
      <c r="D190" s="6">
        <v>8.8639174063735102E-2</v>
      </c>
      <c r="E190" s="6">
        <v>0.91136082593626599</v>
      </c>
      <c r="F190">
        <f t="shared" si="3"/>
        <v>0.16921772911496602</v>
      </c>
      <c r="G190">
        <f t="shared" si="3"/>
        <v>0.16921772911496694</v>
      </c>
    </row>
    <row r="191" spans="1:7" x14ac:dyDescent="0.25">
      <c r="A191" s="1">
        <v>41905</v>
      </c>
      <c r="B191">
        <v>39.880000000000003</v>
      </c>
      <c r="D191" s="6">
        <v>9.4540235938134307E-2</v>
      </c>
      <c r="E191" s="6">
        <v>0.90545976406186701</v>
      </c>
      <c r="F191">
        <f t="shared" si="3"/>
        <v>0.16439762027310378</v>
      </c>
      <c r="G191">
        <f t="shared" si="3"/>
        <v>0.16439762027310487</v>
      </c>
    </row>
    <row r="192" spans="1:7" x14ac:dyDescent="0.25">
      <c r="A192" s="1">
        <v>41906</v>
      </c>
      <c r="B192">
        <v>37.35</v>
      </c>
      <c r="D192" s="6">
        <v>0.105594815073054</v>
      </c>
      <c r="E192" s="6">
        <v>0.89440518492694698</v>
      </c>
      <c r="F192">
        <f t="shared" si="3"/>
        <v>0.15555544989725845</v>
      </c>
      <c r="G192">
        <f t="shared" si="3"/>
        <v>0.15555544989725925</v>
      </c>
    </row>
    <row r="193" spans="1:7" x14ac:dyDescent="0.25">
      <c r="A193" s="1">
        <v>41907</v>
      </c>
      <c r="B193">
        <v>36.39</v>
      </c>
      <c r="D193" s="6">
        <v>0.150814499427848</v>
      </c>
      <c r="E193" s="6">
        <v>0.84918550057215303</v>
      </c>
      <c r="F193">
        <f t="shared" si="3"/>
        <v>0.12193051380982439</v>
      </c>
      <c r="G193">
        <f t="shared" si="3"/>
        <v>0.12193051380982509</v>
      </c>
    </row>
    <row r="194" spans="1:7" x14ac:dyDescent="0.25">
      <c r="A194" s="1">
        <v>41908</v>
      </c>
      <c r="B194">
        <v>34.58</v>
      </c>
      <c r="D194" s="6">
        <v>0.27703666382761399</v>
      </c>
      <c r="E194" s="6">
        <v>0.72296333617238695</v>
      </c>
      <c r="F194">
        <f t="shared" si="3"/>
        <v>4.9712649277120415E-2</v>
      </c>
      <c r="G194">
        <f t="shared" si="3"/>
        <v>4.9712649277120838E-2</v>
      </c>
    </row>
    <row r="195" spans="1:7" x14ac:dyDescent="0.25">
      <c r="A195" s="1">
        <v>41911</v>
      </c>
      <c r="B195">
        <v>40.74</v>
      </c>
      <c r="D195" s="6">
        <v>0.61047677489024699</v>
      </c>
      <c r="E195" s="6">
        <v>0.38952322510975401</v>
      </c>
      <c r="F195">
        <f t="shared" ref="F195:G258" si="4">(D195-1/2)^2</f>
        <v>1.2205117790150308E-2</v>
      </c>
      <c r="G195">
        <f t="shared" si="4"/>
        <v>1.2205117790150086E-2</v>
      </c>
    </row>
    <row r="196" spans="1:7" x14ac:dyDescent="0.25">
      <c r="A196" s="1">
        <v>41912</v>
      </c>
      <c r="B196">
        <v>45.22</v>
      </c>
      <c r="D196" s="6">
        <v>0.95673428529522497</v>
      </c>
      <c r="E196" s="6">
        <v>4.3265714704775401E-2</v>
      </c>
      <c r="F196">
        <f t="shared" si="4"/>
        <v>0.20860620736413996</v>
      </c>
      <c r="G196">
        <f t="shared" si="4"/>
        <v>0.2086062073641396</v>
      </c>
    </row>
    <row r="197" spans="1:7" x14ac:dyDescent="0.25">
      <c r="A197" s="1">
        <v>41913</v>
      </c>
      <c r="B197">
        <v>48.19</v>
      </c>
      <c r="D197" s="6">
        <v>0.99670625343461206</v>
      </c>
      <c r="E197" s="6">
        <v>3.2937465653882698E-3</v>
      </c>
      <c r="F197">
        <f t="shared" si="4"/>
        <v>0.24671710220104906</v>
      </c>
      <c r="G197">
        <f t="shared" si="4"/>
        <v>0.24671710220104873</v>
      </c>
    </row>
    <row r="198" spans="1:7" x14ac:dyDescent="0.25">
      <c r="A198" s="1">
        <v>41914</v>
      </c>
      <c r="B198">
        <v>46.43</v>
      </c>
      <c r="D198" s="6">
        <v>0.97844188857697501</v>
      </c>
      <c r="E198" s="6">
        <v>2.15581114230252E-2</v>
      </c>
      <c r="F198">
        <f t="shared" si="4"/>
        <v>0.22890664074510256</v>
      </c>
      <c r="G198">
        <f t="shared" si="4"/>
        <v>0.22890664074510236</v>
      </c>
    </row>
    <row r="199" spans="1:7" x14ac:dyDescent="0.25">
      <c r="A199" s="1">
        <v>41915</v>
      </c>
      <c r="B199">
        <v>31.8</v>
      </c>
      <c r="D199" s="6">
        <v>0.61308189431226501</v>
      </c>
      <c r="E199" s="6">
        <v>0.38691810568773599</v>
      </c>
      <c r="F199">
        <f t="shared" si="4"/>
        <v>1.2787514821250272E-2</v>
      </c>
      <c r="G199">
        <f t="shared" si="4"/>
        <v>1.2787514821250047E-2</v>
      </c>
    </row>
    <row r="200" spans="1:7" x14ac:dyDescent="0.25">
      <c r="A200" s="1">
        <v>41918</v>
      </c>
      <c r="B200">
        <v>34.82</v>
      </c>
      <c r="D200" s="6">
        <v>0.41081794200038901</v>
      </c>
      <c r="E200" s="6">
        <v>0.58918205799961199</v>
      </c>
      <c r="F200">
        <f t="shared" si="4"/>
        <v>7.9534394690459788E-3</v>
      </c>
      <c r="G200">
        <f t="shared" si="4"/>
        <v>7.9534394690461557E-3</v>
      </c>
    </row>
    <row r="201" spans="1:7" x14ac:dyDescent="0.25">
      <c r="A201" s="1">
        <v>41919</v>
      </c>
      <c r="B201">
        <v>29.8</v>
      </c>
      <c r="D201" s="6">
        <v>0.342962259880289</v>
      </c>
      <c r="E201" s="6">
        <v>0.65703774011971094</v>
      </c>
      <c r="F201">
        <f t="shared" si="4"/>
        <v>2.4660851821905892E-2</v>
      </c>
      <c r="G201">
        <f t="shared" si="4"/>
        <v>2.4660851821905871E-2</v>
      </c>
    </row>
    <row r="202" spans="1:7" x14ac:dyDescent="0.25">
      <c r="A202" s="1">
        <v>41920</v>
      </c>
      <c r="B202">
        <v>35.79</v>
      </c>
      <c r="D202" s="6">
        <v>0.27151491844867998</v>
      </c>
      <c r="E202" s="6">
        <v>0.72848508155131997</v>
      </c>
      <c r="F202">
        <f t="shared" si="4"/>
        <v>5.2205432491513361E-2</v>
      </c>
      <c r="G202">
        <f t="shared" si="4"/>
        <v>5.220543249151334E-2</v>
      </c>
    </row>
    <row r="203" spans="1:7" x14ac:dyDescent="0.25">
      <c r="A203" s="1">
        <v>41921</v>
      </c>
      <c r="B203">
        <v>32.6</v>
      </c>
      <c r="D203" s="6">
        <v>0.263454536697872</v>
      </c>
      <c r="E203" s="6">
        <v>0.736545463302129</v>
      </c>
      <c r="F203">
        <f t="shared" si="4"/>
        <v>5.5953756208818387E-2</v>
      </c>
      <c r="G203">
        <f t="shared" si="4"/>
        <v>5.5953756208818858E-2</v>
      </c>
    </row>
    <row r="204" spans="1:7" x14ac:dyDescent="0.25">
      <c r="A204" s="1">
        <v>41922</v>
      </c>
      <c r="B204">
        <v>39.44</v>
      </c>
      <c r="D204" s="6">
        <v>0.29440070850391098</v>
      </c>
      <c r="E204" s="6">
        <v>0.70559929149609002</v>
      </c>
      <c r="F204">
        <f t="shared" si="4"/>
        <v>4.2271068663693782E-2</v>
      </c>
      <c r="G204">
        <f t="shared" si="4"/>
        <v>4.2271068663694192E-2</v>
      </c>
    </row>
    <row r="205" spans="1:7" x14ac:dyDescent="0.25">
      <c r="A205" s="1">
        <v>41925</v>
      </c>
      <c r="B205">
        <v>37.550000000000004</v>
      </c>
      <c r="D205" s="6">
        <v>0.35351350999097902</v>
      </c>
      <c r="E205" s="6">
        <v>0.64648649000902203</v>
      </c>
      <c r="F205">
        <f t="shared" si="4"/>
        <v>2.1458291755163002E-2</v>
      </c>
      <c r="G205">
        <f t="shared" si="4"/>
        <v>2.1458291755163311E-2</v>
      </c>
    </row>
    <row r="206" spans="1:7" x14ac:dyDescent="0.25">
      <c r="A206" s="1">
        <v>41926</v>
      </c>
      <c r="B206">
        <v>41.69</v>
      </c>
      <c r="D206" s="6">
        <v>0.50633711353488298</v>
      </c>
      <c r="E206" s="6">
        <v>0.49366288646511702</v>
      </c>
      <c r="F206">
        <f t="shared" si="4"/>
        <v>4.0159007953997012E-5</v>
      </c>
      <c r="G206">
        <f t="shared" si="4"/>
        <v>4.0159007953997012E-5</v>
      </c>
    </row>
    <row r="207" spans="1:7" x14ac:dyDescent="0.25">
      <c r="A207" s="1">
        <v>41927</v>
      </c>
      <c r="B207">
        <v>42.72</v>
      </c>
      <c r="D207" s="6">
        <v>0.61249283194101201</v>
      </c>
      <c r="E207" s="6">
        <v>0.38750716805898899</v>
      </c>
      <c r="F207">
        <f t="shared" si="4"/>
        <v>1.265463723810877E-2</v>
      </c>
      <c r="G207">
        <f t="shared" si="4"/>
        <v>1.2654637238108547E-2</v>
      </c>
    </row>
    <row r="208" spans="1:7" x14ac:dyDescent="0.25">
      <c r="A208" s="1">
        <v>41928</v>
      </c>
      <c r="B208">
        <v>41.9</v>
      </c>
      <c r="D208" s="6">
        <v>0.64802908909374501</v>
      </c>
      <c r="E208" s="6">
        <v>0.35197091090625499</v>
      </c>
      <c r="F208">
        <f t="shared" si="4"/>
        <v>2.19126112179239E-2</v>
      </c>
      <c r="G208">
        <f t="shared" si="4"/>
        <v>2.19126112179239E-2</v>
      </c>
    </row>
    <row r="209" spans="1:7" x14ac:dyDescent="0.25">
      <c r="A209" s="1">
        <v>41929</v>
      </c>
      <c r="B209">
        <v>40.300000000000004</v>
      </c>
      <c r="D209" s="6">
        <v>0.658837930861914</v>
      </c>
      <c r="E209" s="6">
        <v>0.341162069138087</v>
      </c>
      <c r="F209">
        <f t="shared" si="4"/>
        <v>2.5229488280494171E-2</v>
      </c>
      <c r="G209">
        <f t="shared" si="4"/>
        <v>2.5229488280493855E-2</v>
      </c>
    </row>
    <row r="210" spans="1:7" x14ac:dyDescent="0.25">
      <c r="A210" s="1">
        <v>41932</v>
      </c>
      <c r="B210">
        <v>28.76</v>
      </c>
      <c r="D210" s="6">
        <v>0.68354425666749097</v>
      </c>
      <c r="E210" s="6">
        <v>0.31645574333250998</v>
      </c>
      <c r="F210">
        <f t="shared" si="4"/>
        <v>3.36884941556218E-2</v>
      </c>
      <c r="G210">
        <f t="shared" si="4"/>
        <v>3.368849415562146E-2</v>
      </c>
    </row>
    <row r="211" spans="1:7" x14ac:dyDescent="0.25">
      <c r="A211" s="1">
        <v>41933</v>
      </c>
      <c r="B211">
        <v>32.130000000000003</v>
      </c>
      <c r="D211" s="6">
        <v>0.68580043770208698</v>
      </c>
      <c r="E211" s="6">
        <v>0.31419956229791302</v>
      </c>
      <c r="F211">
        <f t="shared" si="4"/>
        <v>3.4521802650287106E-2</v>
      </c>
      <c r="G211">
        <f t="shared" si="4"/>
        <v>3.4521802650287106E-2</v>
      </c>
    </row>
    <row r="212" spans="1:7" x14ac:dyDescent="0.25">
      <c r="A212" s="1">
        <v>41934</v>
      </c>
      <c r="B212">
        <v>26.23</v>
      </c>
      <c r="D212" s="6">
        <v>0.73276793291783804</v>
      </c>
      <c r="E212" s="6">
        <v>0.26723206708216302</v>
      </c>
      <c r="F212">
        <f t="shared" si="4"/>
        <v>5.4180910594843146E-2</v>
      </c>
      <c r="G212">
        <f t="shared" si="4"/>
        <v>5.418091059484266E-2</v>
      </c>
    </row>
    <row r="213" spans="1:7" x14ac:dyDescent="0.25">
      <c r="A213" s="1">
        <v>41935</v>
      </c>
      <c r="B213">
        <v>40.92</v>
      </c>
      <c r="D213" s="6">
        <v>0.67617053704991403</v>
      </c>
      <c r="E213" s="6">
        <v>0.32382946295008702</v>
      </c>
      <c r="F213">
        <f t="shared" si="4"/>
        <v>3.1036058124455132E-2</v>
      </c>
      <c r="G213">
        <f t="shared" si="4"/>
        <v>3.1036058124454761E-2</v>
      </c>
    </row>
    <row r="214" spans="1:7" x14ac:dyDescent="0.25">
      <c r="A214" s="1">
        <v>41936</v>
      </c>
      <c r="B214">
        <v>36.340000000000003</v>
      </c>
      <c r="D214" s="6">
        <v>0.619872980376032</v>
      </c>
      <c r="E214" s="6">
        <v>0.380127019623969</v>
      </c>
      <c r="F214">
        <f t="shared" si="4"/>
        <v>1.4369531424232553E-2</v>
      </c>
      <c r="G214">
        <f t="shared" si="4"/>
        <v>1.4369531424232314E-2</v>
      </c>
    </row>
    <row r="215" spans="1:7" x14ac:dyDescent="0.25">
      <c r="A215" s="1">
        <v>41939</v>
      </c>
      <c r="B215">
        <v>33.1</v>
      </c>
      <c r="D215" s="6">
        <v>0.62931286782847895</v>
      </c>
      <c r="E215" s="6">
        <v>0.37068713217152099</v>
      </c>
      <c r="F215">
        <f t="shared" si="4"/>
        <v>1.6721817786025665E-2</v>
      </c>
      <c r="G215">
        <f t="shared" si="4"/>
        <v>1.6721817786025682E-2</v>
      </c>
    </row>
    <row r="216" spans="1:7" x14ac:dyDescent="0.25">
      <c r="A216" s="1">
        <v>41940</v>
      </c>
      <c r="B216">
        <v>36.07</v>
      </c>
      <c r="D216" s="6">
        <v>0.70104259980582995</v>
      </c>
      <c r="E216" s="6">
        <v>0.298957400194171</v>
      </c>
      <c r="F216">
        <f t="shared" si="4"/>
        <v>4.0418126936687095E-2</v>
      </c>
      <c r="G216">
        <f t="shared" si="4"/>
        <v>4.0418126936686713E-2</v>
      </c>
    </row>
    <row r="217" spans="1:7" x14ac:dyDescent="0.25">
      <c r="A217" s="1">
        <v>41941</v>
      </c>
      <c r="B217">
        <v>43.300000000000004</v>
      </c>
      <c r="D217" s="6">
        <v>0.91509088960954899</v>
      </c>
      <c r="E217" s="6">
        <v>8.4909110390452E-2</v>
      </c>
      <c r="F217">
        <f t="shared" si="4"/>
        <v>0.17230044663684679</v>
      </c>
      <c r="G217">
        <f t="shared" si="4"/>
        <v>0.17230044663684596</v>
      </c>
    </row>
    <row r="218" spans="1:7" x14ac:dyDescent="0.25">
      <c r="A218" s="1">
        <v>41942</v>
      </c>
      <c r="B218">
        <v>47.03</v>
      </c>
      <c r="D218" s="6">
        <v>0.98986706804673197</v>
      </c>
      <c r="E218" s="6">
        <v>1.0132931953268601E-2</v>
      </c>
      <c r="F218">
        <f t="shared" si="4"/>
        <v>0.23996974435670154</v>
      </c>
      <c r="G218">
        <f t="shared" si="4"/>
        <v>0.23996974435670099</v>
      </c>
    </row>
    <row r="219" spans="1:7" x14ac:dyDescent="0.25">
      <c r="A219" s="1">
        <v>41943</v>
      </c>
      <c r="B219">
        <v>37.17</v>
      </c>
      <c r="D219" s="6">
        <v>0.98075518660699901</v>
      </c>
      <c r="E219" s="6">
        <v>1.9244813393002401E-2</v>
      </c>
      <c r="F219">
        <f t="shared" si="4"/>
        <v>0.23112554944953043</v>
      </c>
      <c r="G219">
        <f t="shared" si="4"/>
        <v>0.23112554944952909</v>
      </c>
    </row>
    <row r="220" spans="1:7" x14ac:dyDescent="0.25">
      <c r="A220" s="1">
        <v>41946</v>
      </c>
      <c r="B220">
        <v>24.72</v>
      </c>
      <c r="D220" s="6">
        <v>0.995319646438796</v>
      </c>
      <c r="E220" s="6">
        <v>4.6803535612044804E-3</v>
      </c>
      <c r="F220">
        <f t="shared" si="4"/>
        <v>0.24534155214825387</v>
      </c>
      <c r="G220">
        <f t="shared" si="4"/>
        <v>0.24534155214825337</v>
      </c>
    </row>
    <row r="221" spans="1:7" x14ac:dyDescent="0.25">
      <c r="A221" s="1">
        <v>41947</v>
      </c>
      <c r="B221">
        <v>32.65</v>
      </c>
      <c r="D221" s="6">
        <v>0.98717041133505701</v>
      </c>
      <c r="E221" s="6">
        <v>1.28295886649437E-2</v>
      </c>
      <c r="F221">
        <f t="shared" si="4"/>
        <v>0.23733500968036864</v>
      </c>
      <c r="G221">
        <f t="shared" si="4"/>
        <v>0.23733500968036794</v>
      </c>
    </row>
    <row r="222" spans="1:7" x14ac:dyDescent="0.25">
      <c r="A222" s="1">
        <v>41948</v>
      </c>
      <c r="B222">
        <v>45.230000000000004</v>
      </c>
      <c r="D222" s="6">
        <v>0.99795982965706698</v>
      </c>
      <c r="E222" s="6">
        <v>2.0401703429336099E-3</v>
      </c>
      <c r="F222">
        <f t="shared" si="4"/>
        <v>0.24796399195209515</v>
      </c>
      <c r="G222">
        <f t="shared" si="4"/>
        <v>0.24796399195209456</v>
      </c>
    </row>
    <row r="223" spans="1:7" x14ac:dyDescent="0.25">
      <c r="A223" s="1">
        <v>41949</v>
      </c>
      <c r="B223">
        <v>49.15</v>
      </c>
      <c r="D223" s="6">
        <v>0.99907017094787398</v>
      </c>
      <c r="E223" s="6">
        <v>9.2982905212661299E-4</v>
      </c>
      <c r="F223">
        <f t="shared" si="4"/>
        <v>0.24907103552994017</v>
      </c>
      <c r="G223">
        <f t="shared" si="4"/>
        <v>0.24907103552993956</v>
      </c>
    </row>
    <row r="224" spans="1:7" x14ac:dyDescent="0.25">
      <c r="A224" s="1">
        <v>41950</v>
      </c>
      <c r="B224">
        <v>35.340000000000003</v>
      </c>
      <c r="D224" s="6">
        <v>0.89182530116425995</v>
      </c>
      <c r="E224" s="6">
        <v>0.108174698835741</v>
      </c>
      <c r="F224">
        <f t="shared" si="4"/>
        <v>0.15352706663246302</v>
      </c>
      <c r="G224">
        <f t="shared" si="4"/>
        <v>0.15352706663246227</v>
      </c>
    </row>
    <row r="225" spans="1:7" x14ac:dyDescent="0.25">
      <c r="A225" s="1">
        <v>41953</v>
      </c>
      <c r="B225">
        <v>40.78</v>
      </c>
      <c r="D225" s="6">
        <v>0.863808143842825</v>
      </c>
      <c r="E225" s="6">
        <v>0.13619185615717599</v>
      </c>
      <c r="F225">
        <f t="shared" si="4"/>
        <v>0.13235636552636165</v>
      </c>
      <c r="G225">
        <f t="shared" si="4"/>
        <v>0.13235636552636093</v>
      </c>
    </row>
    <row r="226" spans="1:7" x14ac:dyDescent="0.25">
      <c r="A226" s="1">
        <v>41954</v>
      </c>
      <c r="B226">
        <v>36.31</v>
      </c>
      <c r="D226" s="6">
        <v>0.84267056326584699</v>
      </c>
      <c r="E226" s="6">
        <v>0.157329436734154</v>
      </c>
      <c r="F226">
        <f t="shared" si="4"/>
        <v>0.11742311492893284</v>
      </c>
      <c r="G226">
        <f t="shared" si="4"/>
        <v>0.11742311492893216</v>
      </c>
    </row>
    <row r="227" spans="1:7" x14ac:dyDescent="0.25">
      <c r="A227" s="1">
        <v>41955</v>
      </c>
      <c r="B227">
        <v>40.380000000000003</v>
      </c>
      <c r="D227" s="6">
        <v>0.87273709588168602</v>
      </c>
      <c r="E227" s="6">
        <v>0.12726290411831401</v>
      </c>
      <c r="F227">
        <f t="shared" si="4"/>
        <v>0.1389329426463132</v>
      </c>
      <c r="G227">
        <f t="shared" si="4"/>
        <v>0.1389329426463132</v>
      </c>
    </row>
    <row r="228" spans="1:7" x14ac:dyDescent="0.25">
      <c r="A228" s="1">
        <v>41956</v>
      </c>
      <c r="B228">
        <v>43.21</v>
      </c>
      <c r="D228" s="6">
        <v>0.917578272715738</v>
      </c>
      <c r="E228" s="6">
        <v>8.24217272842626E-2</v>
      </c>
      <c r="F228">
        <f t="shared" si="4"/>
        <v>0.17437161384425925</v>
      </c>
      <c r="G228">
        <f t="shared" si="4"/>
        <v>0.17437161384425875</v>
      </c>
    </row>
    <row r="229" spans="1:7" x14ac:dyDescent="0.25">
      <c r="A229" s="1">
        <v>41957</v>
      </c>
      <c r="B229">
        <v>36.57</v>
      </c>
      <c r="D229" s="6">
        <v>0.92458035024635099</v>
      </c>
      <c r="E229" s="6">
        <v>7.5419649753649898E-2</v>
      </c>
      <c r="F229">
        <f t="shared" si="4"/>
        <v>0.18026847381531408</v>
      </c>
      <c r="G229">
        <f t="shared" si="4"/>
        <v>0.18026847381531333</v>
      </c>
    </row>
    <row r="230" spans="1:7" x14ac:dyDescent="0.25">
      <c r="A230" s="1">
        <v>41960</v>
      </c>
      <c r="B230">
        <v>43.59</v>
      </c>
      <c r="D230" s="6">
        <v>0.98066095405628995</v>
      </c>
      <c r="E230" s="6">
        <v>1.9339045943711299E-2</v>
      </c>
      <c r="F230">
        <f t="shared" si="4"/>
        <v>0.23103495275430289</v>
      </c>
      <c r="G230">
        <f t="shared" si="4"/>
        <v>0.23103495275430169</v>
      </c>
    </row>
    <row r="231" spans="1:7" x14ac:dyDescent="0.25">
      <c r="A231" s="1">
        <v>41961</v>
      </c>
      <c r="B231">
        <v>46.09</v>
      </c>
      <c r="D231" s="6">
        <v>0.99852850293598105</v>
      </c>
      <c r="E231" s="6">
        <v>1.47149706401999E-3</v>
      </c>
      <c r="F231">
        <f t="shared" si="4"/>
        <v>0.24853066823959047</v>
      </c>
      <c r="G231">
        <f t="shared" si="4"/>
        <v>0.24853066823958941</v>
      </c>
    </row>
    <row r="232" spans="1:7" x14ac:dyDescent="0.25">
      <c r="A232" s="1">
        <v>41962</v>
      </c>
      <c r="B232">
        <v>47.58</v>
      </c>
      <c r="D232" s="6">
        <v>0.99987287970501704</v>
      </c>
      <c r="E232" s="6">
        <v>1.2712029498379099E-4</v>
      </c>
      <c r="F232">
        <f t="shared" si="4"/>
        <v>0.24987289586458644</v>
      </c>
      <c r="G232">
        <f t="shared" si="4"/>
        <v>0.24987289586458561</v>
      </c>
    </row>
    <row r="233" spans="1:7" x14ac:dyDescent="0.25">
      <c r="A233" s="1">
        <v>41963</v>
      </c>
      <c r="B233">
        <v>46.6</v>
      </c>
      <c r="D233" s="6">
        <v>0.99974342850407405</v>
      </c>
      <c r="E233" s="6">
        <v>2.5657149592749702E-4</v>
      </c>
      <c r="F233">
        <f t="shared" si="4"/>
        <v>0.24974349433300658</v>
      </c>
      <c r="G233">
        <f t="shared" si="4"/>
        <v>0.24974349433300502</v>
      </c>
    </row>
    <row r="234" spans="1:7" x14ac:dyDescent="0.25">
      <c r="A234" s="1">
        <v>41964</v>
      </c>
      <c r="B234">
        <v>44.81</v>
      </c>
      <c r="D234" s="6">
        <v>0.99851983720269</v>
      </c>
      <c r="E234" s="6">
        <v>1.48016279731079E-3</v>
      </c>
      <c r="F234">
        <f t="shared" si="4"/>
        <v>0.24852202808459653</v>
      </c>
      <c r="G234">
        <f t="shared" si="4"/>
        <v>0.24852202808459575</v>
      </c>
    </row>
    <row r="235" spans="1:7" x14ac:dyDescent="0.25">
      <c r="A235" s="1">
        <v>41967</v>
      </c>
      <c r="B235">
        <v>40.03</v>
      </c>
      <c r="D235" s="6">
        <v>0.99370212689367798</v>
      </c>
      <c r="E235" s="6">
        <v>6.2978731063228401E-3</v>
      </c>
      <c r="F235">
        <f t="shared" si="4"/>
        <v>0.24374179009934133</v>
      </c>
      <c r="G235">
        <f t="shared" si="4"/>
        <v>0.24374179009934049</v>
      </c>
    </row>
    <row r="236" spans="1:7" x14ac:dyDescent="0.25">
      <c r="A236" s="1">
        <v>41968</v>
      </c>
      <c r="B236">
        <v>47.9</v>
      </c>
      <c r="D236" s="6">
        <v>0.99965727363235402</v>
      </c>
      <c r="E236" s="6">
        <v>3.4272636764651502E-4</v>
      </c>
      <c r="F236">
        <f t="shared" si="4"/>
        <v>0.2496573910937171</v>
      </c>
      <c r="G236">
        <f t="shared" si="4"/>
        <v>0.24965739109371654</v>
      </c>
    </row>
    <row r="237" spans="1:7" x14ac:dyDescent="0.25">
      <c r="A237" s="1">
        <v>41969</v>
      </c>
      <c r="B237">
        <v>43.51</v>
      </c>
      <c r="D237" s="6">
        <v>0.99570678561423998</v>
      </c>
      <c r="E237" s="6">
        <v>4.2932143857613804E-3</v>
      </c>
      <c r="F237">
        <f t="shared" si="4"/>
        <v>0.24572521730400207</v>
      </c>
      <c r="G237">
        <f t="shared" si="4"/>
        <v>0.24572521730400076</v>
      </c>
    </row>
    <row r="238" spans="1:7" x14ac:dyDescent="0.25">
      <c r="A238" s="1">
        <v>41970</v>
      </c>
      <c r="B238">
        <v>42.7</v>
      </c>
      <c r="D238" s="6">
        <v>0.98774051017811304</v>
      </c>
      <c r="E238" s="6">
        <v>1.2259489821887799E-2</v>
      </c>
      <c r="F238">
        <f t="shared" si="4"/>
        <v>0.23789080526880599</v>
      </c>
      <c r="G238">
        <f t="shared" si="4"/>
        <v>0.23789080526880518</v>
      </c>
    </row>
    <row r="239" spans="1:7" x14ac:dyDescent="0.25">
      <c r="A239" s="1">
        <v>41971</v>
      </c>
      <c r="B239">
        <v>31.330000000000002</v>
      </c>
      <c r="D239" s="6">
        <v>0.97412370302419704</v>
      </c>
      <c r="E239" s="6">
        <v>2.5876296975804E-2</v>
      </c>
      <c r="F239">
        <f t="shared" si="4"/>
        <v>0.22479328576937699</v>
      </c>
      <c r="G239">
        <f t="shared" si="4"/>
        <v>0.22479328576937599</v>
      </c>
    </row>
    <row r="240" spans="1:7" x14ac:dyDescent="0.25">
      <c r="A240" s="1">
        <v>41974</v>
      </c>
      <c r="B240">
        <v>39.33</v>
      </c>
      <c r="D240" s="6">
        <v>0.97791139493786705</v>
      </c>
      <c r="E240" s="6">
        <v>2.2088605062133199E-2</v>
      </c>
      <c r="F240">
        <f t="shared" si="4"/>
        <v>0.22839930141145795</v>
      </c>
      <c r="G240">
        <f t="shared" si="4"/>
        <v>0.22839930141145773</v>
      </c>
    </row>
    <row r="241" spans="1:7" x14ac:dyDescent="0.25">
      <c r="A241" s="1">
        <v>41975</v>
      </c>
      <c r="B241">
        <v>51.49</v>
      </c>
      <c r="D241" s="6">
        <v>0.99998376614434203</v>
      </c>
      <c r="E241" s="6">
        <v>1.6233855658634199E-5</v>
      </c>
      <c r="F241">
        <f t="shared" si="4"/>
        <v>0.24998376640788011</v>
      </c>
      <c r="G241">
        <f t="shared" si="4"/>
        <v>0.24998376640787945</v>
      </c>
    </row>
    <row r="242" spans="1:7" x14ac:dyDescent="0.25">
      <c r="A242" s="1">
        <v>41976</v>
      </c>
      <c r="B242">
        <v>54.69</v>
      </c>
      <c r="D242" s="6">
        <v>0.99999993251534003</v>
      </c>
      <c r="E242" s="6">
        <v>6.7484660664507005E-8</v>
      </c>
      <c r="F242">
        <f t="shared" si="4"/>
        <v>0.24999993251534458</v>
      </c>
      <c r="G242">
        <f t="shared" si="4"/>
        <v>0.24999993251534391</v>
      </c>
    </row>
    <row r="243" spans="1:7" x14ac:dyDescent="0.25">
      <c r="A243" s="1">
        <v>41977</v>
      </c>
      <c r="B243">
        <v>55.480000000000004</v>
      </c>
      <c r="D243" s="6">
        <v>0.99999997521884598</v>
      </c>
      <c r="E243" s="6">
        <v>2.4781154733706502E-8</v>
      </c>
      <c r="F243">
        <f t="shared" si="4"/>
        <v>0.24999997521884659</v>
      </c>
      <c r="G243">
        <f t="shared" si="4"/>
        <v>0.24999997521884587</v>
      </c>
    </row>
    <row r="244" spans="1:7" x14ac:dyDescent="0.25">
      <c r="A244" s="1">
        <v>41978</v>
      </c>
      <c r="B244">
        <v>53.82</v>
      </c>
      <c r="D244" s="6">
        <v>0.99999965748904096</v>
      </c>
      <c r="E244" s="6">
        <v>3.4251095974427901E-7</v>
      </c>
      <c r="F244">
        <f t="shared" si="4"/>
        <v>0.24999965748915828</v>
      </c>
      <c r="G244">
        <f t="shared" si="4"/>
        <v>0.24999965748915756</v>
      </c>
    </row>
    <row r="245" spans="1:7" x14ac:dyDescent="0.25">
      <c r="A245" s="1">
        <v>41981</v>
      </c>
      <c r="B245">
        <v>41.6</v>
      </c>
      <c r="D245" s="6">
        <v>0.99680595347021494</v>
      </c>
      <c r="E245" s="6">
        <v>3.1940465297855799E-3</v>
      </c>
      <c r="F245">
        <f t="shared" si="4"/>
        <v>0.24681615540344937</v>
      </c>
      <c r="G245">
        <f t="shared" si="4"/>
        <v>0.24681615540344887</v>
      </c>
    </row>
    <row r="246" spans="1:7" x14ac:dyDescent="0.25">
      <c r="A246" s="1">
        <v>41982</v>
      </c>
      <c r="B246">
        <v>49.53</v>
      </c>
      <c r="D246" s="6">
        <v>0.99966631579509702</v>
      </c>
      <c r="E246" s="6">
        <v>3.3368420490353701E-4</v>
      </c>
      <c r="F246">
        <f t="shared" si="4"/>
        <v>0.24966642714024562</v>
      </c>
      <c r="G246">
        <f t="shared" si="4"/>
        <v>0.24966642714024506</v>
      </c>
    </row>
    <row r="247" spans="1:7" x14ac:dyDescent="0.25">
      <c r="A247" s="1">
        <v>41983</v>
      </c>
      <c r="B247">
        <v>33.01</v>
      </c>
      <c r="D247" s="6">
        <v>0.95775077480207704</v>
      </c>
      <c r="E247" s="6">
        <v>4.2249225197923498E-2</v>
      </c>
      <c r="F247">
        <f t="shared" si="4"/>
        <v>0.20953577183190186</v>
      </c>
      <c r="G247">
        <f t="shared" si="4"/>
        <v>0.20953577183190134</v>
      </c>
    </row>
    <row r="248" spans="1:7" x14ac:dyDescent="0.25">
      <c r="A248" s="1">
        <v>41984</v>
      </c>
      <c r="B248">
        <v>29.77</v>
      </c>
      <c r="D248" s="6">
        <v>0.95125934491146202</v>
      </c>
      <c r="E248" s="6">
        <v>4.8740655088538198E-2</v>
      </c>
      <c r="F248">
        <f t="shared" si="4"/>
        <v>0.20363499636992186</v>
      </c>
      <c r="G248">
        <f t="shared" si="4"/>
        <v>0.20363499636992163</v>
      </c>
    </row>
    <row r="249" spans="1:7" x14ac:dyDescent="0.25">
      <c r="A249" s="1">
        <v>41985</v>
      </c>
      <c r="B249">
        <v>29.91</v>
      </c>
      <c r="D249" s="6">
        <v>0.95157729054576701</v>
      </c>
      <c r="E249" s="6">
        <v>4.8422709454233603E-2</v>
      </c>
      <c r="F249">
        <f t="shared" si="4"/>
        <v>0.20392204933665609</v>
      </c>
      <c r="G249">
        <f t="shared" si="4"/>
        <v>0.20392204933665553</v>
      </c>
    </row>
    <row r="250" spans="1:7" x14ac:dyDescent="0.25">
      <c r="A250" s="1">
        <v>41988</v>
      </c>
      <c r="B250">
        <v>39.590000000000003</v>
      </c>
      <c r="D250" s="6">
        <v>0.96008015103869504</v>
      </c>
      <c r="E250" s="6">
        <v>3.9919848961305099E-2</v>
      </c>
      <c r="F250">
        <f t="shared" si="4"/>
        <v>0.21167374537978845</v>
      </c>
      <c r="G250">
        <f t="shared" si="4"/>
        <v>0.21167374537978834</v>
      </c>
    </row>
    <row r="251" spans="1:7" x14ac:dyDescent="0.25">
      <c r="A251" s="1">
        <v>41989</v>
      </c>
      <c r="B251">
        <v>45.75</v>
      </c>
      <c r="D251" s="6">
        <v>0.98817999665364498</v>
      </c>
      <c r="E251" s="6">
        <v>1.1820003346355201E-2</v>
      </c>
      <c r="F251">
        <f t="shared" si="4"/>
        <v>0.23831970913275283</v>
      </c>
      <c r="G251">
        <f t="shared" si="4"/>
        <v>0.23831970913275266</v>
      </c>
    </row>
    <row r="252" spans="1:7" x14ac:dyDescent="0.25">
      <c r="A252" s="1">
        <v>41990</v>
      </c>
      <c r="B252">
        <v>38.89</v>
      </c>
      <c r="D252" s="6">
        <v>0.97738167730852099</v>
      </c>
      <c r="E252" s="6">
        <v>2.2618322691479401E-2</v>
      </c>
      <c r="F252">
        <f t="shared" si="4"/>
        <v>0.22789326582989686</v>
      </c>
      <c r="G252">
        <f t="shared" si="4"/>
        <v>0.2278932658298965</v>
      </c>
    </row>
    <row r="253" spans="1:7" x14ac:dyDescent="0.25">
      <c r="A253" s="1">
        <v>41991</v>
      </c>
      <c r="B253">
        <v>29.59</v>
      </c>
      <c r="D253" s="6">
        <v>0.98532769899442696</v>
      </c>
      <c r="E253" s="6">
        <v>1.46723010055734E-2</v>
      </c>
      <c r="F253">
        <f t="shared" si="4"/>
        <v>0.2355429754112251</v>
      </c>
      <c r="G253">
        <f t="shared" si="4"/>
        <v>0.23554297541122476</v>
      </c>
    </row>
    <row r="254" spans="1:7" x14ac:dyDescent="0.25">
      <c r="A254" s="1">
        <v>41992</v>
      </c>
      <c r="B254">
        <v>23.1</v>
      </c>
      <c r="D254" s="6">
        <v>0.99959532790996397</v>
      </c>
      <c r="E254" s="6">
        <v>4.0467209003630498E-4</v>
      </c>
      <c r="F254">
        <f t="shared" si="4"/>
        <v>0.24959549166946443</v>
      </c>
      <c r="G254">
        <f t="shared" si="4"/>
        <v>0.24959549166946415</v>
      </c>
    </row>
    <row r="255" spans="1:7" x14ac:dyDescent="0.25">
      <c r="A255" s="1">
        <v>41995</v>
      </c>
      <c r="B255">
        <v>7.68</v>
      </c>
      <c r="D255" s="6">
        <v>0.99999999999971501</v>
      </c>
      <c r="E255" s="6">
        <v>2.8516280150801202E-13</v>
      </c>
      <c r="F255">
        <f t="shared" si="4"/>
        <v>0.24999999999971501</v>
      </c>
      <c r="G255">
        <f t="shared" si="4"/>
        <v>0.24999999999971484</v>
      </c>
    </row>
    <row r="256" spans="1:7" x14ac:dyDescent="0.25">
      <c r="A256" s="1">
        <v>41996</v>
      </c>
      <c r="B256">
        <v>16.3</v>
      </c>
      <c r="D256" s="6">
        <v>0.99999989949827905</v>
      </c>
      <c r="E256" s="6">
        <v>1.00501721154253E-7</v>
      </c>
      <c r="F256">
        <f t="shared" si="4"/>
        <v>0.24999989949828916</v>
      </c>
      <c r="G256">
        <f t="shared" si="4"/>
        <v>0.24999989949828894</v>
      </c>
    </row>
    <row r="257" spans="1:7" x14ac:dyDescent="0.25">
      <c r="A257" s="1">
        <v>41997</v>
      </c>
      <c r="B257">
        <v>9.3800000000000008</v>
      </c>
      <c r="D257" s="6">
        <v>0.99999999999521805</v>
      </c>
      <c r="E257" s="6">
        <v>4.7824838433733901E-12</v>
      </c>
      <c r="F257">
        <f t="shared" si="4"/>
        <v>0.24999999999521805</v>
      </c>
      <c r="G257">
        <f t="shared" si="4"/>
        <v>0.24999999999521749</v>
      </c>
    </row>
    <row r="258" spans="1:7" x14ac:dyDescent="0.25">
      <c r="A258" s="1">
        <v>41998</v>
      </c>
      <c r="B258">
        <v>12.35</v>
      </c>
      <c r="D258" s="6">
        <v>0.999999953275716</v>
      </c>
      <c r="E258" s="6">
        <v>4.6724284121405199E-8</v>
      </c>
      <c r="F258">
        <f t="shared" si="4"/>
        <v>0.2499999532757182</v>
      </c>
      <c r="G258">
        <f t="shared" si="4"/>
        <v>0.24999995327571808</v>
      </c>
    </row>
    <row r="259" spans="1:7" x14ac:dyDescent="0.25">
      <c r="A259" s="1">
        <v>41999</v>
      </c>
      <c r="B259">
        <v>33.200000000000003</v>
      </c>
      <c r="D259" s="6">
        <v>0.61939822945979905</v>
      </c>
      <c r="E259" s="6">
        <v>0.380601770540201</v>
      </c>
      <c r="F259">
        <f t="shared" ref="F259:G262" si="5">(D259-1/2)^2</f>
        <v>1.4255937198134826E-2</v>
      </c>
      <c r="G259">
        <f t="shared" si="5"/>
        <v>1.4255937198134814E-2</v>
      </c>
    </row>
    <row r="260" spans="1:7" x14ac:dyDescent="0.25">
      <c r="A260" s="1">
        <v>42002</v>
      </c>
      <c r="B260">
        <v>39.050000000000004</v>
      </c>
      <c r="D260" s="6">
        <v>0.45819217687842401</v>
      </c>
      <c r="E260" s="6">
        <v>0.54180782312157605</v>
      </c>
      <c r="F260">
        <f t="shared" si="5"/>
        <v>1.7478940741649843E-3</v>
      </c>
      <c r="G260">
        <f t="shared" si="5"/>
        <v>1.7478940741649889E-3</v>
      </c>
    </row>
    <row r="261" spans="1:7" x14ac:dyDescent="0.25">
      <c r="A261" s="1">
        <v>42003</v>
      </c>
      <c r="B261">
        <v>37.78</v>
      </c>
      <c r="D261" s="6">
        <v>0.36899939713594998</v>
      </c>
      <c r="E261" s="6">
        <v>0.63100060286405002</v>
      </c>
      <c r="F261">
        <f t="shared" si="5"/>
        <v>1.7161157950744549E-2</v>
      </c>
      <c r="G261">
        <f t="shared" si="5"/>
        <v>1.7161157950744549E-2</v>
      </c>
    </row>
    <row r="262" spans="1:7" x14ac:dyDescent="0.25">
      <c r="A262" s="1">
        <v>42004</v>
      </c>
      <c r="B262">
        <v>32.29</v>
      </c>
      <c r="D262" s="6">
        <v>0.34280346842589599</v>
      </c>
      <c r="E262" s="6">
        <v>0.65719653157410396</v>
      </c>
      <c r="F262">
        <f t="shared" si="5"/>
        <v>2.4710749538928281E-2</v>
      </c>
      <c r="G262">
        <f t="shared" si="5"/>
        <v>2.4710749538928264E-2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Result_discrete</vt:lpstr>
      <vt:lpstr>Result_continuous_Perlin</vt:lpstr>
    </vt:vector>
  </TitlesOfParts>
  <Company>TUWI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</dc:creator>
  <cp:lastModifiedBy>Christian-Mandl</cp:lastModifiedBy>
  <dcterms:created xsi:type="dcterms:W3CDTF">2015-03-11T10:22:50Z</dcterms:created>
  <dcterms:modified xsi:type="dcterms:W3CDTF">2015-06-18T17:14:43Z</dcterms:modified>
</cp:coreProperties>
</file>