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fc653c6d4474c51/"/>
    </mc:Choice>
  </mc:AlternateContent>
  <xr:revisionPtr revIDLastSave="578" documentId="8_{9B696197-91AE-4C60-9EEA-46D1F7A0FB97}" xr6:coauthVersionLast="47" xr6:coauthVersionMax="47" xr10:uidLastSave="{A135F9F0-6730-43CE-B787-4899859C444C}"/>
  <bookViews>
    <workbookView xWindow="-120" yWindow="-120" windowWidth="29040" windowHeight="15720" xr2:uid="{E780DB9C-E604-423C-A489-BF9A4A4C267E}"/>
  </bookViews>
  <sheets>
    <sheet name="Template_Debt_Only" sheetId="3" r:id="rId1"/>
    <sheet name="Template_Debt_Only_Example" sheetId="4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L32" i="4"/>
  <c r="H32" i="4"/>
  <c r="L31" i="4"/>
  <c r="H31" i="4"/>
  <c r="L30" i="4"/>
  <c r="H30" i="4"/>
  <c r="L29" i="4"/>
  <c r="H29" i="4"/>
  <c r="L28" i="4"/>
  <c r="H28" i="4"/>
  <c r="L27" i="4"/>
  <c r="H27" i="4"/>
  <c r="L26" i="4"/>
  <c r="H26" i="4"/>
  <c r="L25" i="4"/>
  <c r="H25" i="4"/>
  <c r="L24" i="4"/>
  <c r="H24" i="4"/>
  <c r="H23" i="4"/>
  <c r="K22" i="4"/>
  <c r="H22" i="4"/>
  <c r="H21" i="4"/>
  <c r="L20" i="4"/>
  <c r="H20" i="4"/>
  <c r="L19" i="4"/>
  <c r="H19" i="4"/>
  <c r="L18" i="4"/>
  <c r="H18" i="4"/>
  <c r="L17" i="4"/>
  <c r="H17" i="4"/>
  <c r="L16" i="4"/>
  <c r="H16" i="4"/>
  <c r="L15" i="4"/>
  <c r="H15" i="4"/>
  <c r="C15" i="4"/>
  <c r="B15" i="4"/>
  <c r="L14" i="4"/>
  <c r="H14" i="4"/>
  <c r="L13" i="4"/>
  <c r="H13" i="4"/>
  <c r="D13" i="4"/>
  <c r="L12" i="4"/>
  <c r="H12" i="4"/>
  <c r="D12" i="4"/>
  <c r="L11" i="4"/>
  <c r="H11" i="4"/>
  <c r="L10" i="4"/>
  <c r="H10" i="4"/>
  <c r="L9" i="4"/>
  <c r="H9" i="4"/>
  <c r="L8" i="4"/>
  <c r="H8" i="4"/>
  <c r="C8" i="4"/>
  <c r="D10" i="4" s="1"/>
  <c r="L7" i="4"/>
  <c r="H7" i="4"/>
  <c r="L6" i="4"/>
  <c r="H6" i="4"/>
  <c r="C6" i="4"/>
  <c r="L5" i="4"/>
  <c r="H5" i="4"/>
  <c r="B5" i="4"/>
  <c r="L4" i="4"/>
  <c r="H4" i="4"/>
  <c r="B4" i="4"/>
  <c r="L3" i="4"/>
  <c r="H3" i="4"/>
  <c r="B3" i="4"/>
  <c r="K1" i="4"/>
  <c r="G1" i="4"/>
  <c r="C1" i="4"/>
  <c r="B1" i="4"/>
  <c r="L25" i="3"/>
  <c r="L26" i="3"/>
  <c r="L27" i="3"/>
  <c r="L28" i="3"/>
  <c r="L29" i="3"/>
  <c r="L30" i="3"/>
  <c r="L31" i="3"/>
  <c r="L32" i="3"/>
  <c r="L24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" i="3"/>
  <c r="G1" i="3"/>
  <c r="D13" i="3"/>
  <c r="D12" i="3"/>
  <c r="K22" i="3"/>
  <c r="C15" i="3"/>
  <c r="B15" i="3"/>
  <c r="C8" i="3"/>
  <c r="D10" i="3" s="1"/>
  <c r="C6" i="3"/>
  <c r="B5" i="3"/>
  <c r="B4" i="3"/>
  <c r="K1" i="3"/>
  <c r="C1" i="3"/>
  <c r="B1" i="3"/>
  <c r="L22" i="4" l="1"/>
  <c r="D11" i="4"/>
  <c r="D8" i="4" s="1"/>
  <c r="B6" i="4"/>
  <c r="D5" i="4"/>
  <c r="L1" i="4"/>
  <c r="H1" i="4"/>
  <c r="D3" i="4"/>
  <c r="D4" i="4"/>
  <c r="L22" i="3"/>
  <c r="B6" i="3"/>
  <c r="D5" i="3"/>
  <c r="L1" i="3"/>
  <c r="D4" i="3"/>
  <c r="D3" i="3"/>
  <c r="H1" i="3"/>
  <c r="D11" i="3"/>
  <c r="D8" i="3" s="1"/>
  <c r="D1" i="4" l="1"/>
  <c r="D6" i="4"/>
  <c r="D6" i="3"/>
  <c r="D1" i="3"/>
</calcChain>
</file>

<file path=xl/sharedStrings.xml><?xml version="1.0" encoding="utf-8"?>
<sst xmlns="http://schemas.openxmlformats.org/spreadsheetml/2006/main" count="107" uniqueCount="48">
  <si>
    <t>Category</t>
  </si>
  <si>
    <t>Amount ($)</t>
  </si>
  <si>
    <t>Needs</t>
  </si>
  <si>
    <t>Wants</t>
  </si>
  <si>
    <t>Savings</t>
  </si>
  <si>
    <t>Remaining</t>
  </si>
  <si>
    <t>Plan ($)</t>
  </si>
  <si>
    <t>Plan (%)</t>
  </si>
  <si>
    <t>Target (%)</t>
  </si>
  <si>
    <t>Balance ($)</t>
  </si>
  <si>
    <t>APR (%)</t>
  </si>
  <si>
    <t>Debts</t>
  </si>
  <si>
    <t>Mon. Min. ($)</t>
  </si>
  <si>
    <t>Summary</t>
  </si>
  <si>
    <t>Housing</t>
  </si>
  <si>
    <t>Food</t>
  </si>
  <si>
    <t>Phone</t>
  </si>
  <si>
    <t>Car</t>
  </si>
  <si>
    <t>Car Insurance</t>
  </si>
  <si>
    <t>House Insurance</t>
  </si>
  <si>
    <t>Health Insurance</t>
  </si>
  <si>
    <t>Medications</t>
  </si>
  <si>
    <t>Therapy</t>
  </si>
  <si>
    <t>Property Taxes</t>
  </si>
  <si>
    <t>Car Gas</t>
  </si>
  <si>
    <t>Utilies</t>
  </si>
  <si>
    <t>Job 1</t>
  </si>
  <si>
    <t>Job 2</t>
  </si>
  <si>
    <t>TP Fund</t>
  </si>
  <si>
    <t>Phone 1</t>
  </si>
  <si>
    <t>Phone 2</t>
  </si>
  <si>
    <t>Subscription 1</t>
  </si>
  <si>
    <t>Subscription 2</t>
  </si>
  <si>
    <t>Credit Card 1</t>
  </si>
  <si>
    <t>Credit Card 2</t>
  </si>
  <si>
    <t>CC1 Payment</t>
  </si>
  <si>
    <t>CC2 Payment</t>
  </si>
  <si>
    <t>Post-Tax Pre-401(K) Income</t>
  </si>
  <si>
    <t>401(K) #1</t>
  </si>
  <si>
    <t>Emergency Fund</t>
  </si>
  <si>
    <t>Personal Money 1</t>
  </si>
  <si>
    <t>Personal Money 2</t>
  </si>
  <si>
    <t>Personal Loan</t>
  </si>
  <si>
    <t>Gas</t>
  </si>
  <si>
    <t>Electric</t>
  </si>
  <si>
    <t>Internet</t>
  </si>
  <si>
    <t>Water</t>
  </si>
  <si>
    <t>Other Utilies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</si>
</sst>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36666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D3D3D3"/>
        <bgColor indexed="64"/>
      </patternFill>
    </fill>
  </fills>
  <borders count="18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8764000366222"/>
      </right>
      <top style="thin">
        <color theme="0" tint="-0.14993743705557422"/>
      </top>
      <bottom style="thin">
        <color theme="0" tint="-0.149906918546098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medium">
        <color indexed="64"/>
      </right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6" xfId="0" applyBorder="1"/>
    <xf numFmtId="44" fontId="0" fillId="0" borderId="3" xfId="0" applyNumberFormat="1" applyBorder="1"/>
    <xf numFmtId="44" fontId="0" fillId="0" borderId="0" xfId="0" applyNumberFormat="1"/>
    <xf numFmtId="0" fontId="3" fillId="3" borderId="0" xfId="0" applyFont="1" applyFill="1"/>
    <xf numFmtId="44" fontId="3" fillId="3" borderId="0" xfId="0" applyNumberFormat="1" applyFont="1" applyFill="1"/>
    <xf numFmtId="0" fontId="0" fillId="3" borderId="0" xfId="0" applyFill="1"/>
    <xf numFmtId="44" fontId="0" fillId="3" borderId="0" xfId="0" applyNumberFormat="1" applyFill="1"/>
    <xf numFmtId="44" fontId="0" fillId="0" borderId="6" xfId="0" applyNumberFormat="1" applyBorder="1"/>
    <xf numFmtId="0" fontId="0" fillId="0" borderId="7" xfId="0" applyBorder="1"/>
    <xf numFmtId="164" fontId="0" fillId="3" borderId="0" xfId="1" applyNumberFormat="1" applyFont="1" applyFill="1"/>
    <xf numFmtId="0" fontId="3" fillId="3" borderId="0" xfId="0" applyFont="1" applyFill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1" xfId="0" applyNumberFormat="1" applyBorder="1" applyAlignment="1">
      <alignment vertical="center"/>
    </xf>
    <xf numFmtId="10" fontId="0" fillId="0" borderId="0" xfId="0" applyNumberFormat="1"/>
    <xf numFmtId="164" fontId="0" fillId="4" borderId="1" xfId="1" applyNumberFormat="1" applyFont="1" applyFill="1" applyBorder="1"/>
    <xf numFmtId="164" fontId="0" fillId="4" borderId="3" xfId="0" applyNumberFormat="1" applyFill="1" applyBorder="1"/>
    <xf numFmtId="164" fontId="0" fillId="4" borderId="3" xfId="1" applyNumberFormat="1" applyFont="1" applyFill="1" applyBorder="1"/>
    <xf numFmtId="0" fontId="3" fillId="3" borderId="8" xfId="0" applyFont="1" applyFill="1" applyBorder="1"/>
    <xf numFmtId="44" fontId="0" fillId="3" borderId="9" xfId="0" applyNumberFormat="1" applyFill="1" applyBorder="1"/>
    <xf numFmtId="164" fontId="3" fillId="3" borderId="9" xfId="0" applyNumberFormat="1" applyFont="1" applyFill="1" applyBorder="1"/>
    <xf numFmtId="164" fontId="3" fillId="3" borderId="10" xfId="1" applyNumberFormat="1" applyFont="1" applyFill="1" applyBorder="1"/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0" fontId="3" fillId="0" borderId="13" xfId="0" applyFont="1" applyBorder="1" applyAlignment="1">
      <alignment vertical="center"/>
    </xf>
    <xf numFmtId="164" fontId="0" fillId="4" borderId="14" xfId="1" applyNumberFormat="1" applyFont="1" applyFill="1" applyBorder="1" applyAlignment="1">
      <alignment vertical="center"/>
    </xf>
    <xf numFmtId="0" fontId="3" fillId="3" borderId="15" xfId="0" applyFont="1" applyFill="1" applyBorder="1"/>
    <xf numFmtId="44" fontId="3" fillId="3" borderId="16" xfId="0" applyNumberFormat="1" applyFont="1" applyFill="1" applyBorder="1"/>
    <xf numFmtId="164" fontId="0" fillId="3" borderId="16" xfId="0" applyNumberFormat="1" applyFill="1" applyBorder="1"/>
    <xf numFmtId="164" fontId="0" fillId="3" borderId="17" xfId="1" applyNumberFormat="1" applyFont="1" applyFill="1" applyBorder="1"/>
    <xf numFmtId="164" fontId="0" fillId="0" borderId="3" xfId="0" applyNumberFormat="1" applyBorder="1"/>
    <xf numFmtId="44" fontId="3" fillId="4" borderId="1" xfId="0" applyNumberFormat="1" applyFont="1" applyFill="1" applyBorder="1" applyAlignment="1">
      <alignment vertic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3" fillId="3" borderId="0" xfId="0" applyFont="1" applyFill="1"/>
    <xf numFmtId="0" fontId="2" fillId="2" borderId="5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2"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5F5DC"/>
      <color rgb="FFD3D3D3"/>
      <color rgb="FF808080"/>
      <color rgb="FF036666"/>
      <color rgb="FFAFD5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E9CBE-398A-40E9-875B-30ED4812A3CF}">
  <dimension ref="A1:L33"/>
  <sheetViews>
    <sheetView showGridLines="0" tabSelected="1" showRuler="0" view="pageLayout" zoomScaleNormal="100" zoomScaleSheetLayoutView="120" workbookViewId="0">
      <selection activeCell="F19" sqref="F19"/>
    </sheetView>
  </sheetViews>
  <sheetFormatPr defaultRowHeight="15" x14ac:dyDescent="0.25"/>
  <cols>
    <col min="1" max="1" width="14.7109375" customWidth="1"/>
    <col min="2" max="4" width="12" customWidth="1"/>
    <col min="5" max="5" width="2" customWidth="1"/>
    <col min="6" max="6" width="15.42578125" style="15" customWidth="1"/>
    <col min="7" max="8" width="12" customWidth="1"/>
    <col min="9" max="9" width="2" customWidth="1"/>
    <col min="10" max="10" width="15.42578125" customWidth="1"/>
    <col min="11" max="12" width="12" customWidth="1"/>
    <col min="14" max="14" width="0.7109375" customWidth="1"/>
  </cols>
  <sheetData>
    <row r="1" spans="1:12" x14ac:dyDescent="0.25">
      <c r="A1" s="21" t="s">
        <v>13</v>
      </c>
      <c r="B1" s="22" t="str">
        <f>IF(SUM($C$10:$C$13)=0,"",SUM($C$10:$C$13))</f>
        <v/>
      </c>
      <c r="C1" s="23">
        <f>SUM($C$3:$C$5)</f>
        <v>1</v>
      </c>
      <c r="D1" s="24" t="str">
        <f>IF(SUM($D$3:$D$5)=0,"",SUM($D$3:$D$5))</f>
        <v/>
      </c>
      <c r="F1" s="13" t="s">
        <v>2</v>
      </c>
      <c r="G1" s="9" t="str">
        <f>IF(SUM($G$3:$G$32)=0,"",SUM($G$3:$G$32))</f>
        <v/>
      </c>
      <c r="H1" s="12" t="str">
        <f>IF(SUM($H$3:$H$32)=0,"",SUM($H$3:$H$32))</f>
        <v/>
      </c>
      <c r="J1" s="6" t="s">
        <v>3</v>
      </c>
      <c r="K1" s="9" t="str">
        <f>IF(SUM($K$3:$K$20)=0,"",SUM($K$3:$K$20))</f>
        <v/>
      </c>
      <c r="L1" s="12" t="str">
        <f>IF(SUM($L$3:$L$20)=0,"",SUM($L$3:$L$20))</f>
        <v/>
      </c>
    </row>
    <row r="2" spans="1:12" x14ac:dyDescent="0.25">
      <c r="A2" s="25" t="s">
        <v>0</v>
      </c>
      <c r="B2" s="1" t="s">
        <v>1</v>
      </c>
      <c r="C2" s="1" t="s">
        <v>8</v>
      </c>
      <c r="D2" s="26" t="s">
        <v>7</v>
      </c>
      <c r="F2" s="2" t="s">
        <v>0</v>
      </c>
      <c r="G2" s="1" t="s">
        <v>6</v>
      </c>
      <c r="H2" s="1" t="s">
        <v>7</v>
      </c>
      <c r="J2" s="1" t="s">
        <v>0</v>
      </c>
      <c r="K2" s="1" t="s">
        <v>6</v>
      </c>
      <c r="L2" s="1" t="s">
        <v>7</v>
      </c>
    </row>
    <row r="3" spans="1:12" x14ac:dyDescent="0.25">
      <c r="A3" s="27" t="s">
        <v>2</v>
      </c>
      <c r="B3" s="34" t="str">
        <f>IF(SUM($G$3:$G$32)=0,"",SUM($G$3:$G$32))</f>
        <v/>
      </c>
      <c r="C3" s="16">
        <v>0.5</v>
      </c>
      <c r="D3" s="28" t="str">
        <f>IF(SUM($H$3:$H$32)=0,"",SUM($H$3:$H$32))</f>
        <v/>
      </c>
      <c r="F3" s="14" t="s">
        <v>14</v>
      </c>
      <c r="G3" s="4"/>
      <c r="H3" s="19" t="str">
        <f>IFERROR(IF(G3/SUM($C$10:$C$13)=0,"",G3/SUM($C$10:$C$13)),"")</f>
        <v/>
      </c>
      <c r="J3" s="3"/>
      <c r="K3" s="4"/>
      <c r="L3" s="19" t="str">
        <f>IFERROR(IF(K3/SUM($C$10:$C$13)=0,"",K3/SUM($C$10:$C$13)),"")</f>
        <v/>
      </c>
    </row>
    <row r="4" spans="1:12" x14ac:dyDescent="0.25">
      <c r="A4" s="27" t="s">
        <v>3</v>
      </c>
      <c r="B4" s="34" t="str">
        <f>IF(SUM($K$3:$K$20)=0,"",SUM($K$3:$K$20))</f>
        <v/>
      </c>
      <c r="C4" s="16">
        <v>0.3</v>
      </c>
      <c r="D4" s="28" t="str">
        <f>IF(SUM($L$3:$L$20)=0,"",SUM($L$3:$L$20))</f>
        <v/>
      </c>
      <c r="F4" s="14" t="s">
        <v>19</v>
      </c>
      <c r="G4" s="4"/>
      <c r="H4" s="19" t="str">
        <f t="shared" ref="H4:H32" si="0">IFERROR(IF(G4/SUM($C$10:$C$13)=0,"",G4/SUM($C$10:$C$13)),"")</f>
        <v/>
      </c>
      <c r="J4" s="3"/>
      <c r="K4" s="4"/>
      <c r="L4" s="19" t="str">
        <f t="shared" ref="L4:L20" si="1">IFERROR(IF(K4/SUM($C$10:$C$13)=0,"",K4/SUM($C$10:$C$13)),"")</f>
        <v/>
      </c>
    </row>
    <row r="5" spans="1:12" x14ac:dyDescent="0.25">
      <c r="A5" s="27" t="s">
        <v>4</v>
      </c>
      <c r="B5" s="34" t="str">
        <f>IF(SUM($K$24:$K$32)=0,"",SUM($K$24:$K$32))</f>
        <v/>
      </c>
      <c r="C5" s="16">
        <v>0.2</v>
      </c>
      <c r="D5" s="28" t="str">
        <f>IF(SUM($L$24:$L$32)=0,"",SUM($L$24:$L$32))</f>
        <v/>
      </c>
      <c r="F5" s="14" t="s">
        <v>23</v>
      </c>
      <c r="G5" s="4"/>
      <c r="H5" s="19" t="str">
        <f t="shared" si="0"/>
        <v/>
      </c>
      <c r="J5" s="3"/>
      <c r="K5" s="4"/>
      <c r="L5" s="19" t="str">
        <f t="shared" si="1"/>
        <v/>
      </c>
    </row>
    <row r="6" spans="1:12" ht="15.75" thickBot="1" x14ac:dyDescent="0.3">
      <c r="A6" s="29" t="s">
        <v>5</v>
      </c>
      <c r="B6" s="30" t="str">
        <f>IF(SUM($C$10:$C$13)=0,"",SUM($C$10:$C$13)-SUM($B$3:$B$5))</f>
        <v/>
      </c>
      <c r="C6" s="31">
        <f>1-SUM($C$3:$C$5)</f>
        <v>0</v>
      </c>
      <c r="D6" s="32" t="str">
        <f>IF(SUM($D$3:$D$5)=0,"",1-SUM($D$3:$D$5))</f>
        <v/>
      </c>
      <c r="F6" s="14" t="s">
        <v>15</v>
      </c>
      <c r="G6" s="4"/>
      <c r="H6" s="19" t="str">
        <f t="shared" si="0"/>
        <v/>
      </c>
      <c r="J6" s="3"/>
      <c r="K6" s="4"/>
      <c r="L6" s="19" t="str">
        <f t="shared" si="1"/>
        <v/>
      </c>
    </row>
    <row r="7" spans="1:12" x14ac:dyDescent="0.25">
      <c r="B7" s="5"/>
      <c r="F7" s="14" t="s">
        <v>17</v>
      </c>
      <c r="G7" s="4"/>
      <c r="H7" s="19" t="str">
        <f t="shared" si="0"/>
        <v/>
      </c>
      <c r="J7" s="3"/>
      <c r="K7" s="4"/>
      <c r="L7" s="19" t="str">
        <f t="shared" si="1"/>
        <v/>
      </c>
    </row>
    <row r="8" spans="1:12" x14ac:dyDescent="0.25">
      <c r="A8" s="37" t="s">
        <v>37</v>
      </c>
      <c r="B8" s="37"/>
      <c r="C8" s="7" t="str">
        <f>IF(SUM($C$10:$C$13)=0,"",SUM($C$10:$C$13))</f>
        <v/>
      </c>
      <c r="D8" s="12" t="str">
        <f>IF(SUM($D$10:$D$13)=0,"",SUM($D$10:$D$13))</f>
        <v/>
      </c>
      <c r="F8" s="14" t="s">
        <v>18</v>
      </c>
      <c r="G8" s="4"/>
      <c r="H8" s="19" t="str">
        <f t="shared" si="0"/>
        <v/>
      </c>
      <c r="J8" s="3"/>
      <c r="K8" s="4"/>
      <c r="L8" s="19" t="str">
        <f t="shared" si="1"/>
        <v/>
      </c>
    </row>
    <row r="9" spans="1:12" x14ac:dyDescent="0.25">
      <c r="A9" s="38" t="s">
        <v>0</v>
      </c>
      <c r="B9" s="38"/>
      <c r="C9" s="1" t="s">
        <v>6</v>
      </c>
      <c r="D9" s="1" t="s">
        <v>7</v>
      </c>
      <c r="F9" s="14" t="s">
        <v>24</v>
      </c>
      <c r="G9" s="4"/>
      <c r="H9" s="19" t="str">
        <f t="shared" si="0"/>
        <v/>
      </c>
      <c r="J9" s="3"/>
      <c r="K9" s="4"/>
      <c r="L9" s="19" t="str">
        <f t="shared" si="1"/>
        <v/>
      </c>
    </row>
    <row r="10" spans="1:12" x14ac:dyDescent="0.25">
      <c r="A10" s="35"/>
      <c r="B10" s="36"/>
      <c r="C10" s="10"/>
      <c r="D10" s="18" t="str">
        <f>IF(ISBLANK($C$10),"",$C$10/$C$8)</f>
        <v/>
      </c>
      <c r="F10" s="14" t="s">
        <v>20</v>
      </c>
      <c r="G10" s="4"/>
      <c r="H10" s="19" t="str">
        <f t="shared" si="0"/>
        <v/>
      </c>
      <c r="J10" s="3"/>
      <c r="K10" s="4"/>
      <c r="L10" s="19" t="str">
        <f t="shared" si="1"/>
        <v/>
      </c>
    </row>
    <row r="11" spans="1:12" x14ac:dyDescent="0.25">
      <c r="A11" s="35"/>
      <c r="B11" s="36"/>
      <c r="C11" s="10"/>
      <c r="D11" s="18" t="str">
        <f>IF(ISBLANK($C$11),"",$C$11/$C$8)</f>
        <v/>
      </c>
      <c r="F11" s="14" t="s">
        <v>21</v>
      </c>
      <c r="G11" s="4"/>
      <c r="H11" s="19" t="str">
        <f t="shared" si="0"/>
        <v/>
      </c>
      <c r="J11" s="3"/>
      <c r="K11" s="4"/>
      <c r="L11" s="19" t="str">
        <f t="shared" si="1"/>
        <v/>
      </c>
    </row>
    <row r="12" spans="1:12" x14ac:dyDescent="0.25">
      <c r="A12" s="35"/>
      <c r="B12" s="36"/>
      <c r="C12" s="10"/>
      <c r="D12" s="18" t="str">
        <f>IF(ISBLANK($C$12),"",$C$12/$C$8)</f>
        <v/>
      </c>
      <c r="F12" s="14" t="s">
        <v>22</v>
      </c>
      <c r="G12" s="4"/>
      <c r="H12" s="19" t="str">
        <f t="shared" si="0"/>
        <v/>
      </c>
      <c r="J12" s="3"/>
      <c r="K12" s="4"/>
      <c r="L12" s="19" t="str">
        <f t="shared" si="1"/>
        <v/>
      </c>
    </row>
    <row r="13" spans="1:12" x14ac:dyDescent="0.25">
      <c r="A13" s="35"/>
      <c r="B13" s="36"/>
      <c r="C13" s="10"/>
      <c r="D13" s="18" t="str">
        <f>IF(ISBLANK($C$13),"",$C$13/$C$8)</f>
        <v/>
      </c>
      <c r="F13" s="14" t="s">
        <v>16</v>
      </c>
      <c r="G13" s="4"/>
      <c r="H13" s="19" t="str">
        <f t="shared" si="0"/>
        <v/>
      </c>
      <c r="J13" s="3"/>
      <c r="K13" s="4"/>
      <c r="L13" s="19" t="str">
        <f t="shared" si="1"/>
        <v/>
      </c>
    </row>
    <row r="14" spans="1:12" x14ac:dyDescent="0.25">
      <c r="F14" s="14" t="s">
        <v>43</v>
      </c>
      <c r="G14" s="4"/>
      <c r="H14" s="19" t="str">
        <f t="shared" si="0"/>
        <v/>
      </c>
      <c r="J14" s="3"/>
      <c r="K14" s="4"/>
      <c r="L14" s="19" t="str">
        <f t="shared" si="1"/>
        <v/>
      </c>
    </row>
    <row r="15" spans="1:12" x14ac:dyDescent="0.25">
      <c r="A15" s="6" t="s">
        <v>11</v>
      </c>
      <c r="B15" s="9" t="str">
        <f>IF(SUM($B$17:$B$32)=0,"",SUM($B$17:$B$32))</f>
        <v/>
      </c>
      <c r="C15" s="9" t="str">
        <f>IF(SUM($C$17:$C$32)=0,"",SUM($C$17:$C$32))</f>
        <v/>
      </c>
      <c r="D15" s="8"/>
      <c r="F15" s="14" t="s">
        <v>44</v>
      </c>
      <c r="G15" s="4"/>
      <c r="H15" s="19" t="str">
        <f t="shared" si="0"/>
        <v/>
      </c>
      <c r="J15" s="3"/>
      <c r="K15" s="4"/>
      <c r="L15" s="19" t="str">
        <f t="shared" si="1"/>
        <v/>
      </c>
    </row>
    <row r="16" spans="1:12" x14ac:dyDescent="0.25">
      <c r="A16" s="1" t="s">
        <v>0</v>
      </c>
      <c r="B16" s="1" t="s">
        <v>9</v>
      </c>
      <c r="C16" s="1" t="s">
        <v>12</v>
      </c>
      <c r="D16" s="1" t="s">
        <v>10</v>
      </c>
      <c r="F16" s="14" t="s">
        <v>45</v>
      </c>
      <c r="G16" s="4"/>
      <c r="H16" s="19" t="str">
        <f t="shared" si="0"/>
        <v/>
      </c>
      <c r="J16" s="3"/>
      <c r="K16" s="4"/>
      <c r="L16" s="19" t="str">
        <f t="shared" si="1"/>
        <v/>
      </c>
    </row>
    <row r="17" spans="1:12" x14ac:dyDescent="0.25">
      <c r="A17" s="3"/>
      <c r="B17" s="4"/>
      <c r="C17" s="4"/>
      <c r="D17" s="33"/>
      <c r="F17" s="14" t="s">
        <v>46</v>
      </c>
      <c r="G17" s="4"/>
      <c r="H17" s="19" t="str">
        <f t="shared" si="0"/>
        <v/>
      </c>
      <c r="J17" s="3"/>
      <c r="K17" s="4"/>
      <c r="L17" s="19" t="str">
        <f t="shared" si="1"/>
        <v/>
      </c>
    </row>
    <row r="18" spans="1:12" x14ac:dyDescent="0.25">
      <c r="A18" s="3"/>
      <c r="B18" s="4"/>
      <c r="C18" s="4"/>
      <c r="D18" s="33"/>
      <c r="F18" s="14" t="s">
        <v>47</v>
      </c>
      <c r="G18" s="4"/>
      <c r="H18" s="19" t="str">
        <f t="shared" si="0"/>
        <v/>
      </c>
      <c r="J18" s="3"/>
      <c r="K18" s="4"/>
      <c r="L18" s="19" t="str">
        <f t="shared" si="1"/>
        <v/>
      </c>
    </row>
    <row r="19" spans="1:12" x14ac:dyDescent="0.25">
      <c r="A19" s="3"/>
      <c r="B19" s="4"/>
      <c r="C19" s="4"/>
      <c r="D19" s="33"/>
      <c r="F19" s="14" t="s">
        <v>28</v>
      </c>
      <c r="G19" s="4"/>
      <c r="H19" s="19" t="str">
        <f t="shared" si="0"/>
        <v/>
      </c>
      <c r="J19" s="3"/>
      <c r="K19" s="4"/>
      <c r="L19" s="19" t="str">
        <f t="shared" si="1"/>
        <v/>
      </c>
    </row>
    <row r="20" spans="1:12" x14ac:dyDescent="0.25">
      <c r="A20" s="3"/>
      <c r="B20" s="4"/>
      <c r="C20" s="4"/>
      <c r="D20" s="33"/>
      <c r="F20" s="14"/>
      <c r="G20" s="4"/>
      <c r="H20" s="19" t="str">
        <f t="shared" si="0"/>
        <v/>
      </c>
      <c r="J20" s="3"/>
      <c r="K20" s="4"/>
      <c r="L20" s="19" t="str">
        <f t="shared" si="1"/>
        <v/>
      </c>
    </row>
    <row r="21" spans="1:12" x14ac:dyDescent="0.25">
      <c r="A21" s="3"/>
      <c r="B21" s="4"/>
      <c r="C21" s="4"/>
      <c r="D21" s="33"/>
      <c r="F21" s="14"/>
      <c r="G21" s="4"/>
      <c r="H21" s="19" t="str">
        <f t="shared" si="0"/>
        <v/>
      </c>
    </row>
    <row r="22" spans="1:12" x14ac:dyDescent="0.25">
      <c r="A22" s="3"/>
      <c r="B22" s="4"/>
      <c r="C22" s="4"/>
      <c r="D22" s="33"/>
      <c r="F22" s="14"/>
      <c r="G22" s="4"/>
      <c r="H22" s="19" t="str">
        <f t="shared" si="0"/>
        <v/>
      </c>
      <c r="J22" s="6" t="s">
        <v>4</v>
      </c>
      <c r="K22" s="9" t="str">
        <f>IF(SUM($K$24:$K$32)=0,"",SUM($K$24:$K$32))</f>
        <v/>
      </c>
      <c r="L22" s="12" t="str">
        <f>IF(SUM($L$24:$L$32)=0,"",SUM($L$24:$L$32))</f>
        <v/>
      </c>
    </row>
    <row r="23" spans="1:12" x14ac:dyDescent="0.25">
      <c r="A23" s="3"/>
      <c r="B23" s="4"/>
      <c r="C23" s="4"/>
      <c r="D23" s="33"/>
      <c r="F23" s="14"/>
      <c r="G23" s="4"/>
      <c r="H23" s="19" t="str">
        <f t="shared" si="0"/>
        <v/>
      </c>
      <c r="J23" s="1" t="s">
        <v>0</v>
      </c>
      <c r="K23" s="1" t="s">
        <v>6</v>
      </c>
      <c r="L23" s="1" t="s">
        <v>7</v>
      </c>
    </row>
    <row r="24" spans="1:12" x14ac:dyDescent="0.25">
      <c r="A24" s="3"/>
      <c r="B24" s="4"/>
      <c r="C24" s="4"/>
      <c r="D24" s="33"/>
      <c r="F24" s="14"/>
      <c r="G24" s="4"/>
      <c r="H24" s="19" t="str">
        <f t="shared" si="0"/>
        <v/>
      </c>
      <c r="J24" s="10"/>
      <c r="K24" s="4"/>
      <c r="L24" s="20" t="str">
        <f>IFERROR(IF(K24/SUM($C$10:$C$13)=0,"",K24/SUM($C$10:$C$13)),"")</f>
        <v/>
      </c>
    </row>
    <row r="25" spans="1:12" x14ac:dyDescent="0.25">
      <c r="A25" s="3"/>
      <c r="B25" s="4"/>
      <c r="C25" s="4"/>
      <c r="D25" s="33"/>
      <c r="F25" s="14"/>
      <c r="G25" s="4"/>
      <c r="H25" s="19" t="str">
        <f t="shared" si="0"/>
        <v/>
      </c>
      <c r="J25" s="10"/>
      <c r="K25" s="4"/>
      <c r="L25" s="20" t="str">
        <f t="shared" ref="L25:L32" si="2">IFERROR(IF(K25/SUM($C$10:$C$13)=0,"",K25/SUM($C$10:$C$13)),"")</f>
        <v/>
      </c>
    </row>
    <row r="26" spans="1:12" x14ac:dyDescent="0.25">
      <c r="A26" s="3"/>
      <c r="B26" s="4"/>
      <c r="C26" s="4"/>
      <c r="D26" s="33"/>
      <c r="F26" s="14"/>
      <c r="G26" s="4"/>
      <c r="H26" s="19" t="str">
        <f t="shared" si="0"/>
        <v/>
      </c>
      <c r="J26" s="10"/>
      <c r="K26" s="4"/>
      <c r="L26" s="20" t="str">
        <f t="shared" si="2"/>
        <v/>
      </c>
    </row>
    <row r="27" spans="1:12" x14ac:dyDescent="0.25">
      <c r="A27" s="3"/>
      <c r="B27" s="4"/>
      <c r="C27" s="4"/>
      <c r="D27" s="33"/>
      <c r="F27" s="14"/>
      <c r="G27" s="4"/>
      <c r="H27" s="19" t="str">
        <f t="shared" si="0"/>
        <v/>
      </c>
      <c r="J27" s="10"/>
      <c r="K27" s="4"/>
      <c r="L27" s="20" t="str">
        <f t="shared" si="2"/>
        <v/>
      </c>
    </row>
    <row r="28" spans="1:12" x14ac:dyDescent="0.25">
      <c r="A28" s="3"/>
      <c r="B28" s="4"/>
      <c r="C28" s="4"/>
      <c r="D28" s="33"/>
      <c r="F28" s="14"/>
      <c r="G28" s="4"/>
      <c r="H28" s="19" t="str">
        <f t="shared" si="0"/>
        <v/>
      </c>
      <c r="J28" s="10"/>
      <c r="K28" s="4"/>
      <c r="L28" s="20" t="str">
        <f t="shared" si="2"/>
        <v/>
      </c>
    </row>
    <row r="29" spans="1:12" x14ac:dyDescent="0.25">
      <c r="A29" s="3"/>
      <c r="B29" s="4"/>
      <c r="C29" s="4"/>
      <c r="D29" s="33"/>
      <c r="F29" s="14"/>
      <c r="G29" s="4"/>
      <c r="H29" s="19" t="str">
        <f t="shared" si="0"/>
        <v/>
      </c>
      <c r="J29" s="10"/>
      <c r="K29" s="4"/>
      <c r="L29" s="20" t="str">
        <f t="shared" si="2"/>
        <v/>
      </c>
    </row>
    <row r="30" spans="1:12" x14ac:dyDescent="0.25">
      <c r="A30" s="3"/>
      <c r="B30" s="4"/>
      <c r="C30" s="4"/>
      <c r="D30" s="33"/>
      <c r="F30" s="14"/>
      <c r="G30" s="4"/>
      <c r="H30" s="19" t="str">
        <f t="shared" si="0"/>
        <v/>
      </c>
      <c r="J30" s="10"/>
      <c r="K30" s="4"/>
      <c r="L30" s="20" t="str">
        <f t="shared" si="2"/>
        <v/>
      </c>
    </row>
    <row r="31" spans="1:12" x14ac:dyDescent="0.25">
      <c r="A31" s="3"/>
      <c r="B31" s="4"/>
      <c r="C31" s="4"/>
      <c r="D31" s="33"/>
      <c r="F31" s="14"/>
      <c r="G31" s="4"/>
      <c r="H31" s="19" t="str">
        <f t="shared" si="0"/>
        <v/>
      </c>
      <c r="J31" s="10"/>
      <c r="K31" s="4"/>
      <c r="L31" s="20" t="str">
        <f t="shared" si="2"/>
        <v/>
      </c>
    </row>
    <row r="32" spans="1:12" x14ac:dyDescent="0.25">
      <c r="A32" s="3"/>
      <c r="B32" s="4"/>
      <c r="C32" s="4"/>
      <c r="D32" s="33"/>
      <c r="F32" s="14"/>
      <c r="G32" s="4"/>
      <c r="H32" s="19" t="str">
        <f t="shared" si="0"/>
        <v/>
      </c>
      <c r="J32" s="11"/>
      <c r="K32" s="4"/>
      <c r="L32" s="20" t="str">
        <f t="shared" si="2"/>
        <v/>
      </c>
    </row>
    <row r="33" spans="4:4" x14ac:dyDescent="0.25">
      <c r="D33" s="17"/>
    </row>
  </sheetData>
  <mergeCells count="6">
    <mergeCell ref="A13:B13"/>
    <mergeCell ref="A8:B8"/>
    <mergeCell ref="A9:B9"/>
    <mergeCell ref="A10:B10"/>
    <mergeCell ref="A11:B11"/>
    <mergeCell ref="A12:B12"/>
  </mergeCells>
  <conditionalFormatting sqref="B6">
    <cfRule type="cellIs" dxfId="1" priority="1" operator="lessThan">
      <formula>0</formula>
    </cfRule>
  </conditionalFormatting>
  <pageMargins left="0.25" right="0.25" top="0.75" bottom="0.75" header="0.3" footer="0.3"/>
  <pageSetup orientation="landscape" horizontalDpi="360" verticalDpi="360" r:id="rId1"/>
  <headerFooter>
    <oddHeader>&amp;L&amp;"-,Bold"&amp;16 Name(s): 
&amp;C&amp;"-,Bold"&amp;16Age(s): &amp;R&amp;"-,Bold"&amp;16Monthy Budget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952ED-1404-4B10-978A-2AC826903C7B}">
  <dimension ref="A1:L33"/>
  <sheetViews>
    <sheetView showGridLines="0" showRuler="0" view="pageLayout" zoomScaleNormal="100" zoomScaleSheetLayoutView="120" workbookViewId="0">
      <selection activeCell="K16" sqref="K16"/>
    </sheetView>
  </sheetViews>
  <sheetFormatPr defaultRowHeight="15" x14ac:dyDescent="0.25"/>
  <cols>
    <col min="1" max="1" width="14.7109375" customWidth="1"/>
    <col min="2" max="4" width="12" customWidth="1"/>
    <col min="5" max="5" width="2" customWidth="1"/>
    <col min="6" max="6" width="15.42578125" style="15" customWidth="1"/>
    <col min="7" max="8" width="12" customWidth="1"/>
    <col min="9" max="9" width="2" customWidth="1"/>
    <col min="10" max="10" width="15.42578125" customWidth="1"/>
    <col min="11" max="12" width="12" customWidth="1"/>
    <col min="14" max="14" width="0.7109375" customWidth="1"/>
  </cols>
  <sheetData>
    <row r="1" spans="1:12" x14ac:dyDescent="0.25">
      <c r="A1" s="21" t="s">
        <v>13</v>
      </c>
      <c r="B1" s="22">
        <f>IF(SUM($C$10:$C$13)=0,"",SUM($C$10:$C$13))</f>
        <v>7986</v>
      </c>
      <c r="C1" s="23">
        <f>SUM($C$3:$C$5)</f>
        <v>1</v>
      </c>
      <c r="D1" s="24">
        <f>IF(SUM($D$3:$D$5)=0,"",SUM($D$3:$D$5))</f>
        <v>0.8765452041071875</v>
      </c>
      <c r="F1" s="13" t="s">
        <v>2</v>
      </c>
      <c r="G1" s="9">
        <f>IF(SUM($G$3:$G$32)=0,"",SUM($G$3:$G$32))</f>
        <v>5738.11</v>
      </c>
      <c r="H1" s="12">
        <f>IF(SUM($H$3:$H$32)=0,"",SUM($H$3:$H$32))</f>
        <v>0.71852116203355865</v>
      </c>
      <c r="J1" s="6" t="s">
        <v>3</v>
      </c>
      <c r="K1" s="9">
        <f>IF(SUM($K$3:$K$20)=0,"",SUM($K$3:$K$20))</f>
        <v>319.98</v>
      </c>
      <c r="L1" s="12">
        <f>IF(SUM($L$3:$L$20)=0,"",SUM($L$3:$L$20))</f>
        <v>4.006761833208114E-2</v>
      </c>
    </row>
    <row r="2" spans="1:12" x14ac:dyDescent="0.25">
      <c r="A2" s="25" t="s">
        <v>0</v>
      </c>
      <c r="B2" s="1" t="s">
        <v>1</v>
      </c>
      <c r="C2" s="1" t="s">
        <v>8</v>
      </c>
      <c r="D2" s="26" t="s">
        <v>7</v>
      </c>
      <c r="F2" s="2" t="s">
        <v>0</v>
      </c>
      <c r="G2" s="1" t="s">
        <v>6</v>
      </c>
      <c r="H2" s="1" t="s">
        <v>7</v>
      </c>
      <c r="J2" s="1" t="s">
        <v>0</v>
      </c>
      <c r="K2" s="1" t="s">
        <v>6</v>
      </c>
      <c r="L2" s="1" t="s">
        <v>7</v>
      </c>
    </row>
    <row r="3" spans="1:12" x14ac:dyDescent="0.25">
      <c r="A3" s="27" t="s">
        <v>2</v>
      </c>
      <c r="B3" s="34">
        <f>IF(SUM($G$3:$G$32)=0,"",SUM($G$3:$G$32))</f>
        <v>5738.11</v>
      </c>
      <c r="C3" s="16">
        <v>0.5</v>
      </c>
      <c r="D3" s="28">
        <f>IF(SUM($H$3:$H$32)=0,"",SUM($H$3:$H$32))</f>
        <v>0.71852116203355865</v>
      </c>
      <c r="F3" s="14" t="s">
        <v>14</v>
      </c>
      <c r="G3" s="4">
        <v>2900</v>
      </c>
      <c r="H3" s="19">
        <f>IFERROR(IF(G3/SUM($C$10:$C$13)=0,"",G3/SUM($C$10:$C$13)),"")</f>
        <v>0.36313548710242927</v>
      </c>
      <c r="J3" s="3" t="s">
        <v>31</v>
      </c>
      <c r="K3" s="4">
        <v>10.99</v>
      </c>
      <c r="L3" s="19">
        <f>IFERROR(IF(K3/SUM($C$10:$C$13)=0,"",K3/SUM($C$10:$C$13)),"")</f>
        <v>1.3761582769847233E-3</v>
      </c>
    </row>
    <row r="4" spans="1:12" x14ac:dyDescent="0.25">
      <c r="A4" s="27" t="s">
        <v>3</v>
      </c>
      <c r="B4" s="34">
        <f>IF(SUM($K$3:$K$20)=0,"",SUM($K$3:$K$20))</f>
        <v>319.98</v>
      </c>
      <c r="C4" s="16">
        <v>0.3</v>
      </c>
      <c r="D4" s="28">
        <f>IF(SUM($L$3:$L$20)=0,"",SUM($L$3:$L$20))</f>
        <v>4.006761833208114E-2</v>
      </c>
      <c r="F4" s="14" t="s">
        <v>19</v>
      </c>
      <c r="G4" s="4">
        <v>18</v>
      </c>
      <c r="H4" s="19">
        <f t="shared" ref="H4:H32" si="0">IFERROR(IF(G4/SUM($C$10:$C$13)=0,"",G4/SUM($C$10:$C$13)),"")</f>
        <v>2.2539444027047332E-3</v>
      </c>
      <c r="J4" s="3" t="s">
        <v>32</v>
      </c>
      <c r="K4" s="4">
        <v>8.99</v>
      </c>
      <c r="L4" s="19">
        <f t="shared" ref="L4:L20" si="1">IFERROR(IF(K4/SUM($C$10:$C$13)=0,"",K4/SUM($C$10:$C$13)),"")</f>
        <v>1.1257200100175306E-3</v>
      </c>
    </row>
    <row r="5" spans="1:12" x14ac:dyDescent="0.25">
      <c r="A5" s="27" t="s">
        <v>4</v>
      </c>
      <c r="B5" s="34">
        <f>IF(SUM($K$24:$K$32)=0,"",SUM($K$24:$K$32))</f>
        <v>942</v>
      </c>
      <c r="C5" s="16">
        <v>0.2</v>
      </c>
      <c r="D5" s="28">
        <f>IF(SUM($L$24:$L$32)=0,"",SUM($L$24:$L$32))</f>
        <v>0.1179564237415477</v>
      </c>
      <c r="F5" s="14" t="s">
        <v>23</v>
      </c>
      <c r="G5" s="4">
        <v>0</v>
      </c>
      <c r="H5" s="19" t="str">
        <f t="shared" si="0"/>
        <v/>
      </c>
      <c r="J5" s="3" t="s">
        <v>40</v>
      </c>
      <c r="K5" s="4">
        <v>150</v>
      </c>
      <c r="L5" s="19">
        <f t="shared" si="1"/>
        <v>1.8782870022539443E-2</v>
      </c>
    </row>
    <row r="6" spans="1:12" ht="15.75" thickBot="1" x14ac:dyDescent="0.3">
      <c r="A6" s="29" t="s">
        <v>5</v>
      </c>
      <c r="B6" s="30">
        <f>IF(SUM($C$10:$C$13)=0,"",SUM($C$10:$C$13)-SUM($B$3:$B$5))</f>
        <v>985.90999999999985</v>
      </c>
      <c r="C6" s="31">
        <f>1-SUM($C$3:$C$5)</f>
        <v>0</v>
      </c>
      <c r="D6" s="32">
        <f>IF(SUM($D$3:$D$5)=0,"",1-SUM($D$3:$D$5))</f>
        <v>0.1234547958928125</v>
      </c>
      <c r="F6" s="14" t="s">
        <v>15</v>
      </c>
      <c r="G6" s="4">
        <v>600</v>
      </c>
      <c r="H6" s="19">
        <f t="shared" si="0"/>
        <v>7.5131480090157771E-2</v>
      </c>
      <c r="J6" s="3" t="s">
        <v>41</v>
      </c>
      <c r="K6" s="4">
        <v>150</v>
      </c>
      <c r="L6" s="19">
        <f t="shared" si="1"/>
        <v>1.8782870022539443E-2</v>
      </c>
    </row>
    <row r="7" spans="1:12" x14ac:dyDescent="0.25">
      <c r="B7" s="5"/>
      <c r="F7" s="14" t="s">
        <v>17</v>
      </c>
      <c r="G7" s="4">
        <v>535.70000000000005</v>
      </c>
      <c r="H7" s="19">
        <f t="shared" si="0"/>
        <v>6.7079889807162535E-2</v>
      </c>
      <c r="J7" s="3"/>
      <c r="K7" s="4"/>
      <c r="L7" s="19" t="str">
        <f t="shared" si="1"/>
        <v/>
      </c>
    </row>
    <row r="8" spans="1:12" x14ac:dyDescent="0.25">
      <c r="A8" s="37" t="s">
        <v>37</v>
      </c>
      <c r="B8" s="37"/>
      <c r="C8" s="7">
        <f>IF(SUM($C$10:$C$13)=0,"",SUM($C$10:$C$13))</f>
        <v>7986</v>
      </c>
      <c r="D8" s="12">
        <f>IF(SUM($D$10:$D$13)=0,"",SUM($D$10:$D$13))</f>
        <v>1</v>
      </c>
      <c r="F8" s="14" t="s">
        <v>18</v>
      </c>
      <c r="G8" s="4">
        <v>141</v>
      </c>
      <c r="H8" s="19">
        <f t="shared" si="0"/>
        <v>1.7655897821187077E-2</v>
      </c>
      <c r="J8" s="3"/>
      <c r="K8" s="4"/>
      <c r="L8" s="19" t="str">
        <f t="shared" si="1"/>
        <v/>
      </c>
    </row>
    <row r="9" spans="1:12" x14ac:dyDescent="0.25">
      <c r="A9" s="38" t="s">
        <v>0</v>
      </c>
      <c r="B9" s="38"/>
      <c r="C9" s="1" t="s">
        <v>6</v>
      </c>
      <c r="D9" s="1" t="s">
        <v>7</v>
      </c>
      <c r="F9" s="14" t="s">
        <v>24</v>
      </c>
      <c r="G9" s="4">
        <v>150</v>
      </c>
      <c r="H9" s="19">
        <f t="shared" si="0"/>
        <v>1.8782870022539443E-2</v>
      </c>
      <c r="J9" s="3"/>
      <c r="K9" s="4"/>
      <c r="L9" s="19" t="str">
        <f t="shared" si="1"/>
        <v/>
      </c>
    </row>
    <row r="10" spans="1:12" x14ac:dyDescent="0.25">
      <c r="A10" s="35" t="s">
        <v>26</v>
      </c>
      <c r="B10" s="36"/>
      <c r="C10" s="10">
        <v>3262</v>
      </c>
      <c r="D10" s="18">
        <f>IF(ISBLANK($C$10),"",$C$10/$C$8)</f>
        <v>0.40846481342349111</v>
      </c>
      <c r="F10" s="14" t="s">
        <v>20</v>
      </c>
      <c r="G10" s="4">
        <v>0</v>
      </c>
      <c r="H10" s="19" t="str">
        <f t="shared" si="0"/>
        <v/>
      </c>
      <c r="J10" s="3"/>
      <c r="K10" s="4"/>
      <c r="L10" s="19" t="str">
        <f t="shared" si="1"/>
        <v/>
      </c>
    </row>
    <row r="11" spans="1:12" x14ac:dyDescent="0.25">
      <c r="A11" s="35" t="s">
        <v>27</v>
      </c>
      <c r="B11" s="36"/>
      <c r="C11" s="10">
        <v>4724</v>
      </c>
      <c r="D11" s="18">
        <f>IF(ISBLANK($C$11),"",$C$11/$C$8)</f>
        <v>0.59153518657650894</v>
      </c>
      <c r="F11" s="14" t="s">
        <v>21</v>
      </c>
      <c r="G11" s="4">
        <v>0</v>
      </c>
      <c r="H11" s="19" t="str">
        <f t="shared" si="0"/>
        <v/>
      </c>
      <c r="J11" s="3"/>
      <c r="K11" s="4"/>
      <c r="L11" s="19" t="str">
        <f t="shared" si="1"/>
        <v/>
      </c>
    </row>
    <row r="12" spans="1:12" x14ac:dyDescent="0.25">
      <c r="A12" s="35"/>
      <c r="B12" s="36"/>
      <c r="C12" s="10"/>
      <c r="D12" s="18" t="str">
        <f>IF(ISBLANK($C$12),"",$C$12/$C$8)</f>
        <v/>
      </c>
      <c r="F12" s="14" t="s">
        <v>22</v>
      </c>
      <c r="G12" s="4">
        <v>130</v>
      </c>
      <c r="H12" s="19">
        <f t="shared" si="0"/>
        <v>1.6278487352867518E-2</v>
      </c>
      <c r="J12" s="3"/>
      <c r="K12" s="4"/>
      <c r="L12" s="19" t="str">
        <f t="shared" si="1"/>
        <v/>
      </c>
    </row>
    <row r="13" spans="1:12" x14ac:dyDescent="0.25">
      <c r="A13" s="35"/>
      <c r="B13" s="36"/>
      <c r="C13" s="10"/>
      <c r="D13" s="18" t="str">
        <f>IF(ISBLANK($C$13),"",$C$13/$C$8)</f>
        <v/>
      </c>
      <c r="F13" s="14" t="s">
        <v>16</v>
      </c>
      <c r="G13" s="4">
        <v>152</v>
      </c>
      <c r="H13" s="19">
        <f t="shared" si="0"/>
        <v>1.9033308289506636E-2</v>
      </c>
      <c r="J13" s="3"/>
      <c r="K13" s="4"/>
      <c r="L13" s="19" t="str">
        <f t="shared" si="1"/>
        <v/>
      </c>
    </row>
    <row r="14" spans="1:12" x14ac:dyDescent="0.25">
      <c r="F14" s="14" t="s">
        <v>25</v>
      </c>
      <c r="G14" s="4">
        <v>190</v>
      </c>
      <c r="H14" s="19">
        <f t="shared" si="0"/>
        <v>2.3791635361883296E-2</v>
      </c>
      <c r="J14" s="3"/>
      <c r="K14" s="4"/>
      <c r="L14" s="19" t="str">
        <f t="shared" si="1"/>
        <v/>
      </c>
    </row>
    <row r="15" spans="1:12" x14ac:dyDescent="0.25">
      <c r="A15" s="6" t="s">
        <v>11</v>
      </c>
      <c r="B15" s="9">
        <f>IF(SUM($B$17:$B$32)=0,"",SUM($B$17:$B$32))</f>
        <v>46418</v>
      </c>
      <c r="C15" s="9">
        <f>IF(SUM($C$17:$C$32)=0,"",SUM($C$17:$C$32))</f>
        <v>1359.1100000000001</v>
      </c>
      <c r="D15" s="8"/>
      <c r="F15" s="14" t="s">
        <v>28</v>
      </c>
      <c r="G15" s="4">
        <v>150</v>
      </c>
      <c r="H15" s="19">
        <f t="shared" si="0"/>
        <v>1.8782870022539443E-2</v>
      </c>
      <c r="J15" s="3"/>
      <c r="K15" s="4"/>
      <c r="L15" s="19" t="str">
        <f t="shared" si="1"/>
        <v/>
      </c>
    </row>
    <row r="16" spans="1:12" x14ac:dyDescent="0.25">
      <c r="A16" s="1" t="s">
        <v>0</v>
      </c>
      <c r="B16" s="1" t="s">
        <v>9</v>
      </c>
      <c r="C16" s="1" t="s">
        <v>12</v>
      </c>
      <c r="D16" s="1" t="s">
        <v>10</v>
      </c>
      <c r="F16" s="14" t="s">
        <v>35</v>
      </c>
      <c r="G16" s="4">
        <v>246.41</v>
      </c>
      <c r="H16" s="19">
        <f t="shared" si="0"/>
        <v>3.0855246681692962E-2</v>
      </c>
      <c r="J16" s="3"/>
      <c r="K16" s="4"/>
      <c r="L16" s="19" t="str">
        <f t="shared" si="1"/>
        <v/>
      </c>
    </row>
    <row r="17" spans="1:12" x14ac:dyDescent="0.25">
      <c r="A17" s="3" t="s">
        <v>17</v>
      </c>
      <c r="B17" s="4">
        <v>28152</v>
      </c>
      <c r="C17" s="4">
        <v>535.70000000000005</v>
      </c>
      <c r="D17" s="33">
        <v>0.1099</v>
      </c>
      <c r="F17" s="14" t="s">
        <v>36</v>
      </c>
      <c r="G17" s="4">
        <v>25</v>
      </c>
      <c r="H17" s="19">
        <f t="shared" si="0"/>
        <v>3.1304783370899075E-3</v>
      </c>
      <c r="J17" s="3"/>
      <c r="K17" s="4"/>
      <c r="L17" s="19" t="str">
        <f t="shared" si="1"/>
        <v/>
      </c>
    </row>
    <row r="18" spans="1:12" x14ac:dyDescent="0.25">
      <c r="A18" s="3" t="s">
        <v>29</v>
      </c>
      <c r="B18" s="4">
        <v>261</v>
      </c>
      <c r="C18" s="4">
        <v>26</v>
      </c>
      <c r="D18" s="33">
        <v>0</v>
      </c>
      <c r="F18" s="14" t="s">
        <v>42</v>
      </c>
      <c r="G18" s="4">
        <v>500</v>
      </c>
      <c r="H18" s="19">
        <f t="shared" si="0"/>
        <v>6.2609566741798142E-2</v>
      </c>
      <c r="J18" s="3"/>
      <c r="K18" s="4"/>
      <c r="L18" s="19" t="str">
        <f t="shared" si="1"/>
        <v/>
      </c>
    </row>
    <row r="19" spans="1:12" x14ac:dyDescent="0.25">
      <c r="A19" s="3" t="s">
        <v>30</v>
      </c>
      <c r="B19" s="4">
        <v>261</v>
      </c>
      <c r="C19" s="4">
        <v>26</v>
      </c>
      <c r="D19" s="33">
        <v>0</v>
      </c>
      <c r="F19" s="14"/>
      <c r="G19" s="4"/>
      <c r="H19" s="19" t="str">
        <f t="shared" si="0"/>
        <v/>
      </c>
      <c r="J19" s="3"/>
      <c r="K19" s="4"/>
      <c r="L19" s="19" t="str">
        <f t="shared" si="1"/>
        <v/>
      </c>
    </row>
    <row r="20" spans="1:12" x14ac:dyDescent="0.25">
      <c r="A20" s="3" t="s">
        <v>33</v>
      </c>
      <c r="B20" s="4">
        <v>8450</v>
      </c>
      <c r="C20" s="4">
        <v>246.41</v>
      </c>
      <c r="D20" s="33">
        <v>0.23</v>
      </c>
      <c r="F20" s="14"/>
      <c r="G20" s="4"/>
      <c r="H20" s="19" t="str">
        <f t="shared" si="0"/>
        <v/>
      </c>
      <c r="J20" s="3"/>
      <c r="K20" s="4"/>
      <c r="L20" s="19" t="str">
        <f t="shared" si="1"/>
        <v/>
      </c>
    </row>
    <row r="21" spans="1:12" x14ac:dyDescent="0.25">
      <c r="A21" s="3" t="s">
        <v>34</v>
      </c>
      <c r="B21" s="4">
        <v>794</v>
      </c>
      <c r="C21" s="4">
        <v>25</v>
      </c>
      <c r="D21" s="33">
        <v>0.22</v>
      </c>
      <c r="F21" s="14"/>
      <c r="G21" s="4"/>
      <c r="H21" s="19" t="str">
        <f t="shared" si="0"/>
        <v/>
      </c>
    </row>
    <row r="22" spans="1:12" x14ac:dyDescent="0.25">
      <c r="A22" s="3" t="s">
        <v>42</v>
      </c>
      <c r="B22" s="4">
        <v>8500</v>
      </c>
      <c r="C22" s="4">
        <v>500</v>
      </c>
      <c r="D22" s="33">
        <v>0</v>
      </c>
      <c r="F22" s="14"/>
      <c r="G22" s="4"/>
      <c r="H22" s="19" t="str">
        <f t="shared" si="0"/>
        <v/>
      </c>
      <c r="J22" s="6" t="s">
        <v>4</v>
      </c>
      <c r="K22" s="9">
        <f>IF(SUM($K$24:$K$32)=0,"",SUM($K$24:$K$32))</f>
        <v>942</v>
      </c>
      <c r="L22" s="12">
        <f>IF(SUM($L$24:$L$32)=0,"",SUM($L$24:$L$32))</f>
        <v>0.1179564237415477</v>
      </c>
    </row>
    <row r="23" spans="1:12" x14ac:dyDescent="0.25">
      <c r="A23" s="3"/>
      <c r="B23" s="4"/>
      <c r="C23" s="4"/>
      <c r="D23" s="33"/>
      <c r="F23" s="14"/>
      <c r="G23" s="4"/>
      <c r="H23" s="19" t="str">
        <f t="shared" si="0"/>
        <v/>
      </c>
      <c r="J23" s="1" t="s">
        <v>0</v>
      </c>
      <c r="K23" s="1" t="s">
        <v>6</v>
      </c>
      <c r="L23" s="1" t="s">
        <v>7</v>
      </c>
    </row>
    <row r="24" spans="1:12" x14ac:dyDescent="0.25">
      <c r="A24" s="3"/>
      <c r="B24" s="4"/>
      <c r="C24" s="4"/>
      <c r="D24" s="33"/>
      <c r="F24" s="14"/>
      <c r="G24" s="4"/>
      <c r="H24" s="19" t="str">
        <f t="shared" si="0"/>
        <v/>
      </c>
      <c r="J24" s="10" t="s">
        <v>38</v>
      </c>
      <c r="K24" s="4">
        <v>442</v>
      </c>
      <c r="L24" s="20">
        <f>IFERROR(IF(K24/SUM($C$10:$C$13)=0,"",K24/SUM($C$10:$C$13)),"")</f>
        <v>5.5346856999749561E-2</v>
      </c>
    </row>
    <row r="25" spans="1:12" x14ac:dyDescent="0.25">
      <c r="A25" s="3"/>
      <c r="B25" s="4"/>
      <c r="C25" s="4"/>
      <c r="D25" s="33"/>
      <c r="F25" s="14"/>
      <c r="G25" s="4"/>
      <c r="H25" s="19" t="str">
        <f t="shared" si="0"/>
        <v/>
      </c>
      <c r="J25" s="10" t="s">
        <v>39</v>
      </c>
      <c r="K25" s="4">
        <v>500</v>
      </c>
      <c r="L25" s="20">
        <f t="shared" ref="L25:L32" si="2">IFERROR(IF(K25/SUM($C$10:$C$13)=0,"",K25/SUM($C$10:$C$13)),"")</f>
        <v>6.2609566741798142E-2</v>
      </c>
    </row>
    <row r="26" spans="1:12" x14ac:dyDescent="0.25">
      <c r="A26" s="3"/>
      <c r="B26" s="4"/>
      <c r="C26" s="4"/>
      <c r="D26" s="33"/>
      <c r="F26" s="14"/>
      <c r="G26" s="4"/>
      <c r="H26" s="19" t="str">
        <f t="shared" si="0"/>
        <v/>
      </c>
      <c r="J26" s="10"/>
      <c r="K26" s="4"/>
      <c r="L26" s="20" t="str">
        <f t="shared" si="2"/>
        <v/>
      </c>
    </row>
    <row r="27" spans="1:12" x14ac:dyDescent="0.25">
      <c r="A27" s="3"/>
      <c r="B27" s="4"/>
      <c r="C27" s="4"/>
      <c r="D27" s="33"/>
      <c r="F27" s="14"/>
      <c r="G27" s="4"/>
      <c r="H27" s="19" t="str">
        <f t="shared" si="0"/>
        <v/>
      </c>
      <c r="J27" s="10"/>
      <c r="K27" s="4"/>
      <c r="L27" s="20" t="str">
        <f t="shared" si="2"/>
        <v/>
      </c>
    </row>
    <row r="28" spans="1:12" x14ac:dyDescent="0.25">
      <c r="A28" s="3"/>
      <c r="B28" s="4"/>
      <c r="C28" s="4"/>
      <c r="D28" s="33"/>
      <c r="F28" s="14"/>
      <c r="G28" s="4"/>
      <c r="H28" s="19" t="str">
        <f t="shared" si="0"/>
        <v/>
      </c>
      <c r="J28" s="10"/>
      <c r="K28" s="4"/>
      <c r="L28" s="20" t="str">
        <f t="shared" si="2"/>
        <v/>
      </c>
    </row>
    <row r="29" spans="1:12" x14ac:dyDescent="0.25">
      <c r="A29" s="3"/>
      <c r="B29" s="4"/>
      <c r="C29" s="4"/>
      <c r="D29" s="33"/>
      <c r="F29" s="14"/>
      <c r="G29" s="4"/>
      <c r="H29" s="19" t="str">
        <f t="shared" si="0"/>
        <v/>
      </c>
      <c r="J29" s="10"/>
      <c r="K29" s="4"/>
      <c r="L29" s="20" t="str">
        <f t="shared" si="2"/>
        <v/>
      </c>
    </row>
    <row r="30" spans="1:12" x14ac:dyDescent="0.25">
      <c r="A30" s="3"/>
      <c r="B30" s="4"/>
      <c r="C30" s="4"/>
      <c r="D30" s="33"/>
      <c r="F30" s="14"/>
      <c r="G30" s="4"/>
      <c r="H30" s="19" t="str">
        <f t="shared" si="0"/>
        <v/>
      </c>
      <c r="J30" s="10"/>
      <c r="K30" s="4"/>
      <c r="L30" s="20" t="str">
        <f t="shared" si="2"/>
        <v/>
      </c>
    </row>
    <row r="31" spans="1:12" x14ac:dyDescent="0.25">
      <c r="A31" s="3"/>
      <c r="B31" s="4"/>
      <c r="C31" s="4"/>
      <c r="D31" s="33"/>
      <c r="F31" s="14"/>
      <c r="G31" s="4"/>
      <c r="H31" s="19" t="str">
        <f t="shared" si="0"/>
        <v/>
      </c>
      <c r="J31" s="10"/>
      <c r="K31" s="4"/>
      <c r="L31" s="20" t="str">
        <f t="shared" si="2"/>
        <v/>
      </c>
    </row>
    <row r="32" spans="1:12" x14ac:dyDescent="0.25">
      <c r="A32" s="3"/>
      <c r="B32" s="4"/>
      <c r="C32" s="4"/>
      <c r="D32" s="33"/>
      <c r="F32" s="14"/>
      <c r="G32" s="4"/>
      <c r="H32" s="19" t="str">
        <f t="shared" si="0"/>
        <v/>
      </c>
      <c r="J32" s="11"/>
      <c r="K32" s="4"/>
      <c r="L32" s="20" t="str">
        <f t="shared" si="2"/>
        <v/>
      </c>
    </row>
    <row r="33" spans="4:4" x14ac:dyDescent="0.25">
      <c r="D33" s="17"/>
    </row>
  </sheetData>
  <mergeCells count="6">
    <mergeCell ref="A13:B13"/>
    <mergeCell ref="A8:B8"/>
    <mergeCell ref="A9:B9"/>
    <mergeCell ref="A10:B10"/>
    <mergeCell ref="A11:B11"/>
    <mergeCell ref="A12:B12"/>
  </mergeCells>
  <conditionalFormatting sqref="B6">
    <cfRule type="cellIs" dxfId="0" priority="1" operator="lessThan">
      <formula>0</formula>
    </cfRule>
  </conditionalFormatting>
  <pageMargins left="0.25" right="0.25" top="0.75" bottom="0.75" header="0.3" footer="0.3"/>
  <pageSetup orientation="landscape" horizontalDpi="360" verticalDpi="360" r:id="rId1"/>
  <headerFooter>
    <oddHeader>&amp;L&amp;"-,Bold"&amp;16 Name(s): Person 1/Person 2
&amp;C&amp;"-,Bold"&amp;16Age(s): 34/36&amp;R&amp;"-,Bold"&amp;16Monthy Budget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Template_Debt_Only</vt:lpstr>
      <vt:lpstr>Template_Debt_Only_Example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McKown Patrick</dc:creator>
  <cp:lastModifiedBy>McKown Patrick</cp:lastModifiedBy>
  <cp:lastPrinted>2024-07-07T00:20:51Z</cp:lastPrinted>
  <dcterms:created xsi:type="dcterms:W3CDTF">2024-07-05T17:14:17Z</dcterms:created>
  <dcterms:modified xsi:type="dcterms:W3CDTF">2024-07-13T20:53:50Z</dcterms:modified>
</cp:coreProperties>
</file>