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atrick\Documents\Work Files\Customer Work\Lifeways\Relation Load Supp-Cust 57\"/>
    </mc:Choice>
  </mc:AlternateContent>
  <xr:revisionPtr revIDLastSave="0" documentId="13_ncr:1_{3E05378C-70F1-421E-8575-278E6D6E52D3}" xr6:coauthVersionLast="45" xr6:coauthVersionMax="45" xr10:uidLastSave="{00000000-0000-0000-0000-000000000000}"/>
  <bookViews>
    <workbookView xWindow="-120" yWindow="-120" windowWidth="20730" windowHeight="11310" tabRatio="705" xr2:uid="{00000000-000D-0000-FFFF-FFFF00000000}"/>
  </bookViews>
  <sheets>
    <sheet name="Relations Load" sheetId="9" r:id="rId1"/>
    <sheet name="Relation Values" sheetId="15" r:id="rId2"/>
    <sheet name="_RELA57" sheetId="8" r:id="rId3"/>
    <sheet name="Role Master Update" sheetId="10" state="hidden" r:id="rId4"/>
    <sheet name="_ROLES57" sheetId="12" state="hidden" r:id="rId5"/>
    <sheet name="ROLES_AG16" sheetId="14" state="hidden" r:id="rId6"/>
    <sheet name="aagrole" sheetId="2" state="hidden" r:id="rId7"/>
    <sheet name="aagroledetail" sheetId="3" state="hidden" r:id="rId8"/>
    <sheet name="agldescription" sheetId="7" state="hidden" r:id="rId9"/>
    <sheet name="agldimvalue" sheetId="6" state="hidden" r:id="rId10"/>
  </sheets>
  <externalReferences>
    <externalReference r:id="rId11"/>
  </externalReferences>
  <definedNames>
    <definedName name="File_Name">#REF!</definedName>
    <definedName name="File_Type">#REF!</definedName>
    <definedName name="format">[1]_Codes!$D$1:$D$3</definedName>
    <definedName name="ImportExport">[1]_Codes!$C$1:$C$2</definedName>
    <definedName name="PostEmail">[1]_Codes!$B$1:$B$2</definedName>
    <definedName name="Sheet_Name">#REF!</definedName>
    <definedName name="YesNo">[1]_Codes!$A$1:$A$2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0" l="1"/>
  <c r="D5" i="10"/>
  <c r="F2" i="10"/>
  <c r="D2" i="10"/>
  <c r="F38" i="6" l="1"/>
  <c r="F37" i="6"/>
  <c r="F36" i="6"/>
  <c r="F35" i="6"/>
  <c r="F34" i="6"/>
  <c r="F33" i="6"/>
  <c r="F28" i="6"/>
  <c r="F27" i="6"/>
  <c r="F26" i="6"/>
  <c r="F25" i="6"/>
  <c r="F24" i="6"/>
  <c r="F23" i="6"/>
  <c r="E26" i="3"/>
  <c r="E25" i="3"/>
  <c r="E24" i="3"/>
  <c r="E23" i="3"/>
  <c r="E22" i="3"/>
  <c r="E21" i="3"/>
  <c r="E17" i="3"/>
  <c r="E16" i="3"/>
  <c r="E15" i="3"/>
  <c r="E14" i="3"/>
  <c r="E13" i="3"/>
  <c r="E12" i="3"/>
  <c r="G28" i="2"/>
  <c r="E28" i="2"/>
  <c r="G27" i="2"/>
  <c r="E27" i="2"/>
  <c r="G26" i="2"/>
  <c r="E26" i="2"/>
  <c r="G25" i="2"/>
  <c r="E25" i="2"/>
  <c r="G24" i="2"/>
  <c r="E24" i="2"/>
  <c r="G23" i="2"/>
  <c r="E23" i="2"/>
  <c r="G37" i="2"/>
  <c r="G36" i="2"/>
  <c r="G35" i="2"/>
  <c r="G34" i="2"/>
  <c r="G33" i="2"/>
  <c r="G32" i="2"/>
  <c r="E37" i="2"/>
  <c r="E36" i="2"/>
  <c r="E35" i="2"/>
  <c r="E34" i="2"/>
  <c r="E33" i="2"/>
  <c r="E32" i="2"/>
  <c r="C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Johnson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bflag:
1 - Menu Access
2 - Data Control
4 - Workflow
Position &amp; Allow sharing note used in the FE Template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 Johnson</author>
  </authors>
  <commentList>
    <comment ref="D2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bflag:
1 - Menu Access
2 - Data Control
4 - Workflow
Position &amp; Allow sharing note used in the FE Template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<sst xmlns="http://schemas.openxmlformats.org/spreadsheetml/2006/main" count="615" uniqueCount="124">
  <si>
    <t>dsn</t>
  </si>
  <si>
    <t>table</t>
  </si>
  <si>
    <t>aagrole</t>
  </si>
  <si>
    <t>default</t>
  </si>
  <si>
    <t>bflag</t>
  </si>
  <si>
    <t>date_from</t>
  </si>
  <si>
    <t>date_to</t>
  </si>
  <si>
    <t>description</t>
  </si>
  <si>
    <t>last_update</t>
  </si>
  <si>
    <t>ldap_pointer</t>
  </si>
  <si>
    <t>ldap_type</t>
  </si>
  <si>
    <t>role_id</t>
  </si>
  <si>
    <t>status</t>
  </si>
  <si>
    <t>user_id</t>
  </si>
  <si>
    <t>usertype</t>
  </si>
  <si>
    <t>usertype_flag</t>
  </si>
  <si>
    <t>columns</t>
  </si>
  <si>
    <t>aagroledetail</t>
  </si>
  <si>
    <t>client</t>
  </si>
  <si>
    <t>routing</t>
  </si>
  <si>
    <t>agldimvalue</t>
  </si>
  <si>
    <t>attribute_id</t>
  </si>
  <si>
    <t>dim_value</t>
  </si>
  <si>
    <t>period_from</t>
  </si>
  <si>
    <t>period_to</t>
  </si>
  <si>
    <t>rel_value</t>
  </si>
  <si>
    <t>value_1</t>
  </si>
  <si>
    <t>wf_state</t>
  </si>
  <si>
    <t>agldescription</t>
  </si>
  <si>
    <t>language</t>
  </si>
  <si>
    <t>A11</t>
  </si>
  <si>
    <t>N</t>
  </si>
  <si>
    <t>FECON</t>
  </si>
  <si>
    <t>C0</t>
  </si>
  <si>
    <t>RoleID</t>
  </si>
  <si>
    <t>Description</t>
  </si>
  <si>
    <t xml:space="preserve">A11 </t>
  </si>
  <si>
    <t>EN</t>
  </si>
  <si>
    <t>Name</t>
  </si>
  <si>
    <t>Width</t>
  </si>
  <si>
    <t>Mandatory</t>
  </si>
  <si>
    <t>Right Just</t>
  </si>
  <si>
    <t>Format</t>
  </si>
  <si>
    <t>Multiplier</t>
  </si>
  <si>
    <t>.group RELA</t>
  </si>
  <si>
    <t>change_status</t>
  </si>
  <si>
    <t>att_value</t>
  </si>
  <si>
    <t>rel_attr_id</t>
  </si>
  <si>
    <t>yyyymmdd</t>
  </si>
  <si>
    <t>att_val_from</t>
  </si>
  <si>
    <t>att_val_to</t>
  </si>
  <si>
    <t>percentage</t>
  </si>
  <si>
    <t>type</t>
  </si>
  <si>
    <t>RELA57</t>
  </si>
  <si>
    <t>filename</t>
  </si>
  <si>
    <t>end</t>
  </si>
  <si>
    <t>D-CA101</t>
  </si>
  <si>
    <t>D-CA201</t>
  </si>
  <si>
    <t>D-CA202</t>
  </si>
  <si>
    <t>D-CA301</t>
  </si>
  <si>
    <t>D-CA302</t>
  </si>
  <si>
    <t>D-CA401</t>
  </si>
  <si>
    <t>DC - Cost Centre CA101</t>
  </si>
  <si>
    <t>DC - Cost Centre CA201</t>
  </si>
  <si>
    <t>DC - Cost Centre CA202</t>
  </si>
  <si>
    <t>DC - Cost Centre CA301</t>
  </si>
  <si>
    <t>DC - Cost Centre CA302</t>
  </si>
  <si>
    <t>DC - Cost Centre CA401</t>
  </si>
  <si>
    <t>EXAMPLE</t>
  </si>
  <si>
    <t>FE</t>
  </si>
  <si>
    <t>abwt03</t>
  </si>
  <si>
    <t>209912</t>
  </si>
  <si>
    <t>role_type</t>
  </si>
  <si>
    <t>ALL</t>
  </si>
  <si>
    <t>Y</t>
  </si>
  <si>
    <t>C</t>
  </si>
  <si>
    <t>S</t>
  </si>
  <si>
    <t>Drop Table</t>
  </si>
  <si>
    <t>DROP TABLE dbo.aaroleimport</t>
  </si>
  <si>
    <t>Create Table</t>
  </si>
  <si>
    <t>CREATE TABLE aaroleimport (role_id char(25),description char(255),role_type int,routing char(5),aagrole char(1),aagroledetail char(1),agldescription char(1),agldimvalue char(1))</t>
  </si>
  <si>
    <t>Import Data</t>
  </si>
  <si>
    <t>COPY IN IMPORT FILE = $file_name,COLSEP=F,TABLE=aaroleimport, role_id =25,description=255,role_type=1,routing=5</t>
  </si>
  <si>
    <t>Check if exist in aagrole</t>
  </si>
  <si>
    <t>update aaroleimport a from aagrole b SET a.aagrole = 'X'   WHERE a.role_id = b.role_id</t>
  </si>
  <si>
    <t>Check if exist in aagroledetail</t>
  </si>
  <si>
    <t>update aaroleimport a from aagroledetail b SET a.aagroledetail = 'X'   WHERE a.role_id = b.role_id</t>
  </si>
  <si>
    <t>Check if exist in agldescription</t>
  </si>
  <si>
    <t>update aaroleimport a from agldescription b SET a.agldescription = 'X'   WHERE a.role_id = b.dim_value AND b.client = '$client' AND b.attribute_id = 'A11'</t>
  </si>
  <si>
    <t>Check if exist in agldimvalue</t>
  </si>
  <si>
    <t>update aaroleimport a from agldimvalue b SET a.agldimvalue = 'X'   WHERE a.role_id = b.dim_value AND b.client = '$client' AND b.attribute_id = 'A11'</t>
  </si>
  <si>
    <t>Insert to aagrole</t>
  </si>
  <si>
    <t>INSERT INTO aagrole (bflag,date_from,date_to,description,last_update,ldap_pointer,ldap_type,role_id,status,user_id,usertype,usertype_flag)  SELECT role_type,'1901-01-01 00:00:00.000','2099-12-31 00:00:00.000',description,GETDATE(),'','',role_id,'N','FECON','C0','0' FROM aaroleimport WHERE aagrole &lt;&gt; 'X'</t>
  </si>
  <si>
    <t>Insert to aagroledetail</t>
  </si>
  <si>
    <t>INSERT INTO aagroledetail (bflag,client,last_update,role_id,routing,user_id)  SELECT 0,'$client',GETDATE(),role_id,routing,'$user_id' FROM aaroleimport WHERE aagroledetail &lt;&gt; 'X'</t>
  </si>
  <si>
    <t>Insert to agldescription</t>
  </si>
  <si>
    <t>INSERT INTO agldescription(attribute_id,client,description,dim_value,language)  SELECT 'A11','$client',description,role_id,'EN' FROM aaroleimport WHERE  agldescription &lt;&gt; 'X'</t>
  </si>
  <si>
    <t>Insert to agldimvalue</t>
  </si>
  <si>
    <t>INSERT INTO agldimvalue (attribute_id,client,description,dim_value,last_update,period_from,period_to,rel_value,status,user_id,value_1,wf_state)  SELECT 'A11','$client',description,role_id,GETDATE(),'$period','209912','','N','$user_id','0.00000000','' FROM aaroleimport WHERE agldimvalue &lt;&gt; 'X'</t>
  </si>
  <si>
    <t>Should be the Customer/Supplier ID</t>
  </si>
  <si>
    <t>SQL type
U = UPDATE
I = INSERT</t>
  </si>
  <si>
    <t>Default should be LW</t>
  </si>
  <si>
    <t>Value of the relation depending on relation type</t>
  </si>
  <si>
    <t>End date of relation</t>
  </si>
  <si>
    <t>Start date of relation</t>
  </si>
  <si>
    <t>Default 100</t>
  </si>
  <si>
    <t>Column Name</t>
  </si>
  <si>
    <t>Column Len</t>
  </si>
  <si>
    <t>Depending on the relation you are loading:
    Suppliers = A5
    Customers = A4</t>
  </si>
  <si>
    <t>Default 0</t>
  </si>
  <si>
    <r>
      <rPr>
        <i/>
        <sz val="8"/>
        <color theme="1"/>
        <rFont val="Tahoma"/>
        <family val="2"/>
      </rPr>
      <t>Supplier Relations:</t>
    </r>
    <r>
      <rPr>
        <sz val="8"/>
        <color theme="1"/>
        <rFont val="Tahoma"/>
        <family val="2"/>
      </rPr>
      <t xml:space="preserve">
    SUPPGRP = AV
    SUPPTYPE = 108
</t>
    </r>
    <r>
      <rPr>
        <i/>
        <sz val="8"/>
        <color theme="1"/>
        <rFont val="Tahoma"/>
        <family val="2"/>
      </rPr>
      <t>Customer Relation:</t>
    </r>
    <r>
      <rPr>
        <sz val="8"/>
        <color theme="1"/>
        <rFont val="Tahoma"/>
        <family val="2"/>
      </rPr>
      <t xml:space="preserve">
    CUSTGRP = AJ
    CREDITGRP = N020
    STATEMENTREQ = N021
    COMMCAT = 136</t>
    </r>
  </si>
  <si>
    <t>Menu Item for loading relations.</t>
  </si>
  <si>
    <t>Supplier Relations</t>
  </si>
  <si>
    <t>Suppgrp</t>
  </si>
  <si>
    <t>Supptype</t>
  </si>
  <si>
    <t>Customer relations</t>
  </si>
  <si>
    <t>Statementreq</t>
  </si>
  <si>
    <t>Commcat</t>
  </si>
  <si>
    <t>No values defined – LW need to define the list and provide to WW by 20 June (Jason Harker and Glenn Matthews are leads on this data capture</t>
  </si>
  <si>
    <t>CustGrp</t>
  </si>
  <si>
    <t>CreditGrp</t>
  </si>
  <si>
    <t>C1</t>
  </si>
  <si>
    <t>U</t>
  </si>
  <si>
    <t>\\wserver2k12\DataImport\C1RES.txt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</si>
</sst>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Tahoma"/>
      <family val="2"/>
    </font>
    <font>
      <u/>
      <sz val="8"/>
      <color theme="10"/>
      <name val="Tahoma"/>
      <family val="2"/>
    </font>
    <font>
      <b/>
      <sz val="8"/>
      <color theme="1"/>
      <name val="Tahoma"/>
      <family val="2"/>
    </font>
    <font>
      <sz val="8"/>
      <color indexed="8"/>
      <name val="Tahoma"/>
      <family val="2"/>
    </font>
    <font>
      <sz val="8"/>
      <name val="Tahoma"/>
      <family val="2"/>
    </font>
    <font>
      <i/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0" fontId="3" fillId="0" borderId="0" xfId="6"/>
    <xf numFmtId="0" fontId="10" fillId="0" borderId="0" xfId="16" applyFont="1"/>
    <xf numFmtId="0" fontId="9" fillId="0" borderId="0" xfId="16"/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14" fontId="0" fillId="0" borderId="0" xfId="0" applyNumberFormat="1" applyFill="1"/>
    <xf numFmtId="0" fontId="14" fillId="0" borderId="0" xfId="0" applyFont="1" applyAlignment="1">
      <alignment horizontal="left" vertical="center"/>
    </xf>
    <xf numFmtId="49" fontId="0" fillId="0" borderId="0" xfId="0" applyNumberFormat="1"/>
    <xf numFmtId="49" fontId="0" fillId="3" borderId="0" xfId="0" applyNumberFormat="1" applyFill="1"/>
    <xf numFmtId="0" fontId="15" fillId="0" borderId="0" xfId="0" applyFont="1"/>
    <xf numFmtId="0" fontId="15" fillId="0" borderId="0" xfId="0" applyFont="1" applyFill="1"/>
    <xf numFmtId="0" fontId="17" fillId="0" borderId="0" xfId="0" applyFont="1"/>
    <xf numFmtId="0" fontId="17" fillId="0" borderId="0" xfId="0" applyFont="1" applyAlignment="1">
      <alignment horizontal="left"/>
    </xf>
    <xf numFmtId="0" fontId="18" fillId="0" borderId="0" xfId="44" applyFont="1" applyAlignment="1" applyProtection="1"/>
    <xf numFmtId="0" fontId="19" fillId="0" borderId="0" xfId="0" applyFont="1"/>
    <xf numFmtId="0" fontId="19" fillId="0" borderId="0" xfId="0" applyFont="1" applyAlignment="1">
      <alignment horizontal="left"/>
    </xf>
    <xf numFmtId="0" fontId="17" fillId="0" borderId="0" xfId="0" applyFont="1" applyAlignment="1">
      <alignment vertical="top"/>
    </xf>
    <xf numFmtId="0" fontId="20" fillId="0" borderId="0" xfId="16" applyFont="1" applyAlignment="1">
      <alignment horizontal="left" vertical="top"/>
    </xf>
    <xf numFmtId="0" fontId="21" fillId="0" borderId="0" xfId="6" applyFont="1"/>
    <xf numFmtId="0" fontId="20" fillId="0" borderId="0" xfId="16" applyFont="1"/>
    <xf numFmtId="0" fontId="17" fillId="0" borderId="0" xfId="0" applyFont="1" applyFill="1" applyBorder="1"/>
    <xf numFmtId="0" fontId="21" fillId="0" borderId="0" xfId="0" applyFont="1"/>
    <xf numFmtId="14" fontId="17" fillId="0" borderId="0" xfId="0" applyNumberFormat="1" applyFont="1"/>
    <xf numFmtId="0" fontId="17" fillId="0" borderId="0" xfId="0" applyFont="1" applyAlignment="1">
      <alignment horizontal="left" vertical="top"/>
    </xf>
    <xf numFmtId="0" fontId="16" fillId="0" borderId="0" xfId="44" applyAlignment="1" applyProtection="1"/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/>
    </xf>
  </cellXfs>
  <cellStyles count="45">
    <cellStyle name="Hyperlink" xfId="44" builtinId="8"/>
    <cellStyle name="Hyperlink 2" xfId="4" xr:uid="{00000000-0005-0000-0000-000001000000}"/>
    <cellStyle name="Hyperlink 3" xfId="2" xr:uid="{00000000-0005-0000-0000-000002000000}"/>
    <cellStyle name="Hyperlink 3 2" xfId="43" xr:uid="{00000000-0005-0000-0000-000003000000}"/>
    <cellStyle name="Normal" xfId="0" builtinId="0"/>
    <cellStyle name="Normal 10" xfId="17" xr:uid="{00000000-0005-0000-0000-000005000000}"/>
    <cellStyle name="Normal 11" xfId="15" xr:uid="{00000000-0005-0000-0000-000006000000}"/>
    <cellStyle name="Normal 12" xfId="12" xr:uid="{00000000-0005-0000-0000-000007000000}"/>
    <cellStyle name="Normal 12 2" xfId="19" xr:uid="{00000000-0005-0000-0000-000008000000}"/>
    <cellStyle name="Normal 13" xfId="22" xr:uid="{00000000-0005-0000-0000-000009000000}"/>
    <cellStyle name="Normal 14" xfId="21" xr:uid="{00000000-0005-0000-0000-00000A000000}"/>
    <cellStyle name="Normal 15" xfId="20" xr:uid="{00000000-0005-0000-0000-00000B000000}"/>
    <cellStyle name="Normal 16" xfId="18" xr:uid="{00000000-0005-0000-0000-00000C000000}"/>
    <cellStyle name="Normal 17" xfId="14" xr:uid="{00000000-0005-0000-0000-00000D000000}"/>
    <cellStyle name="Normal 18" xfId="24" xr:uid="{00000000-0005-0000-0000-00000E000000}"/>
    <cellStyle name="Normal 19" xfId="25" xr:uid="{00000000-0005-0000-0000-00000F000000}"/>
    <cellStyle name="Normal 2" xfId="3" xr:uid="{00000000-0005-0000-0000-000010000000}"/>
    <cellStyle name="Normal 2 2" xfId="6" xr:uid="{00000000-0005-0000-0000-000011000000}"/>
    <cellStyle name="Normal 2 3" xfId="35" xr:uid="{00000000-0005-0000-0000-000012000000}"/>
    <cellStyle name="Normal 2 4" xfId="38" xr:uid="{00000000-0005-0000-0000-000013000000}"/>
    <cellStyle name="Normal 2 5" xfId="23" xr:uid="{00000000-0005-0000-0000-000014000000}"/>
    <cellStyle name="Normal 20" xfId="26" xr:uid="{00000000-0005-0000-0000-000015000000}"/>
    <cellStyle name="Normal 21" xfId="27" xr:uid="{00000000-0005-0000-0000-000016000000}"/>
    <cellStyle name="Normal 22" xfId="28" xr:uid="{00000000-0005-0000-0000-000017000000}"/>
    <cellStyle name="Normal 23" xfId="29" xr:uid="{00000000-0005-0000-0000-000018000000}"/>
    <cellStyle name="Normal 24" xfId="33" xr:uid="{00000000-0005-0000-0000-000019000000}"/>
    <cellStyle name="Normal 25" xfId="36" xr:uid="{00000000-0005-0000-0000-00001A000000}"/>
    <cellStyle name="Normal 26" xfId="42" xr:uid="{00000000-0005-0000-0000-00001B000000}"/>
    <cellStyle name="Normal 3" xfId="5" xr:uid="{00000000-0005-0000-0000-00001C000000}"/>
    <cellStyle name="Normal 3 2" xfId="7" xr:uid="{00000000-0005-0000-0000-00001D000000}"/>
    <cellStyle name="Normal 3 2 2" xfId="40" xr:uid="{00000000-0005-0000-0000-00001E000000}"/>
    <cellStyle name="Normal 3 3" xfId="8" xr:uid="{00000000-0005-0000-0000-00001F000000}"/>
    <cellStyle name="Normal 3 4" xfId="39" xr:uid="{00000000-0005-0000-0000-000020000000}"/>
    <cellStyle name="Normal 4" xfId="9" xr:uid="{00000000-0005-0000-0000-000021000000}"/>
    <cellStyle name="Normal 4 2" xfId="34" xr:uid="{00000000-0005-0000-0000-000022000000}"/>
    <cellStyle name="Normal 4 3" xfId="13" xr:uid="{00000000-0005-0000-0000-000023000000}"/>
    <cellStyle name="Normal 5" xfId="10" xr:uid="{00000000-0005-0000-0000-000024000000}"/>
    <cellStyle name="Normal 5 2" xfId="41" xr:uid="{00000000-0005-0000-0000-000025000000}"/>
    <cellStyle name="Normal 5 3" xfId="16" xr:uid="{00000000-0005-0000-0000-000026000000}"/>
    <cellStyle name="Normal 6" xfId="1" xr:uid="{00000000-0005-0000-0000-000027000000}"/>
    <cellStyle name="Normal 6 2" xfId="11" xr:uid="{00000000-0005-0000-0000-000028000000}"/>
    <cellStyle name="Normal 7" xfId="30" xr:uid="{00000000-0005-0000-0000-000029000000}"/>
    <cellStyle name="Normal 7 2" xfId="37" xr:uid="{00000000-0005-0000-0000-00002A000000}"/>
    <cellStyle name="Normal 8" xfId="31" xr:uid="{00000000-0005-0000-0000-00002B000000}"/>
    <cellStyle name="Normal 9" xfId="32" xr:uid="{00000000-0005-0000-0000-00002C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47625</xdr:rowOff>
    </xdr:from>
    <xdr:to>
      <xdr:col>10</xdr:col>
      <xdr:colOff>56106</xdr:colOff>
      <xdr:row>53</xdr:row>
      <xdr:rowOff>9080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810250"/>
          <a:ext cx="8352381" cy="3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123825</xdr:rowOff>
    </xdr:from>
    <xdr:to>
      <xdr:col>7</xdr:col>
      <xdr:colOff>257175</xdr:colOff>
      <xdr:row>8</xdr:row>
      <xdr:rowOff>76200</xdr:rowOff>
    </xdr:to>
    <xdr:pic>
      <xdr:nvPicPr>
        <xdr:cNvPr id="30" name="Picture 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"/>
          <a:ext cx="4524375" cy="128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9525</xdr:colOff>
      <xdr:row>10</xdr:row>
      <xdr:rowOff>0</xdr:rowOff>
    </xdr:from>
    <xdr:to>
      <xdr:col>16</xdr:col>
      <xdr:colOff>381000</xdr:colOff>
      <xdr:row>19</xdr:row>
      <xdr:rowOff>76200</xdr:rowOff>
    </xdr:to>
    <xdr:pic>
      <xdr:nvPicPr>
        <xdr:cNvPr id="31" name="Picture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5925" y="1905000"/>
          <a:ext cx="4638675" cy="179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19050</xdr:rowOff>
    </xdr:from>
    <xdr:to>
      <xdr:col>8</xdr:col>
      <xdr:colOff>161925</xdr:colOff>
      <xdr:row>43</xdr:row>
      <xdr:rowOff>152400</xdr:rowOff>
    </xdr:to>
    <xdr:pic>
      <xdr:nvPicPr>
        <xdr:cNvPr id="32" name="Picture 7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"/>
          <a:ext cx="5038725" cy="641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46</xdr:row>
      <xdr:rowOff>57150</xdr:rowOff>
    </xdr:from>
    <xdr:to>
      <xdr:col>9</xdr:col>
      <xdr:colOff>247650</xdr:colOff>
      <xdr:row>55</xdr:row>
      <xdr:rowOff>161925</xdr:rowOff>
    </xdr:to>
    <xdr:pic>
      <xdr:nvPicPr>
        <xdr:cNvPr id="33" name="Picture 1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20150"/>
          <a:ext cx="5734050" cy="1819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57150</xdr:rowOff>
    </xdr:from>
    <xdr:to>
      <xdr:col>6</xdr:col>
      <xdr:colOff>447675</xdr:colOff>
      <xdr:row>68</xdr:row>
      <xdr:rowOff>104775</xdr:rowOff>
    </xdr:to>
    <xdr:pic>
      <xdr:nvPicPr>
        <xdr:cNvPr id="34" name="Picture 1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6150"/>
          <a:ext cx="4105275" cy="195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581025</xdr:colOff>
      <xdr:row>58</xdr:row>
      <xdr:rowOff>38100</xdr:rowOff>
    </xdr:from>
    <xdr:to>
      <xdr:col>15</xdr:col>
      <xdr:colOff>457200</xdr:colOff>
      <xdr:row>75</xdr:row>
      <xdr:rowOff>38100</xdr:rowOff>
    </xdr:to>
    <xdr:pic>
      <xdr:nvPicPr>
        <xdr:cNvPr id="35" name="Picture 1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8225" y="11087100"/>
          <a:ext cx="4752975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19050</xdr:colOff>
      <xdr:row>58</xdr:row>
      <xdr:rowOff>38100</xdr:rowOff>
    </xdr:from>
    <xdr:to>
      <xdr:col>22</xdr:col>
      <xdr:colOff>581025</xdr:colOff>
      <xdr:row>66</xdr:row>
      <xdr:rowOff>180975</xdr:rowOff>
    </xdr:to>
    <xdr:pic>
      <xdr:nvPicPr>
        <xdr:cNvPr id="36" name="Picture 19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11087100"/>
          <a:ext cx="36099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457201</xdr:colOff>
      <xdr:row>0</xdr:row>
      <xdr:rowOff>0</xdr:rowOff>
    </xdr:from>
    <xdr:to>
      <xdr:col>14</xdr:col>
      <xdr:colOff>285750</xdr:colOff>
      <xdr:row>18</xdr:row>
      <xdr:rowOff>133350</xdr:rowOff>
    </xdr:to>
    <xdr:sp macro="" textlink="">
      <xdr:nvSpPr>
        <xdr:cNvPr id="3" name="Folded Corner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952626" y="0"/>
          <a:ext cx="9439274" cy="3562350"/>
        </a:xfrm>
        <a:prstGeom prst="foldedCorner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This Load creates the ROLE</a:t>
          </a:r>
          <a:r>
            <a:rPr lang="en-GB" sz="1100" baseline="0"/>
            <a:t> ID and Descriptions</a:t>
          </a:r>
        </a:p>
        <a:p>
          <a:pPr algn="l"/>
          <a:r>
            <a:rPr lang="en-GB" sz="1100" baseline="0"/>
            <a:t>This will go to ONE table only</a:t>
          </a:r>
        </a:p>
        <a:p>
          <a:pPr algn="l"/>
          <a:r>
            <a:rPr lang="en-GB" sz="1100" baseline="0"/>
            <a:t>M - Roles / D - Roles / W - Roles</a:t>
          </a:r>
        </a:p>
        <a:p>
          <a:pPr algn="l"/>
          <a:r>
            <a:rPr lang="en-GB" sz="1100" baseline="0"/>
            <a:t>bflag - This referes to the Uasge Area of the Role ID</a:t>
          </a:r>
        </a:p>
        <a:p>
          <a:pPr algn="l"/>
          <a:r>
            <a:rPr lang="en-GB" sz="1100" baseline="0"/>
            <a:t>DSN - This is a Direct Table Write</a:t>
          </a:r>
        </a:p>
        <a:p>
          <a:pPr algn="l"/>
          <a:endParaRPr lang="en-GB" sz="1100" baseline="0"/>
        </a:p>
        <a:p>
          <a:pPr algn="l"/>
          <a:r>
            <a:rPr lang="en-GB" sz="1100"/>
            <a:t>How to do:</a:t>
          </a:r>
        </a:p>
        <a:p>
          <a:pPr algn="l"/>
          <a:r>
            <a:rPr lang="en-GB" sz="1100"/>
            <a:t>In DSN Row - Put in your Server Name</a:t>
          </a:r>
        </a:p>
        <a:p>
          <a:pPr algn="l"/>
          <a:r>
            <a:rPr lang="en-GB" sz="1100"/>
            <a:t>bflag - Check the correct number is seleted (look@comment)</a:t>
          </a:r>
        </a:p>
        <a:p>
          <a:pPr algn="l"/>
          <a:endParaRPr lang="en-GB" sz="1100"/>
        </a:p>
        <a:p>
          <a:pPr algn="l"/>
          <a:r>
            <a:rPr lang="en-GB" sz="1100"/>
            <a:t>Ensure your END is in the correct place</a:t>
          </a:r>
        </a:p>
        <a:p>
          <a:pPr algn="l"/>
          <a:endParaRPr lang="en-GB" sz="1100"/>
        </a:p>
        <a:p>
          <a:pPr algn="l"/>
          <a:r>
            <a:rPr lang="en-GB" sz="1100"/>
            <a:t>Select:</a:t>
          </a:r>
          <a:r>
            <a:rPr lang="en-GB" sz="1100" baseline="0"/>
            <a:t> Agresso BIF (Menu) / Allow Any Table (Confirm) / </a:t>
          </a:r>
        </a:p>
        <a:p>
          <a:pPr algn="l"/>
          <a:r>
            <a:rPr lang="en-GB" sz="1100" baseline="0"/>
            <a:t>Write Data to Table / Enter your Password / Check the Log File / Confirm the no of Lines posted is the same as your datasheet</a:t>
          </a:r>
          <a:endParaRPr lang="en-GB" sz="1100"/>
        </a:p>
        <a:p>
          <a:pPr algn="l"/>
          <a:endParaRPr lang="en-GB" sz="1100"/>
        </a:p>
        <a:p>
          <a:pPr algn="l"/>
          <a:r>
            <a:rPr lang="en-GB" sz="1100"/>
            <a:t>Example</a:t>
          </a:r>
          <a:r>
            <a:rPr lang="en-GB" sz="1100" baseline="0"/>
            <a:t> at bottom - Do not delete</a:t>
          </a:r>
          <a:endParaRPr lang="en-GB" sz="1100"/>
        </a:p>
        <a:p>
          <a:pPr algn="l"/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0</xdr:rowOff>
    </xdr:from>
    <xdr:to>
      <xdr:col>17</xdr:col>
      <xdr:colOff>523875</xdr:colOff>
      <xdr:row>14</xdr:row>
      <xdr:rowOff>171451</xdr:rowOff>
    </xdr:to>
    <xdr:sp macro="" textlink="">
      <xdr:nvSpPr>
        <xdr:cNvPr id="2" name="Folded Corne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429250" y="0"/>
          <a:ext cx="6019800" cy="2838451"/>
        </a:xfrm>
        <a:prstGeom prst="foldedCorner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This Load attaches the ROLEID to the Client</a:t>
          </a:r>
          <a:r>
            <a:rPr lang="en-GB" sz="1100" baseline="0"/>
            <a:t> in the ROLE MASTER FILE</a:t>
          </a:r>
        </a:p>
        <a:p>
          <a:pPr algn="l"/>
          <a:r>
            <a:rPr lang="en-GB" sz="1100" baseline="0"/>
            <a:t>"Selected Clients"</a:t>
          </a:r>
        </a:p>
        <a:p>
          <a:pPr algn="l"/>
          <a:r>
            <a:rPr lang="en-GB" sz="1100" baseline="0"/>
            <a:t>This will go to ONE table only</a:t>
          </a:r>
        </a:p>
        <a:p>
          <a:pPr algn="l"/>
          <a:r>
            <a:rPr lang="en-GB" sz="1100" baseline="0"/>
            <a:t>bflag - Not in use (ie 0)</a:t>
          </a:r>
        </a:p>
        <a:p>
          <a:pPr algn="l"/>
          <a:endParaRPr lang="en-GB" sz="1100" baseline="0"/>
        </a:p>
        <a:p>
          <a:pPr algn="l"/>
          <a:r>
            <a:rPr lang="en-GB" sz="1100" baseline="0"/>
            <a:t>DSN - This is a Direct Table Write</a:t>
          </a:r>
        </a:p>
        <a:p>
          <a:pPr algn="l"/>
          <a:endParaRPr lang="en-GB" sz="1100" baseline="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to do: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DSN Row - Put in your Server Name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Ensure your END is in the correct place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Agresso BIF (Menu) / Allow Any Table (Confirm) /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Data to Table / Enter your Password / Check the Log File / Confirm the no of Lines posted is the same as your datasheet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 bottom - Do not delete</a:t>
          </a:r>
          <a:endParaRPr lang="en-GB">
            <a:effectLst/>
          </a:endParaRPr>
        </a:p>
        <a:p>
          <a:pPr algn="l"/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</xdr:rowOff>
    </xdr:from>
    <xdr:to>
      <xdr:col>13</xdr:col>
      <xdr:colOff>161925</xdr:colOff>
      <xdr:row>7</xdr:row>
      <xdr:rowOff>95251</xdr:rowOff>
    </xdr:to>
    <xdr:sp macro="" textlink="">
      <xdr:nvSpPr>
        <xdr:cNvPr id="2" name="Folded Corner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095750" y="1"/>
          <a:ext cx="6019800" cy="1428750"/>
        </a:xfrm>
        <a:prstGeom prst="foldedCorner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This Load write the description of the Attribute to the Attribute Value Description table</a:t>
          </a:r>
          <a:endParaRPr lang="en-GB" sz="1100" baseline="0"/>
        </a:p>
        <a:p>
          <a:pPr algn="l"/>
          <a:r>
            <a:rPr lang="en-GB" sz="1100" baseline="0"/>
            <a:t>This will go to ONE table only</a:t>
          </a:r>
        </a:p>
        <a:p>
          <a:pPr algn="l"/>
          <a:r>
            <a:rPr lang="en-GB" sz="1100" baseline="0"/>
            <a:t>DSN - This is a Direct Table Write</a:t>
          </a:r>
        </a:p>
        <a:p>
          <a:pPr algn="l"/>
          <a:endParaRPr lang="en-GB" sz="1100" baseline="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to do: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DSN Row - Put in your Server Name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Ensure your END is in the correct place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Agresso BIF (Menu) / Allow Any Table (Confirm) /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Data to Table / Enter your Password / Check the Log File / Confirm the no of Lines posted is the same as your datasheet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 bottom - Do not delete</a:t>
          </a:r>
          <a:endParaRPr lang="en-GB">
            <a:effectLst/>
          </a:endParaRPr>
        </a:p>
        <a:p>
          <a:pPr algn="l"/>
          <a:endParaRPr lang="en-GB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1076325</xdr:colOff>
      <xdr:row>1</xdr:row>
      <xdr:rowOff>9526</xdr:rowOff>
    </xdr:from>
    <xdr:to>
      <xdr:col>8</xdr:col>
      <xdr:colOff>514350</xdr:colOff>
      <xdr:row>18</xdr:row>
      <xdr:rowOff>66676</xdr:rowOff>
    </xdr:to>
    <xdr:sp macro="" textlink="">
      <xdr:nvSpPr>
        <xdr:cNvPr id="2" name="Folded Corner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4533900" y="200026"/>
          <a:ext cx="4267200" cy="3295650"/>
        </a:xfrm>
        <a:prstGeom prst="foldedCorner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This Load creates Attribute</a:t>
          </a:r>
          <a:r>
            <a:rPr lang="en-GB" sz="1100" baseline="0"/>
            <a:t> Values for the ROLE ID's previously loaded</a:t>
          </a:r>
        </a:p>
        <a:p>
          <a:pPr algn="l"/>
          <a:r>
            <a:rPr lang="en-GB" sz="1100" baseline="0"/>
            <a:t>This will go to ONE table only</a:t>
          </a:r>
        </a:p>
        <a:p>
          <a:pPr algn="l"/>
          <a:r>
            <a:rPr lang="en-GB" sz="1100" baseline="0"/>
            <a:t>DSN - This is a Direct Table Write</a:t>
          </a:r>
          <a:endParaRPr lang="en-GB"/>
        </a:p>
        <a:p>
          <a:pPr algn="l"/>
          <a:r>
            <a:rPr lang="en-GB" sz="1100" baseline="0"/>
            <a:t>Period = the Period you are loading</a:t>
          </a:r>
        </a:p>
        <a:p>
          <a:pPr algn="l"/>
          <a:r>
            <a:rPr lang="en-GB" sz="1100" baseline="0"/>
            <a:t>Value_1 = 0</a:t>
          </a:r>
        </a:p>
        <a:p>
          <a:pPr algn="l"/>
          <a:r>
            <a:rPr lang="en-GB" sz="1100" baseline="0"/>
            <a:t>wf_state = is BLANK</a:t>
          </a:r>
        </a:p>
        <a:p>
          <a:pPr algn="l"/>
          <a:endParaRPr lang="en-GB" sz="1100" baseline="0"/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to do: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DSN Row - Put in your Server Name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Ensure your END is in the correct place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Select: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Agresso BIF (Menu) / Allow Any Table (Confirm) / 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Data to Table / Enter your Password / Check the Log File / Confirm the no of Lines posted is the same as your datasheet</a:t>
          </a:r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Example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 bottom - Do not delete</a:t>
          </a:r>
          <a:endParaRPr lang="en-GB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/WilliamsWoodward/FE%20Template%20Project/Work/Customers/Coleg%20y%20Cymoedd/Solution/Standard%20Scope/CYC%20-%20FE%20Template%20Standard%20Scope%20Request%20for%20Data%20v7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R"/>
      <sheetName val="Version Control"/>
      <sheetName val="Outstanding Items"/>
      <sheetName val="Summary of Requirements"/>
      <sheetName val="Form based Reports"/>
      <sheetName val="Excel based Reports"/>
      <sheetName val="Enquiries"/>
      <sheetName val="Interfaces"/>
      <sheetName val="Other Requirements"/>
      <sheetName val="Entity Information"/>
      <sheetName val="Reconciliation Accounts"/>
      <sheetName val="Bank Accounts"/>
      <sheetName val="Cheque Series"/>
      <sheetName val="Suppliers"/>
      <sheetName val="Trade Debtors"/>
      <sheetName val="Sponsor Debtors"/>
      <sheetName val="Sponsor Debtors with Students"/>
      <sheetName val="Statement Text"/>
      <sheetName val="Reminder Texts and Intervals"/>
      <sheetName val="Main Departments"/>
      <sheetName val="Departments"/>
      <sheetName val="Projects"/>
      <sheetName val="Paygroup"/>
      <sheetName val="Users"/>
      <sheetName val="List of Users and old UserId"/>
      <sheetName val="Authorisation Rules"/>
      <sheetName val="Substitutes"/>
      <sheetName val="Supervisors"/>
      <sheetName val="Workflows"/>
      <sheetName val="_Codes"/>
      <sheetName val="Activity"/>
      <sheetName val="Non Stocked Products"/>
      <sheetName val="Shortcode Mapping"/>
      <sheetName val="Dept Mapping"/>
      <sheetName val="COA"/>
      <sheetName val="Shortcode"/>
      <sheetName val="Shortcode Grouping"/>
      <sheetName val="Matrix1"/>
      <sheetName val="Matrix2"/>
      <sheetName val="UserRoles"/>
      <sheetName val="Distribution Rules"/>
      <sheetName val="Roles"/>
      <sheetName val="Sheet1"/>
      <sheetName val="Sheet3"/>
    </sheetNames>
    <sheetDataSet>
      <sheetData sheetId="0"/>
      <sheetData sheetId="1"/>
      <sheetData sheetId="2"/>
      <sheetData sheetId="3">
        <row r="2">
          <cell r="A2" t="str">
            <v>FE Template Standard Scope Request for Data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Yes</v>
          </cell>
          <cell r="B1" t="str">
            <v>Post</v>
          </cell>
          <cell r="C1" t="str">
            <v>Import</v>
          </cell>
          <cell r="D1" t="str">
            <v>flat file, comma delimited</v>
          </cell>
        </row>
        <row r="2">
          <cell r="A2" t="str">
            <v>No</v>
          </cell>
          <cell r="B2" t="str">
            <v>Email</v>
          </cell>
          <cell r="C2" t="str">
            <v>Export</v>
          </cell>
          <cell r="D2" t="str">
            <v>flat file, fixed format</v>
          </cell>
        </row>
        <row r="3">
          <cell r="D3" t="str">
            <v>xml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wserver2k12\DataImport\C1RES.tx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topLeftCell="A7" zoomScaleNormal="100" workbookViewId="0">
      <selection activeCell="O9" sqref="O9"/>
    </sheetView>
  </sheetViews>
  <sheetFormatPr defaultRowHeight="10.5" x14ac:dyDescent="0.15"/>
  <cols>
    <col min="1" max="1" width="9.140625" style="15"/>
    <col min="2" max="2" width="18.28515625" style="15" customWidth="1"/>
    <col min="3" max="3" width="10.7109375" style="15" bestFit="1" customWidth="1"/>
    <col min="4" max="4" width="11.7109375" style="15" bestFit="1" customWidth="1"/>
    <col min="5" max="5" width="12.28515625" style="15" customWidth="1"/>
    <col min="6" max="6" width="20.140625" style="15" customWidth="1"/>
    <col min="7" max="7" width="9.28515625" style="16" bestFit="1" customWidth="1"/>
    <col min="8" max="8" width="9.140625" style="15"/>
    <col min="9" max="10" width="11.85546875" style="15" bestFit="1" customWidth="1"/>
    <col min="11" max="11" width="12.42578125" style="15" bestFit="1" customWidth="1"/>
    <col min="12" max="12" width="10.140625" style="15" bestFit="1" customWidth="1"/>
    <col min="13" max="13" width="11.140625" style="15" bestFit="1" customWidth="1"/>
    <col min="14" max="14" width="8" style="15" bestFit="1" customWidth="1"/>
    <col min="15" max="16384" width="9.140625" style="15"/>
  </cols>
  <sheetData>
    <row r="1" spans="1:11" x14ac:dyDescent="0.15">
      <c r="A1" s="15" t="s">
        <v>52</v>
      </c>
      <c r="B1" s="15" t="s">
        <v>53</v>
      </c>
    </row>
    <row r="2" spans="1:11" ht="15" x14ac:dyDescent="0.25">
      <c r="A2" s="15" t="s">
        <v>54</v>
      </c>
      <c r="B2" s="28" t="s">
        <v>123</v>
      </c>
    </row>
    <row r="3" spans="1:11" x14ac:dyDescent="0.15">
      <c r="B3" s="17"/>
    </row>
    <row r="4" spans="1:11" s="18" customFormat="1" x14ac:dyDescent="0.15">
      <c r="B4" s="18" t="s">
        <v>106</v>
      </c>
      <c r="D4" s="18" t="s">
        <v>107</v>
      </c>
      <c r="E4" s="18" t="s">
        <v>42</v>
      </c>
      <c r="F4" s="18" t="s">
        <v>35</v>
      </c>
      <c r="G4" s="19"/>
    </row>
    <row r="5" spans="1:11" ht="35.25" customHeight="1" x14ac:dyDescent="0.15">
      <c r="A5" s="20" t="s">
        <v>3</v>
      </c>
      <c r="B5" s="20" t="s">
        <v>45</v>
      </c>
      <c r="D5" s="21">
        <v>1</v>
      </c>
      <c r="E5" s="22"/>
      <c r="F5" s="30" t="s">
        <v>100</v>
      </c>
      <c r="G5" s="30"/>
      <c r="H5" s="30"/>
      <c r="I5" s="30"/>
      <c r="J5" s="30"/>
      <c r="K5" s="30"/>
    </row>
    <row r="6" spans="1:11" x14ac:dyDescent="0.15">
      <c r="A6" s="20" t="s">
        <v>3</v>
      </c>
      <c r="B6" s="20" t="s">
        <v>18</v>
      </c>
      <c r="D6" s="21">
        <v>25</v>
      </c>
      <c r="E6" s="22"/>
      <c r="F6" s="31" t="s">
        <v>101</v>
      </c>
      <c r="G6" s="31"/>
      <c r="H6" s="31"/>
      <c r="I6" s="31"/>
      <c r="J6" s="31"/>
      <c r="K6" s="31"/>
    </row>
    <row r="7" spans="1:11" ht="35.25" customHeight="1" x14ac:dyDescent="0.15">
      <c r="A7" s="20" t="s">
        <v>3</v>
      </c>
      <c r="B7" s="20" t="s">
        <v>21</v>
      </c>
      <c r="D7" s="21">
        <v>4</v>
      </c>
      <c r="E7" s="22"/>
      <c r="F7" s="30" t="s">
        <v>108</v>
      </c>
      <c r="G7" s="30"/>
      <c r="H7" s="30"/>
      <c r="I7" s="30"/>
      <c r="J7" s="30"/>
      <c r="K7" s="30"/>
    </row>
    <row r="8" spans="1:11" x14ac:dyDescent="0.15">
      <c r="A8" s="20" t="s">
        <v>3</v>
      </c>
      <c r="B8" s="20" t="s">
        <v>46</v>
      </c>
      <c r="D8" s="21">
        <v>25</v>
      </c>
      <c r="E8" s="22"/>
      <c r="F8" s="29" t="s">
        <v>99</v>
      </c>
      <c r="G8" s="29"/>
      <c r="H8" s="29"/>
      <c r="I8" s="29"/>
      <c r="J8" s="29"/>
      <c r="K8" s="29"/>
    </row>
    <row r="9" spans="1:11" ht="89.25" customHeight="1" x14ac:dyDescent="0.15">
      <c r="A9" s="20" t="s">
        <v>3</v>
      </c>
      <c r="B9" s="20" t="s">
        <v>47</v>
      </c>
      <c r="D9" s="21">
        <v>4</v>
      </c>
      <c r="E9" s="22"/>
      <c r="F9" s="30" t="s">
        <v>110</v>
      </c>
      <c r="G9" s="29"/>
      <c r="H9" s="29"/>
      <c r="I9" s="29"/>
      <c r="J9" s="29"/>
      <c r="K9" s="29"/>
    </row>
    <row r="10" spans="1:11" x14ac:dyDescent="0.15">
      <c r="A10" s="20" t="s">
        <v>3</v>
      </c>
      <c r="B10" s="20" t="s">
        <v>25</v>
      </c>
      <c r="D10" s="21">
        <v>25</v>
      </c>
      <c r="E10" s="22"/>
      <c r="F10" s="29" t="s">
        <v>102</v>
      </c>
      <c r="G10" s="29"/>
      <c r="H10" s="29"/>
      <c r="I10" s="29"/>
      <c r="J10" s="29"/>
      <c r="K10" s="29"/>
    </row>
    <row r="11" spans="1:11" x14ac:dyDescent="0.15">
      <c r="A11" s="20" t="s">
        <v>3</v>
      </c>
      <c r="B11" s="20" t="s">
        <v>5</v>
      </c>
      <c r="D11" s="21">
        <v>8</v>
      </c>
      <c r="E11" s="23" t="s">
        <v>48</v>
      </c>
      <c r="F11" s="29" t="s">
        <v>104</v>
      </c>
      <c r="G11" s="29"/>
      <c r="H11" s="29"/>
      <c r="I11" s="29"/>
      <c r="J11" s="29"/>
      <c r="K11" s="29"/>
    </row>
    <row r="12" spans="1:11" x14ac:dyDescent="0.15">
      <c r="A12" s="20" t="s">
        <v>3</v>
      </c>
      <c r="B12" s="20" t="s">
        <v>6</v>
      </c>
      <c r="D12" s="21">
        <v>8</v>
      </c>
      <c r="E12" s="23" t="s">
        <v>48</v>
      </c>
      <c r="F12" s="29" t="s">
        <v>103</v>
      </c>
      <c r="G12" s="29"/>
      <c r="H12" s="29"/>
      <c r="I12" s="29"/>
      <c r="J12" s="29"/>
      <c r="K12" s="29"/>
    </row>
    <row r="13" spans="1:11" x14ac:dyDescent="0.15">
      <c r="A13" s="20" t="s">
        <v>3</v>
      </c>
      <c r="B13" s="20" t="s">
        <v>49</v>
      </c>
      <c r="D13" s="21">
        <v>25</v>
      </c>
      <c r="E13" s="22"/>
      <c r="F13" s="29" t="s">
        <v>99</v>
      </c>
      <c r="G13" s="29"/>
      <c r="H13" s="29"/>
      <c r="I13" s="29"/>
      <c r="J13" s="29"/>
      <c r="K13" s="29"/>
    </row>
    <row r="14" spans="1:11" x14ac:dyDescent="0.15">
      <c r="A14" s="20" t="s">
        <v>3</v>
      </c>
      <c r="B14" s="20" t="s">
        <v>50</v>
      </c>
      <c r="D14" s="21">
        <v>25</v>
      </c>
      <c r="E14" s="22"/>
      <c r="F14" s="29" t="s">
        <v>99</v>
      </c>
      <c r="G14" s="29"/>
      <c r="H14" s="29"/>
      <c r="I14" s="29"/>
      <c r="J14" s="29"/>
      <c r="K14" s="29"/>
    </row>
    <row r="15" spans="1:11" x14ac:dyDescent="0.15">
      <c r="A15" s="20" t="s">
        <v>3</v>
      </c>
      <c r="B15" s="20" t="s">
        <v>51</v>
      </c>
      <c r="D15" s="21">
        <v>18</v>
      </c>
      <c r="E15" s="22"/>
      <c r="F15" s="29" t="s">
        <v>105</v>
      </c>
      <c r="G15" s="29"/>
      <c r="H15" s="29"/>
      <c r="I15" s="29"/>
      <c r="J15" s="29"/>
      <c r="K15" s="29"/>
    </row>
    <row r="16" spans="1:11" x14ac:dyDescent="0.15">
      <c r="A16" s="20" t="s">
        <v>3</v>
      </c>
      <c r="B16" s="20" t="s">
        <v>26</v>
      </c>
      <c r="D16" s="21">
        <v>18</v>
      </c>
      <c r="E16" s="22"/>
      <c r="F16" s="29" t="s">
        <v>109</v>
      </c>
      <c r="G16" s="29"/>
      <c r="H16" s="29"/>
      <c r="I16" s="29"/>
      <c r="J16" s="29"/>
      <c r="K16" s="29"/>
    </row>
    <row r="17" spans="1:14" x14ac:dyDescent="0.15">
      <c r="A17" s="20"/>
      <c r="B17" s="20"/>
      <c r="D17" s="21"/>
      <c r="E17" s="22"/>
      <c r="F17" s="27"/>
      <c r="G17" s="27"/>
      <c r="H17" s="27"/>
      <c r="I17" s="27"/>
      <c r="J17" s="27"/>
      <c r="K17" s="27"/>
    </row>
    <row r="18" spans="1:14" s="18" customFormat="1" x14ac:dyDescent="0.15">
      <c r="A18" s="18" t="s">
        <v>16</v>
      </c>
      <c r="B18" s="18" t="s">
        <v>45</v>
      </c>
      <c r="C18" s="18" t="s">
        <v>18</v>
      </c>
      <c r="D18" s="18" t="s">
        <v>21</v>
      </c>
      <c r="F18" s="18" t="s">
        <v>46</v>
      </c>
      <c r="G18" s="19" t="s">
        <v>47</v>
      </c>
      <c r="H18" s="18" t="s">
        <v>25</v>
      </c>
      <c r="I18" s="18" t="s">
        <v>5</v>
      </c>
      <c r="J18" s="18" t="s">
        <v>6</v>
      </c>
      <c r="K18" s="18" t="s">
        <v>49</v>
      </c>
      <c r="L18" s="18" t="s">
        <v>50</v>
      </c>
      <c r="M18" s="18" t="s">
        <v>51</v>
      </c>
      <c r="N18" s="18" t="s">
        <v>26</v>
      </c>
    </row>
    <row r="19" spans="1:14" x14ac:dyDescent="0.15">
      <c r="B19" s="15" t="s">
        <v>122</v>
      </c>
      <c r="C19" s="15" t="s">
        <v>37</v>
      </c>
      <c r="D19" s="15" t="s">
        <v>121</v>
      </c>
      <c r="F19" s="24">
        <v>100</v>
      </c>
      <c r="G19" s="16" t="s">
        <v>33</v>
      </c>
      <c r="H19" s="25">
        <v>87010101</v>
      </c>
      <c r="I19" s="26">
        <v>36526</v>
      </c>
      <c r="J19" s="26"/>
      <c r="K19" s="24">
        <v>100</v>
      </c>
      <c r="L19" s="24">
        <v>100</v>
      </c>
      <c r="M19" s="15">
        <v>100</v>
      </c>
      <c r="N19" s="15">
        <v>0</v>
      </c>
    </row>
    <row r="20" spans="1:14" x14ac:dyDescent="0.15">
      <c r="A20" s="15" t="s">
        <v>55</v>
      </c>
    </row>
    <row r="26" spans="1:14" x14ac:dyDescent="0.15">
      <c r="A26" s="15" t="s">
        <v>111</v>
      </c>
    </row>
  </sheetData>
  <mergeCells count="12">
    <mergeCell ref="F16:K16"/>
    <mergeCell ref="F5:K5"/>
    <mergeCell ref="F6:K6"/>
    <mergeCell ref="F7:K7"/>
    <mergeCell ref="F8:K8"/>
    <mergeCell ref="F9:K9"/>
    <mergeCell ref="F10:K10"/>
    <mergeCell ref="F13:K13"/>
    <mergeCell ref="F14:K14"/>
    <mergeCell ref="F11:K11"/>
    <mergeCell ref="F12:K12"/>
    <mergeCell ref="F15:K15"/>
  </mergeCells>
  <conditionalFormatting sqref="F19">
    <cfRule type="duplicateValues" dxfId="2" priority="22"/>
  </conditionalFormatting>
  <conditionalFormatting sqref="K19">
    <cfRule type="duplicateValues" dxfId="1" priority="24"/>
  </conditionalFormatting>
  <conditionalFormatting sqref="L19">
    <cfRule type="duplicateValues" dxfId="0" priority="26"/>
  </conditionalFormatting>
  <hyperlinks>
    <hyperlink ref="B2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M38"/>
  <sheetViews>
    <sheetView topLeftCell="A7" workbookViewId="0">
      <selection activeCell="B23" sqref="B23:E28"/>
    </sheetView>
  </sheetViews>
  <sheetFormatPr defaultRowHeight="15" x14ac:dyDescent="0.25"/>
  <cols>
    <col min="1" max="1" width="8.42578125" bestFit="1" customWidth="1"/>
    <col min="2" max="2" width="15.7109375" customWidth="1"/>
    <col min="3" max="4" width="27.7109375" bestFit="1" customWidth="1"/>
    <col min="5" max="5" width="10.28515625" bestFit="1" customWidth="1"/>
    <col min="6" max="6" width="10.7109375" bestFit="1" customWidth="1"/>
    <col min="8" max="8" width="14.5703125" customWidth="1"/>
  </cols>
  <sheetData>
    <row r="1" spans="1:3" x14ac:dyDescent="0.25">
      <c r="A1" t="s">
        <v>0</v>
      </c>
      <c r="B1" s="6" t="s">
        <v>70</v>
      </c>
    </row>
    <row r="2" spans="1:3" x14ac:dyDescent="0.25">
      <c r="A2" t="s">
        <v>1</v>
      </c>
      <c r="B2" t="s">
        <v>20</v>
      </c>
    </row>
    <row r="4" spans="1:3" x14ac:dyDescent="0.25">
      <c r="A4" t="s">
        <v>3</v>
      </c>
      <c r="B4" t="s">
        <v>21</v>
      </c>
      <c r="C4" t="s">
        <v>30</v>
      </c>
    </row>
    <row r="5" spans="1:3" x14ac:dyDescent="0.25">
      <c r="A5" t="s">
        <v>3</v>
      </c>
      <c r="B5" t="s">
        <v>18</v>
      </c>
      <c r="C5" t="s">
        <v>69</v>
      </c>
    </row>
    <row r="6" spans="1:3" x14ac:dyDescent="0.25">
      <c r="A6" t="s">
        <v>3</v>
      </c>
      <c r="B6" t="s">
        <v>7</v>
      </c>
    </row>
    <row r="7" spans="1:3" x14ac:dyDescent="0.25">
      <c r="A7" t="s">
        <v>3</v>
      </c>
      <c r="B7" t="s">
        <v>22</v>
      </c>
    </row>
    <row r="8" spans="1:3" x14ac:dyDescent="0.25">
      <c r="A8" t="s">
        <v>3</v>
      </c>
      <c r="B8" t="s">
        <v>8</v>
      </c>
    </row>
    <row r="9" spans="1:3" x14ac:dyDescent="0.25">
      <c r="A9" t="s">
        <v>3</v>
      </c>
      <c r="B9" t="s">
        <v>23</v>
      </c>
    </row>
    <row r="10" spans="1:3" x14ac:dyDescent="0.25">
      <c r="A10" t="s">
        <v>3</v>
      </c>
      <c r="B10" t="s">
        <v>24</v>
      </c>
    </row>
    <row r="11" spans="1:3" x14ac:dyDescent="0.25">
      <c r="A11" t="s">
        <v>3</v>
      </c>
      <c r="B11" t="s">
        <v>25</v>
      </c>
    </row>
    <row r="12" spans="1:3" x14ac:dyDescent="0.25">
      <c r="A12" t="s">
        <v>3</v>
      </c>
      <c r="B12" t="s">
        <v>12</v>
      </c>
    </row>
    <row r="13" spans="1:3" x14ac:dyDescent="0.25">
      <c r="A13" t="s">
        <v>3</v>
      </c>
      <c r="B13" t="s">
        <v>13</v>
      </c>
    </row>
    <row r="14" spans="1:3" x14ac:dyDescent="0.25">
      <c r="A14" t="s">
        <v>3</v>
      </c>
      <c r="B14" t="s">
        <v>26</v>
      </c>
    </row>
    <row r="15" spans="1:3" x14ac:dyDescent="0.25">
      <c r="A15" t="s">
        <v>3</v>
      </c>
      <c r="B15" t="s">
        <v>27</v>
      </c>
    </row>
    <row r="21" spans="1:13" x14ac:dyDescent="0.25">
      <c r="B21" s="1" t="s">
        <v>34</v>
      </c>
      <c r="C21" s="1" t="s">
        <v>35</v>
      </c>
    </row>
    <row r="22" spans="1:13" x14ac:dyDescent="0.25">
      <c r="A22" t="s">
        <v>16</v>
      </c>
      <c r="B22" t="s">
        <v>22</v>
      </c>
      <c r="C22" t="s">
        <v>7</v>
      </c>
      <c r="D22" t="s">
        <v>21</v>
      </c>
      <c r="E22" t="s">
        <v>18</v>
      </c>
      <c r="F22" t="s">
        <v>8</v>
      </c>
      <c r="G22" t="s">
        <v>23</v>
      </c>
      <c r="H22" t="s">
        <v>24</v>
      </c>
      <c r="I22" t="s">
        <v>25</v>
      </c>
      <c r="J22" t="s">
        <v>12</v>
      </c>
      <c r="K22" t="s">
        <v>13</v>
      </c>
      <c r="L22" t="s">
        <v>26</v>
      </c>
      <c r="M22" t="s">
        <v>27</v>
      </c>
    </row>
    <row r="23" spans="1:13" x14ac:dyDescent="0.25">
      <c r="B23" s="8" t="s">
        <v>56</v>
      </c>
      <c r="C23" s="8" t="s">
        <v>62</v>
      </c>
      <c r="D23" t="s">
        <v>30</v>
      </c>
      <c r="E23" t="s">
        <v>69</v>
      </c>
      <c r="F23" s="2">
        <f ca="1">TODAY()</f>
        <v>44060</v>
      </c>
      <c r="G23">
        <v>201603</v>
      </c>
      <c r="H23" s="11" t="s">
        <v>71</v>
      </c>
      <c r="J23" t="s">
        <v>31</v>
      </c>
      <c r="K23" t="s">
        <v>32</v>
      </c>
      <c r="L23">
        <v>0</v>
      </c>
    </row>
    <row r="24" spans="1:13" x14ac:dyDescent="0.25">
      <c r="B24" s="8" t="s">
        <v>57</v>
      </c>
      <c r="C24" s="8" t="s">
        <v>63</v>
      </c>
      <c r="D24" t="s">
        <v>30</v>
      </c>
      <c r="E24" t="s">
        <v>69</v>
      </c>
      <c r="F24" s="2">
        <f t="shared" ref="F24:F28" ca="1" si="0">TODAY()</f>
        <v>44060</v>
      </c>
      <c r="G24">
        <v>201603</v>
      </c>
      <c r="H24" s="11" t="s">
        <v>71</v>
      </c>
      <c r="J24" t="s">
        <v>31</v>
      </c>
      <c r="K24" t="s">
        <v>32</v>
      </c>
      <c r="L24">
        <v>0</v>
      </c>
    </row>
    <row r="25" spans="1:13" x14ac:dyDescent="0.25">
      <c r="B25" s="8" t="s">
        <v>58</v>
      </c>
      <c r="C25" s="8" t="s">
        <v>64</v>
      </c>
      <c r="D25" t="s">
        <v>30</v>
      </c>
      <c r="E25" t="s">
        <v>69</v>
      </c>
      <c r="F25" s="2">
        <f t="shared" ca="1" si="0"/>
        <v>44060</v>
      </c>
      <c r="G25">
        <v>201603</v>
      </c>
      <c r="H25" s="11" t="s">
        <v>71</v>
      </c>
      <c r="J25" t="s">
        <v>31</v>
      </c>
      <c r="K25" t="s">
        <v>32</v>
      </c>
      <c r="L25">
        <v>0</v>
      </c>
    </row>
    <row r="26" spans="1:13" x14ac:dyDescent="0.25">
      <c r="B26" s="8" t="s">
        <v>59</v>
      </c>
      <c r="C26" s="8" t="s">
        <v>65</v>
      </c>
      <c r="D26" t="s">
        <v>30</v>
      </c>
      <c r="E26" t="s">
        <v>69</v>
      </c>
      <c r="F26" s="2">
        <f t="shared" ca="1" si="0"/>
        <v>44060</v>
      </c>
      <c r="G26">
        <v>201603</v>
      </c>
      <c r="H26" s="11" t="s">
        <v>71</v>
      </c>
      <c r="J26" t="s">
        <v>31</v>
      </c>
      <c r="K26" t="s">
        <v>32</v>
      </c>
      <c r="L26">
        <v>0</v>
      </c>
    </row>
    <row r="27" spans="1:13" x14ac:dyDescent="0.25">
      <c r="B27" s="8" t="s">
        <v>60</v>
      </c>
      <c r="C27" s="8" t="s">
        <v>66</v>
      </c>
      <c r="D27" t="s">
        <v>30</v>
      </c>
      <c r="E27" t="s">
        <v>69</v>
      </c>
      <c r="F27" s="2">
        <f t="shared" ca="1" si="0"/>
        <v>44060</v>
      </c>
      <c r="G27">
        <v>201603</v>
      </c>
      <c r="H27" s="11" t="s">
        <v>71</v>
      </c>
      <c r="J27" t="s">
        <v>31</v>
      </c>
      <c r="K27" t="s">
        <v>32</v>
      </c>
      <c r="L27">
        <v>0</v>
      </c>
    </row>
    <row r="28" spans="1:13" x14ac:dyDescent="0.25">
      <c r="B28" s="8" t="s">
        <v>61</v>
      </c>
      <c r="C28" s="8" t="s">
        <v>67</v>
      </c>
      <c r="D28" t="s">
        <v>30</v>
      </c>
      <c r="E28" t="s">
        <v>69</v>
      </c>
      <c r="F28" s="2">
        <f t="shared" ca="1" si="0"/>
        <v>44060</v>
      </c>
      <c r="G28">
        <v>201603</v>
      </c>
      <c r="H28" s="11" t="s">
        <v>71</v>
      </c>
      <c r="J28" t="s">
        <v>31</v>
      </c>
      <c r="K28" t="s">
        <v>32</v>
      </c>
      <c r="L28">
        <v>0</v>
      </c>
    </row>
    <row r="29" spans="1:13" x14ac:dyDescent="0.25">
      <c r="A29" t="s">
        <v>55</v>
      </c>
    </row>
    <row r="32" spans="1:13" x14ac:dyDescent="0.25">
      <c r="B32" s="6" t="s">
        <v>68</v>
      </c>
    </row>
    <row r="33" spans="2:12" x14ac:dyDescent="0.25">
      <c r="B33" s="6" t="s">
        <v>56</v>
      </c>
      <c r="C33" s="6" t="s">
        <v>62</v>
      </c>
      <c r="D33" s="6" t="s">
        <v>36</v>
      </c>
      <c r="E33" s="6" t="s">
        <v>69</v>
      </c>
      <c r="F33" s="7">
        <f ca="1">TODAY()</f>
        <v>44060</v>
      </c>
      <c r="G33" s="6">
        <v>201603</v>
      </c>
      <c r="H33" s="12" t="s">
        <v>71</v>
      </c>
      <c r="I33" s="6"/>
      <c r="J33" s="6" t="s">
        <v>31</v>
      </c>
      <c r="K33" s="6" t="s">
        <v>32</v>
      </c>
      <c r="L33" s="6">
        <v>0</v>
      </c>
    </row>
    <row r="34" spans="2:12" x14ac:dyDescent="0.25">
      <c r="B34" s="6" t="s">
        <v>57</v>
      </c>
      <c r="C34" s="6" t="s">
        <v>63</v>
      </c>
      <c r="D34" s="6" t="s">
        <v>36</v>
      </c>
      <c r="E34" s="6" t="s">
        <v>69</v>
      </c>
      <c r="F34" s="7">
        <f t="shared" ref="F34:F38" ca="1" si="1">TODAY()</f>
        <v>44060</v>
      </c>
      <c r="G34" s="6">
        <v>201603</v>
      </c>
      <c r="H34" s="12" t="s">
        <v>71</v>
      </c>
      <c r="I34" s="6"/>
      <c r="J34" s="6" t="s">
        <v>31</v>
      </c>
      <c r="K34" s="6" t="s">
        <v>32</v>
      </c>
      <c r="L34" s="6">
        <v>0</v>
      </c>
    </row>
    <row r="35" spans="2:12" x14ac:dyDescent="0.25">
      <c r="B35" s="6" t="s">
        <v>58</v>
      </c>
      <c r="C35" s="6" t="s">
        <v>64</v>
      </c>
      <c r="D35" s="6" t="s">
        <v>36</v>
      </c>
      <c r="E35" s="6" t="s">
        <v>69</v>
      </c>
      <c r="F35" s="7">
        <f t="shared" ca="1" si="1"/>
        <v>44060</v>
      </c>
      <c r="G35" s="6">
        <v>201603</v>
      </c>
      <c r="H35" s="12" t="s">
        <v>71</v>
      </c>
      <c r="I35" s="6"/>
      <c r="J35" s="6" t="s">
        <v>31</v>
      </c>
      <c r="K35" s="6" t="s">
        <v>32</v>
      </c>
      <c r="L35" s="6">
        <v>0</v>
      </c>
    </row>
    <row r="36" spans="2:12" x14ac:dyDescent="0.25">
      <c r="B36" s="6" t="s">
        <v>59</v>
      </c>
      <c r="C36" s="6" t="s">
        <v>65</v>
      </c>
      <c r="D36" s="6" t="s">
        <v>36</v>
      </c>
      <c r="E36" s="6" t="s">
        <v>69</v>
      </c>
      <c r="F36" s="7">
        <f t="shared" ca="1" si="1"/>
        <v>44060</v>
      </c>
      <c r="G36" s="6">
        <v>201603</v>
      </c>
      <c r="H36" s="12" t="s">
        <v>71</v>
      </c>
      <c r="I36" s="6"/>
      <c r="J36" s="6" t="s">
        <v>31</v>
      </c>
      <c r="K36" s="6" t="s">
        <v>32</v>
      </c>
      <c r="L36" s="6">
        <v>0</v>
      </c>
    </row>
    <row r="37" spans="2:12" x14ac:dyDescent="0.25">
      <c r="B37" s="6" t="s">
        <v>60</v>
      </c>
      <c r="C37" s="6" t="s">
        <v>66</v>
      </c>
      <c r="D37" s="6" t="s">
        <v>36</v>
      </c>
      <c r="E37" s="6" t="s">
        <v>69</v>
      </c>
      <c r="F37" s="7">
        <f t="shared" ca="1" si="1"/>
        <v>44060</v>
      </c>
      <c r="G37" s="6">
        <v>201603</v>
      </c>
      <c r="H37" s="12" t="s">
        <v>71</v>
      </c>
      <c r="I37" s="6"/>
      <c r="J37" s="6" t="s">
        <v>31</v>
      </c>
      <c r="K37" s="6" t="s">
        <v>32</v>
      </c>
      <c r="L37" s="6">
        <v>0</v>
      </c>
    </row>
    <row r="38" spans="2:12" x14ac:dyDescent="0.25">
      <c r="B38" s="6" t="s">
        <v>61</v>
      </c>
      <c r="C38" s="6" t="s">
        <v>67</v>
      </c>
      <c r="D38" s="6" t="s">
        <v>36</v>
      </c>
      <c r="E38" s="6" t="s">
        <v>69</v>
      </c>
      <c r="F38" s="7">
        <f t="shared" ca="1" si="1"/>
        <v>44060</v>
      </c>
      <c r="G38" s="6">
        <v>201603</v>
      </c>
      <c r="H38" s="12" t="s">
        <v>71</v>
      </c>
      <c r="I38" s="6"/>
      <c r="J38" s="6" t="s">
        <v>31</v>
      </c>
      <c r="K38" s="6" t="s">
        <v>32</v>
      </c>
      <c r="L38" s="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9"/>
  <sheetViews>
    <sheetView workbookViewId="0"/>
  </sheetViews>
  <sheetFormatPr defaultRowHeight="15" x14ac:dyDescent="0.25"/>
  <sheetData>
    <row r="1" spans="1:10" x14ac:dyDescent="0.25">
      <c r="A1" t="s">
        <v>112</v>
      </c>
    </row>
    <row r="10" spans="1:10" x14ac:dyDescent="0.25">
      <c r="A10" t="s">
        <v>114</v>
      </c>
      <c r="J10" t="s">
        <v>113</v>
      </c>
    </row>
    <row r="46" spans="1:1" x14ac:dyDescent="0.25">
      <c r="A46" t="s">
        <v>115</v>
      </c>
    </row>
    <row r="58" spans="1:25" x14ac:dyDescent="0.25">
      <c r="A58" t="s">
        <v>119</v>
      </c>
      <c r="I58" t="s">
        <v>120</v>
      </c>
      <c r="R58" t="s">
        <v>116</v>
      </c>
      <c r="Y58" t="s">
        <v>117</v>
      </c>
    </row>
    <row r="59" spans="1:25" x14ac:dyDescent="0.25">
      <c r="Y59" t="s">
        <v>118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A1:G14"/>
  <sheetViews>
    <sheetView workbookViewId="0">
      <selection activeCell="E28" sqref="E28"/>
    </sheetView>
  </sheetViews>
  <sheetFormatPr defaultRowHeight="15" x14ac:dyDescent="0.25"/>
  <cols>
    <col min="1" max="1" width="13.28515625" bestFit="1" customWidth="1"/>
    <col min="2" max="2" width="6.28515625" bestFit="1" customWidth="1"/>
    <col min="3" max="3" width="10.5703125" bestFit="1" customWidth="1"/>
    <col min="4" max="4" width="9.85546875" bestFit="1" customWidth="1"/>
    <col min="5" max="5" width="10.140625" bestFit="1" customWidth="1"/>
    <col min="6" max="6" width="9.5703125" bestFit="1" customWidth="1"/>
    <col min="7" max="7" width="13.28515625" bestFit="1" customWidth="1"/>
  </cols>
  <sheetData>
    <row r="1" spans="1:7" x14ac:dyDescent="0.25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35</v>
      </c>
    </row>
    <row r="2" spans="1:7" x14ac:dyDescent="0.25">
      <c r="A2" s="4" t="s">
        <v>44</v>
      </c>
      <c r="B2" s="3"/>
      <c r="C2" s="3"/>
      <c r="D2" s="3"/>
      <c r="E2" s="3"/>
      <c r="F2" s="3"/>
      <c r="G2" s="3"/>
    </row>
    <row r="3" spans="1:7" x14ac:dyDescent="0.25">
      <c r="A3" s="5" t="s">
        <v>45</v>
      </c>
      <c r="B3" s="5">
        <v>1</v>
      </c>
      <c r="C3" s="3"/>
      <c r="D3" s="3"/>
      <c r="E3" s="3"/>
      <c r="F3" s="3"/>
      <c r="G3" s="5" t="s">
        <v>45</v>
      </c>
    </row>
    <row r="4" spans="1:7" x14ac:dyDescent="0.25">
      <c r="A4" s="5" t="s">
        <v>18</v>
      </c>
      <c r="B4" s="5">
        <v>25</v>
      </c>
      <c r="C4" s="3"/>
      <c r="D4" s="3"/>
      <c r="E4" s="3"/>
      <c r="F4" s="3"/>
      <c r="G4" s="5" t="s">
        <v>18</v>
      </c>
    </row>
    <row r="5" spans="1:7" x14ac:dyDescent="0.25">
      <c r="A5" s="5" t="s">
        <v>21</v>
      </c>
      <c r="B5" s="5">
        <v>4</v>
      </c>
      <c r="C5" s="3"/>
      <c r="D5" s="3"/>
      <c r="E5" s="3"/>
      <c r="F5" s="3"/>
      <c r="G5" s="5" t="s">
        <v>21</v>
      </c>
    </row>
    <row r="6" spans="1:7" x14ac:dyDescent="0.25">
      <c r="A6" s="5" t="s">
        <v>46</v>
      </c>
      <c r="B6" s="5">
        <v>25</v>
      </c>
      <c r="C6" s="3"/>
      <c r="D6" s="3"/>
      <c r="E6" s="3"/>
      <c r="F6" s="3"/>
      <c r="G6" s="5" t="s">
        <v>46</v>
      </c>
    </row>
    <row r="7" spans="1:7" x14ac:dyDescent="0.25">
      <c r="A7" s="5" t="s">
        <v>47</v>
      </c>
      <c r="B7" s="5">
        <v>4</v>
      </c>
      <c r="C7" s="3"/>
      <c r="D7" s="3"/>
      <c r="E7" s="3"/>
      <c r="F7" s="3"/>
      <c r="G7" s="5" t="s">
        <v>47</v>
      </c>
    </row>
    <row r="8" spans="1:7" x14ac:dyDescent="0.25">
      <c r="A8" s="5" t="s">
        <v>25</v>
      </c>
      <c r="B8" s="5">
        <v>25</v>
      </c>
      <c r="C8" s="3"/>
      <c r="D8" s="3"/>
      <c r="E8" s="3"/>
      <c r="F8" s="3"/>
      <c r="G8" s="5" t="s">
        <v>25</v>
      </c>
    </row>
    <row r="9" spans="1:7" x14ac:dyDescent="0.25">
      <c r="A9" s="5" t="s">
        <v>5</v>
      </c>
      <c r="B9" s="5">
        <v>8</v>
      </c>
      <c r="C9" s="3"/>
      <c r="D9" s="3"/>
      <c r="E9" s="5" t="s">
        <v>48</v>
      </c>
      <c r="F9" s="3"/>
      <c r="G9" s="5" t="s">
        <v>5</v>
      </c>
    </row>
    <row r="10" spans="1:7" x14ac:dyDescent="0.25">
      <c r="A10" s="5" t="s">
        <v>6</v>
      </c>
      <c r="B10" s="5">
        <v>8</v>
      </c>
      <c r="C10" s="3"/>
      <c r="D10" s="3"/>
      <c r="E10" s="5" t="s">
        <v>48</v>
      </c>
      <c r="F10" s="3"/>
      <c r="G10" s="5" t="s">
        <v>6</v>
      </c>
    </row>
    <row r="11" spans="1:7" x14ac:dyDescent="0.25">
      <c r="A11" s="5" t="s">
        <v>49</v>
      </c>
      <c r="B11" s="5">
        <v>25</v>
      </c>
      <c r="C11" s="3"/>
      <c r="D11" s="3"/>
      <c r="E11" s="3"/>
      <c r="F11" s="3"/>
      <c r="G11" s="5" t="s">
        <v>49</v>
      </c>
    </row>
    <row r="12" spans="1:7" x14ac:dyDescent="0.25">
      <c r="A12" s="5" t="s">
        <v>50</v>
      </c>
      <c r="B12" s="5">
        <v>25</v>
      </c>
      <c r="C12" s="3"/>
      <c r="D12" s="3"/>
      <c r="E12" s="3"/>
      <c r="F12" s="3"/>
      <c r="G12" s="5" t="s">
        <v>50</v>
      </c>
    </row>
    <row r="13" spans="1:7" x14ac:dyDescent="0.25">
      <c r="A13" s="5" t="s">
        <v>51</v>
      </c>
      <c r="B13" s="5">
        <v>18</v>
      </c>
      <c r="C13" s="3"/>
      <c r="D13" s="3"/>
      <c r="E13" s="3"/>
      <c r="F13" s="3"/>
      <c r="G13" s="5" t="s">
        <v>51</v>
      </c>
    </row>
    <row r="14" spans="1:7" x14ac:dyDescent="0.25">
      <c r="A14" s="5" t="s">
        <v>26</v>
      </c>
      <c r="B14" s="5">
        <v>18</v>
      </c>
      <c r="C14" s="3"/>
      <c r="D14" s="3"/>
      <c r="E14" s="3"/>
      <c r="F14" s="3"/>
      <c r="G14" s="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"/>
  <sheetViews>
    <sheetView workbookViewId="0">
      <selection activeCell="D14" sqref="D14"/>
    </sheetView>
  </sheetViews>
  <sheetFormatPr defaultRowHeight="15" x14ac:dyDescent="0.25"/>
  <cols>
    <col min="1" max="1" width="8.42578125" bestFit="1" customWidth="1"/>
    <col min="2" max="2" width="21.5703125" bestFit="1" customWidth="1"/>
    <col min="3" max="3" width="13.5703125" customWidth="1"/>
    <col min="4" max="4" width="13.140625" customWidth="1"/>
    <col min="5" max="5" width="10.7109375" bestFit="1" customWidth="1"/>
    <col min="6" max="6" width="11.42578125" bestFit="1" customWidth="1"/>
    <col min="7" max="7" width="12.42578125" bestFit="1" customWidth="1"/>
    <col min="8" max="8" width="9.85546875" bestFit="1" customWidth="1"/>
    <col min="9" max="9" width="6.28515625" bestFit="1" customWidth="1"/>
    <col min="10" max="10" width="7.5703125" bestFit="1" customWidth="1"/>
    <col min="11" max="11" width="8.85546875" bestFit="1" customWidth="1"/>
    <col min="12" max="12" width="13.28515625" bestFit="1" customWidth="1"/>
  </cols>
  <sheetData>
    <row r="1" spans="1:12" x14ac:dyDescent="0.25">
      <c r="A1" s="13" t="s">
        <v>11</v>
      </c>
      <c r="B1" s="13" t="s">
        <v>7</v>
      </c>
      <c r="C1" s="13" t="s">
        <v>4</v>
      </c>
      <c r="D1" t="s">
        <v>5</v>
      </c>
      <c r="E1" t="s">
        <v>6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s="14" t="s">
        <v>56</v>
      </c>
      <c r="B2" s="14" t="s">
        <v>62</v>
      </c>
      <c r="C2" s="14">
        <v>2</v>
      </c>
      <c r="D2" s="9">
        <f t="shared" ref="D2" ca="1" si="0">TODAY()</f>
        <v>44060</v>
      </c>
      <c r="E2" s="9">
        <v>73050</v>
      </c>
      <c r="F2" s="9">
        <f ca="1">TODAY()</f>
        <v>44060</v>
      </c>
      <c r="G2" s="8"/>
      <c r="H2" s="8"/>
      <c r="I2" s="8" t="s">
        <v>31</v>
      </c>
      <c r="J2" s="8" t="s">
        <v>32</v>
      </c>
      <c r="K2" s="8" t="s">
        <v>33</v>
      </c>
      <c r="L2" s="8">
        <v>0</v>
      </c>
    </row>
    <row r="4" spans="1:12" x14ac:dyDescent="0.25">
      <c r="A4" t="s">
        <v>11</v>
      </c>
      <c r="B4" t="s">
        <v>4</v>
      </c>
      <c r="C4" t="s">
        <v>18</v>
      </c>
      <c r="D4" t="s">
        <v>8</v>
      </c>
      <c r="E4" s="13" t="s">
        <v>19</v>
      </c>
      <c r="F4" t="s">
        <v>13</v>
      </c>
    </row>
    <row r="5" spans="1:12" x14ac:dyDescent="0.25">
      <c r="A5" s="8" t="s">
        <v>56</v>
      </c>
      <c r="B5">
        <v>0</v>
      </c>
      <c r="C5" t="s">
        <v>69</v>
      </c>
      <c r="D5" s="2">
        <f ca="1">TODAY()</f>
        <v>44060</v>
      </c>
      <c r="E5" s="13">
        <v>1</v>
      </c>
      <c r="F5" t="s">
        <v>32</v>
      </c>
    </row>
    <row r="7" spans="1:12" x14ac:dyDescent="0.25">
      <c r="A7" t="s">
        <v>22</v>
      </c>
      <c r="B7" t="s">
        <v>7</v>
      </c>
      <c r="C7" t="s">
        <v>21</v>
      </c>
      <c r="D7" t="s">
        <v>18</v>
      </c>
      <c r="E7" t="s">
        <v>8</v>
      </c>
      <c r="F7" t="s">
        <v>23</v>
      </c>
      <c r="G7" t="s">
        <v>24</v>
      </c>
      <c r="H7" t="s">
        <v>25</v>
      </c>
      <c r="I7" t="s">
        <v>12</v>
      </c>
      <c r="J7" t="s">
        <v>13</v>
      </c>
      <c r="K7" t="s">
        <v>26</v>
      </c>
      <c r="L7" t="s">
        <v>27</v>
      </c>
    </row>
    <row r="8" spans="1:12" x14ac:dyDescent="0.25">
      <c r="A8" s="8" t="s">
        <v>56</v>
      </c>
      <c r="B8" s="8" t="s">
        <v>62</v>
      </c>
      <c r="C8" t="s">
        <v>30</v>
      </c>
      <c r="D8" t="s">
        <v>69</v>
      </c>
      <c r="E8" s="2">
        <f ca="1">TODAY()</f>
        <v>44060</v>
      </c>
      <c r="F8">
        <v>201603</v>
      </c>
      <c r="G8" s="11" t="s">
        <v>71</v>
      </c>
      <c r="I8" t="s">
        <v>31</v>
      </c>
      <c r="J8" t="s">
        <v>32</v>
      </c>
      <c r="K8">
        <v>0</v>
      </c>
    </row>
    <row r="10" spans="1:12" x14ac:dyDescent="0.25">
      <c r="A10" t="s">
        <v>22</v>
      </c>
      <c r="B10" t="s">
        <v>7</v>
      </c>
      <c r="C10" t="s">
        <v>21</v>
      </c>
      <c r="D10" t="s">
        <v>18</v>
      </c>
      <c r="E10" t="s">
        <v>29</v>
      </c>
    </row>
    <row r="11" spans="1:12" x14ac:dyDescent="0.25">
      <c r="A11" s="8" t="s">
        <v>56</v>
      </c>
      <c r="B11" s="8" t="s">
        <v>62</v>
      </c>
      <c r="C11" t="s">
        <v>36</v>
      </c>
      <c r="D11" t="s">
        <v>69</v>
      </c>
      <c r="E11" t="s">
        <v>37</v>
      </c>
    </row>
    <row r="15" spans="1:12" x14ac:dyDescent="0.25">
      <c r="A15" t="s">
        <v>11</v>
      </c>
      <c r="B15" t="s">
        <v>7</v>
      </c>
      <c r="C15" t="s">
        <v>72</v>
      </c>
      <c r="D15" t="s">
        <v>19</v>
      </c>
    </row>
    <row r="16" spans="1:12" x14ac:dyDescent="0.25">
      <c r="A16" s="14" t="s">
        <v>56</v>
      </c>
      <c r="B16" s="14" t="s">
        <v>62</v>
      </c>
      <c r="C16" s="14">
        <v>2</v>
      </c>
      <c r="D16" t="s">
        <v>73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59999389629810485"/>
  </sheetPr>
  <dimension ref="A1:G5"/>
  <sheetViews>
    <sheetView workbookViewId="0">
      <selection activeCell="G5" sqref="A1:G5"/>
    </sheetView>
  </sheetViews>
  <sheetFormatPr defaultRowHeight="15" x14ac:dyDescent="0.25"/>
  <cols>
    <col min="1" max="1" width="13.7109375" bestFit="1" customWidth="1"/>
    <col min="2" max="2" width="8.140625" customWidth="1"/>
    <col min="3" max="3" width="10.5703125" bestFit="1" customWidth="1"/>
    <col min="4" max="4" width="9.85546875" bestFit="1" customWidth="1"/>
    <col min="5" max="5" width="7.42578125" bestFit="1" customWidth="1"/>
    <col min="6" max="6" width="9.5703125" bestFit="1" customWidth="1"/>
    <col min="7" max="7" width="13.7109375" bestFit="1" customWidth="1"/>
  </cols>
  <sheetData>
    <row r="1" spans="1:7" x14ac:dyDescent="0.25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35</v>
      </c>
    </row>
    <row r="2" spans="1:7" x14ac:dyDescent="0.25">
      <c r="A2" s="5" t="s">
        <v>11</v>
      </c>
      <c r="B2" s="5">
        <v>25</v>
      </c>
      <c r="C2" s="3" t="s">
        <v>74</v>
      </c>
      <c r="D2" s="3"/>
      <c r="E2" s="3"/>
      <c r="F2" s="3"/>
      <c r="G2" s="5" t="s">
        <v>11</v>
      </c>
    </row>
    <row r="3" spans="1:7" x14ac:dyDescent="0.25">
      <c r="A3" s="5" t="s">
        <v>7</v>
      </c>
      <c r="B3" s="5">
        <v>255</v>
      </c>
      <c r="C3" s="3" t="s">
        <v>74</v>
      </c>
      <c r="D3" s="3"/>
      <c r="E3" s="3"/>
      <c r="F3" s="3"/>
      <c r="G3" s="5" t="s">
        <v>7</v>
      </c>
    </row>
    <row r="4" spans="1:7" x14ac:dyDescent="0.25">
      <c r="A4" s="5" t="s">
        <v>72</v>
      </c>
      <c r="B4" s="5">
        <v>1</v>
      </c>
      <c r="C4" s="3" t="s">
        <v>74</v>
      </c>
      <c r="D4" s="3"/>
      <c r="E4" s="3"/>
      <c r="F4" s="3"/>
      <c r="G4" s="5" t="s">
        <v>72</v>
      </c>
    </row>
    <row r="5" spans="1:7" x14ac:dyDescent="0.25">
      <c r="A5" s="5" t="s">
        <v>19</v>
      </c>
      <c r="B5" s="5">
        <v>5</v>
      </c>
      <c r="C5" s="3" t="s">
        <v>74</v>
      </c>
      <c r="D5" s="3"/>
      <c r="E5" s="3"/>
      <c r="F5" s="3"/>
      <c r="G5" s="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E11"/>
  <sheetViews>
    <sheetView workbookViewId="0">
      <selection activeCell="D16" sqref="D16"/>
    </sheetView>
  </sheetViews>
  <sheetFormatPr defaultRowHeight="15" x14ac:dyDescent="0.25"/>
  <cols>
    <col min="1" max="1" width="4" bestFit="1" customWidth="1"/>
    <col min="2" max="2" width="2.140625" bestFit="1" customWidth="1"/>
    <col min="3" max="3" width="2" bestFit="1" customWidth="1"/>
    <col min="4" max="4" width="28.42578125" bestFit="1" customWidth="1"/>
    <col min="5" max="5" width="255.7109375" bestFit="1" customWidth="1"/>
  </cols>
  <sheetData>
    <row r="1" spans="1:5" x14ac:dyDescent="0.25">
      <c r="A1">
        <v>10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>
        <v>20</v>
      </c>
      <c r="B2" t="s">
        <v>75</v>
      </c>
      <c r="C2" t="s">
        <v>76</v>
      </c>
      <c r="D2" t="s">
        <v>79</v>
      </c>
      <c r="E2" t="s">
        <v>80</v>
      </c>
    </row>
    <row r="3" spans="1:5" x14ac:dyDescent="0.25">
      <c r="A3">
        <v>30</v>
      </c>
      <c r="B3" t="s">
        <v>75</v>
      </c>
      <c r="C3" t="s">
        <v>76</v>
      </c>
      <c r="D3" t="s">
        <v>81</v>
      </c>
      <c r="E3" t="s">
        <v>82</v>
      </c>
    </row>
    <row r="4" spans="1:5" x14ac:dyDescent="0.25">
      <c r="A4">
        <v>40</v>
      </c>
      <c r="B4" t="s">
        <v>75</v>
      </c>
      <c r="C4" t="s">
        <v>76</v>
      </c>
      <c r="D4" t="s">
        <v>83</v>
      </c>
      <c r="E4" t="s">
        <v>84</v>
      </c>
    </row>
    <row r="5" spans="1:5" x14ac:dyDescent="0.25">
      <c r="A5">
        <v>50</v>
      </c>
      <c r="B5" t="s">
        <v>75</v>
      </c>
      <c r="C5" t="s">
        <v>76</v>
      </c>
      <c r="D5" t="s">
        <v>85</v>
      </c>
      <c r="E5" t="s">
        <v>86</v>
      </c>
    </row>
    <row r="6" spans="1:5" x14ac:dyDescent="0.25">
      <c r="A6">
        <v>60</v>
      </c>
      <c r="B6" t="s">
        <v>75</v>
      </c>
      <c r="C6" t="s">
        <v>76</v>
      </c>
      <c r="D6" t="s">
        <v>87</v>
      </c>
      <c r="E6" t="s">
        <v>88</v>
      </c>
    </row>
    <row r="7" spans="1:5" x14ac:dyDescent="0.25">
      <c r="A7">
        <v>70</v>
      </c>
      <c r="B7" t="s">
        <v>75</v>
      </c>
      <c r="C7" t="s">
        <v>76</v>
      </c>
      <c r="D7" t="s">
        <v>89</v>
      </c>
      <c r="E7" t="s">
        <v>90</v>
      </c>
    </row>
    <row r="8" spans="1:5" x14ac:dyDescent="0.25">
      <c r="A8">
        <v>80</v>
      </c>
      <c r="B8" t="s">
        <v>75</v>
      </c>
      <c r="C8" t="s">
        <v>76</v>
      </c>
      <c r="D8" t="s">
        <v>91</v>
      </c>
      <c r="E8" t="s">
        <v>92</v>
      </c>
    </row>
    <row r="9" spans="1:5" x14ac:dyDescent="0.25">
      <c r="A9">
        <v>90</v>
      </c>
      <c r="B9" t="s">
        <v>75</v>
      </c>
      <c r="C9" t="s">
        <v>76</v>
      </c>
      <c r="D9" t="s">
        <v>93</v>
      </c>
      <c r="E9" t="s">
        <v>94</v>
      </c>
    </row>
    <row r="10" spans="1:5" x14ac:dyDescent="0.25">
      <c r="A10">
        <v>100</v>
      </c>
      <c r="B10" t="s">
        <v>75</v>
      </c>
      <c r="C10" t="s">
        <v>76</v>
      </c>
      <c r="D10" t="s">
        <v>95</v>
      </c>
      <c r="E10" t="s">
        <v>96</v>
      </c>
    </row>
    <row r="11" spans="1:5" x14ac:dyDescent="0.25">
      <c r="A11">
        <v>110</v>
      </c>
      <c r="B11" t="s">
        <v>75</v>
      </c>
      <c r="C11" t="s">
        <v>76</v>
      </c>
      <c r="D11" t="s">
        <v>97</v>
      </c>
      <c r="E11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37"/>
  <sheetViews>
    <sheetView workbookViewId="0">
      <selection activeCell="B16" sqref="B16"/>
    </sheetView>
  </sheetViews>
  <sheetFormatPr defaultRowHeight="15" x14ac:dyDescent="0.25"/>
  <cols>
    <col min="1" max="1" width="8.42578125" bestFit="1" customWidth="1"/>
    <col min="2" max="2" width="14" customWidth="1"/>
    <col min="3" max="3" width="23.140625" customWidth="1"/>
    <col min="4" max="4" width="12.7109375" bestFit="1" customWidth="1"/>
    <col min="5" max="5" width="11.42578125" bestFit="1" customWidth="1"/>
    <col min="6" max="6" width="12.42578125" bestFit="1" customWidth="1"/>
    <col min="7" max="7" width="11.42578125" bestFit="1" customWidth="1"/>
    <col min="8" max="8" width="12.140625" customWidth="1"/>
    <col min="9" max="9" width="11" bestFit="1" customWidth="1"/>
    <col min="13" max="13" width="13.28515625" bestFit="1" customWidth="1"/>
  </cols>
  <sheetData>
    <row r="1" spans="1:2" x14ac:dyDescent="0.25">
      <c r="A1" t="s">
        <v>0</v>
      </c>
      <c r="B1" s="6" t="s">
        <v>70</v>
      </c>
    </row>
    <row r="2" spans="1:2" x14ac:dyDescent="0.25">
      <c r="A2" t="s">
        <v>1</v>
      </c>
      <c r="B2" t="s">
        <v>2</v>
      </c>
    </row>
    <row r="4" spans="1:2" x14ac:dyDescent="0.25">
      <c r="A4" t="s">
        <v>3</v>
      </c>
      <c r="B4" t="s">
        <v>4</v>
      </c>
    </row>
    <row r="5" spans="1:2" x14ac:dyDescent="0.25">
      <c r="A5" t="s">
        <v>3</v>
      </c>
      <c r="B5" t="s">
        <v>5</v>
      </c>
    </row>
    <row r="6" spans="1:2" x14ac:dyDescent="0.25">
      <c r="A6" t="s">
        <v>3</v>
      </c>
      <c r="B6" t="s">
        <v>6</v>
      </c>
    </row>
    <row r="7" spans="1:2" x14ac:dyDescent="0.25">
      <c r="A7" t="s">
        <v>3</v>
      </c>
      <c r="B7" t="s">
        <v>7</v>
      </c>
    </row>
    <row r="8" spans="1:2" x14ac:dyDescent="0.25">
      <c r="A8" t="s">
        <v>3</v>
      </c>
      <c r="B8" t="s">
        <v>8</v>
      </c>
    </row>
    <row r="9" spans="1:2" x14ac:dyDescent="0.25">
      <c r="A9" t="s">
        <v>3</v>
      </c>
      <c r="B9" t="s">
        <v>9</v>
      </c>
    </row>
    <row r="10" spans="1:2" x14ac:dyDescent="0.25">
      <c r="A10" t="s">
        <v>3</v>
      </c>
      <c r="B10" t="s">
        <v>10</v>
      </c>
    </row>
    <row r="11" spans="1:2" x14ac:dyDescent="0.25">
      <c r="A11" t="s">
        <v>3</v>
      </c>
      <c r="B11" t="s">
        <v>11</v>
      </c>
    </row>
    <row r="12" spans="1:2" x14ac:dyDescent="0.25">
      <c r="A12" t="s">
        <v>3</v>
      </c>
      <c r="B12" t="s">
        <v>12</v>
      </c>
    </row>
    <row r="13" spans="1:2" x14ac:dyDescent="0.25">
      <c r="A13" t="s">
        <v>3</v>
      </c>
      <c r="B13" t="s">
        <v>13</v>
      </c>
    </row>
    <row r="14" spans="1:2" x14ac:dyDescent="0.25">
      <c r="A14" t="s">
        <v>3</v>
      </c>
      <c r="B14" t="s">
        <v>14</v>
      </c>
    </row>
    <row r="15" spans="1:2" x14ac:dyDescent="0.25">
      <c r="A15" t="s">
        <v>3</v>
      </c>
      <c r="B15" t="s">
        <v>15</v>
      </c>
    </row>
    <row r="21" spans="1:14" x14ac:dyDescent="0.25">
      <c r="B21" s="1" t="s">
        <v>34</v>
      </c>
      <c r="C21" s="1" t="s">
        <v>35</v>
      </c>
    </row>
    <row r="22" spans="1:14" x14ac:dyDescent="0.25">
      <c r="A22" t="s">
        <v>16</v>
      </c>
      <c r="B22" t="s">
        <v>11</v>
      </c>
      <c r="C22" t="s">
        <v>7</v>
      </c>
      <c r="D22" t="s">
        <v>4</v>
      </c>
      <c r="E22" t="s">
        <v>5</v>
      </c>
      <c r="F22" t="s">
        <v>6</v>
      </c>
      <c r="G22" t="s">
        <v>8</v>
      </c>
      <c r="H22" t="s">
        <v>9</v>
      </c>
      <c r="I22" t="s">
        <v>10</v>
      </c>
      <c r="J22" t="s">
        <v>12</v>
      </c>
      <c r="K22" t="s">
        <v>13</v>
      </c>
      <c r="L22" t="s">
        <v>14</v>
      </c>
      <c r="M22" t="s">
        <v>15</v>
      </c>
    </row>
    <row r="23" spans="1:14" x14ac:dyDescent="0.25">
      <c r="A23" s="8"/>
      <c r="B23" s="8" t="s">
        <v>56</v>
      </c>
      <c r="C23" s="8" t="s">
        <v>62</v>
      </c>
      <c r="D23" s="8">
        <v>2</v>
      </c>
      <c r="E23" s="9">
        <f t="shared" ref="E23:E28" ca="1" si="0">TODAY()</f>
        <v>44060</v>
      </c>
      <c r="F23" s="9">
        <v>73050</v>
      </c>
      <c r="G23" s="9">
        <f ca="1">TODAY()</f>
        <v>44060</v>
      </c>
      <c r="H23" s="8"/>
      <c r="I23" s="8"/>
      <c r="J23" s="8" t="s">
        <v>31</v>
      </c>
      <c r="K23" s="8" t="s">
        <v>32</v>
      </c>
      <c r="L23" s="8" t="s">
        <v>33</v>
      </c>
      <c r="M23" s="8">
        <v>0</v>
      </c>
      <c r="N23" s="8"/>
    </row>
    <row r="24" spans="1:14" x14ac:dyDescent="0.25">
      <c r="A24" s="8"/>
      <c r="B24" s="8" t="s">
        <v>57</v>
      </c>
      <c r="C24" s="8" t="s">
        <v>63</v>
      </c>
      <c r="D24" s="8">
        <v>2</v>
      </c>
      <c r="E24" s="9">
        <f t="shared" ca="1" si="0"/>
        <v>44060</v>
      </c>
      <c r="F24" s="9">
        <v>73050</v>
      </c>
      <c r="G24" s="9">
        <f t="shared" ref="G24:G28" ca="1" si="1">TODAY()</f>
        <v>44060</v>
      </c>
      <c r="H24" s="8"/>
      <c r="I24" s="8"/>
      <c r="J24" s="8" t="s">
        <v>31</v>
      </c>
      <c r="K24" s="8" t="s">
        <v>32</v>
      </c>
      <c r="L24" s="8" t="s">
        <v>33</v>
      </c>
      <c r="M24" s="8">
        <v>0</v>
      </c>
      <c r="N24" s="8"/>
    </row>
    <row r="25" spans="1:14" x14ac:dyDescent="0.25">
      <c r="A25" s="8"/>
      <c r="B25" s="8" t="s">
        <v>58</v>
      </c>
      <c r="C25" s="8" t="s">
        <v>64</v>
      </c>
      <c r="D25" s="8">
        <v>2</v>
      </c>
      <c r="E25" s="9">
        <f t="shared" ca="1" si="0"/>
        <v>44060</v>
      </c>
      <c r="F25" s="9">
        <v>73050</v>
      </c>
      <c r="G25" s="9">
        <f t="shared" ca="1" si="1"/>
        <v>44060</v>
      </c>
      <c r="H25" s="8"/>
      <c r="I25" s="8"/>
      <c r="J25" s="8" t="s">
        <v>31</v>
      </c>
      <c r="K25" s="8" t="s">
        <v>32</v>
      </c>
      <c r="L25" s="8" t="s">
        <v>33</v>
      </c>
      <c r="M25" s="8">
        <v>0</v>
      </c>
      <c r="N25" s="8"/>
    </row>
    <row r="26" spans="1:14" x14ac:dyDescent="0.25">
      <c r="A26" s="8"/>
      <c r="B26" s="8" t="s">
        <v>59</v>
      </c>
      <c r="C26" s="8" t="s">
        <v>65</v>
      </c>
      <c r="D26" s="8">
        <v>2</v>
      </c>
      <c r="E26" s="9">
        <f t="shared" ca="1" si="0"/>
        <v>44060</v>
      </c>
      <c r="F26" s="9">
        <v>73050</v>
      </c>
      <c r="G26" s="9">
        <f t="shared" ca="1" si="1"/>
        <v>44060</v>
      </c>
      <c r="H26" s="8"/>
      <c r="I26" s="8"/>
      <c r="J26" s="8" t="s">
        <v>31</v>
      </c>
      <c r="K26" s="8" t="s">
        <v>32</v>
      </c>
      <c r="L26" s="8" t="s">
        <v>33</v>
      </c>
      <c r="M26" s="8">
        <v>0</v>
      </c>
      <c r="N26" s="8"/>
    </row>
    <row r="27" spans="1:14" x14ac:dyDescent="0.25">
      <c r="A27" s="8"/>
      <c r="B27" s="8" t="s">
        <v>60</v>
      </c>
      <c r="C27" s="8" t="s">
        <v>66</v>
      </c>
      <c r="D27" s="8">
        <v>2</v>
      </c>
      <c r="E27" s="9">
        <f t="shared" ca="1" si="0"/>
        <v>44060</v>
      </c>
      <c r="F27" s="9">
        <v>73050</v>
      </c>
      <c r="G27" s="9">
        <f t="shared" ca="1" si="1"/>
        <v>44060</v>
      </c>
      <c r="H27" s="8"/>
      <c r="I27" s="8"/>
      <c r="J27" s="8" t="s">
        <v>31</v>
      </c>
      <c r="K27" s="8" t="s">
        <v>32</v>
      </c>
      <c r="L27" s="8" t="s">
        <v>33</v>
      </c>
      <c r="M27" s="8">
        <v>0</v>
      </c>
      <c r="N27" s="8"/>
    </row>
    <row r="28" spans="1:14" x14ac:dyDescent="0.25">
      <c r="A28" s="8"/>
      <c r="B28" s="8" t="s">
        <v>61</v>
      </c>
      <c r="C28" s="8" t="s">
        <v>67</v>
      </c>
      <c r="D28" s="8">
        <v>2</v>
      </c>
      <c r="E28" s="9">
        <f t="shared" ca="1" si="0"/>
        <v>44060</v>
      </c>
      <c r="F28" s="9">
        <v>73050</v>
      </c>
      <c r="G28" s="9">
        <f t="shared" ca="1" si="1"/>
        <v>44060</v>
      </c>
      <c r="H28" s="8"/>
      <c r="I28" s="8"/>
      <c r="J28" s="8" t="s">
        <v>31</v>
      </c>
      <c r="K28" s="8" t="s">
        <v>32</v>
      </c>
      <c r="L28" s="8" t="s">
        <v>33</v>
      </c>
      <c r="M28" s="8">
        <v>0</v>
      </c>
      <c r="N28" s="8"/>
    </row>
    <row r="29" spans="1:14" x14ac:dyDescent="0.25">
      <c r="A29" t="s">
        <v>55</v>
      </c>
      <c r="D29" s="8"/>
    </row>
    <row r="31" spans="1:14" x14ac:dyDescent="0.25">
      <c r="B31" s="6" t="s">
        <v>68</v>
      </c>
    </row>
    <row r="32" spans="1:14" x14ac:dyDescent="0.25">
      <c r="B32" s="6" t="s">
        <v>56</v>
      </c>
      <c r="C32" s="6" t="s">
        <v>62</v>
      </c>
      <c r="D32" s="6">
        <v>1</v>
      </c>
      <c r="E32" s="7">
        <f t="shared" ref="E32:E37" ca="1" si="2">TODAY()</f>
        <v>44060</v>
      </c>
      <c r="F32" s="7">
        <v>73050</v>
      </c>
      <c r="G32" s="7">
        <f ca="1">TODAY()</f>
        <v>44060</v>
      </c>
      <c r="H32" s="6"/>
      <c r="I32" s="6"/>
      <c r="J32" s="6" t="s">
        <v>31</v>
      </c>
      <c r="K32" s="6" t="s">
        <v>32</v>
      </c>
      <c r="L32" s="6" t="s">
        <v>33</v>
      </c>
      <c r="M32" s="6">
        <v>0</v>
      </c>
    </row>
    <row r="33" spans="2:13" x14ac:dyDescent="0.25">
      <c r="B33" s="6" t="s">
        <v>57</v>
      </c>
      <c r="C33" s="6" t="s">
        <v>63</v>
      </c>
      <c r="D33" s="6">
        <v>1</v>
      </c>
      <c r="E33" s="7">
        <f t="shared" ca="1" si="2"/>
        <v>44060</v>
      </c>
      <c r="F33" s="7">
        <v>73050</v>
      </c>
      <c r="G33" s="7">
        <f t="shared" ref="G33:G37" ca="1" si="3">TODAY()</f>
        <v>44060</v>
      </c>
      <c r="H33" s="6"/>
      <c r="I33" s="6"/>
      <c r="J33" s="6" t="s">
        <v>31</v>
      </c>
      <c r="K33" s="6" t="s">
        <v>32</v>
      </c>
      <c r="L33" s="6" t="s">
        <v>33</v>
      </c>
      <c r="M33" s="6">
        <v>0</v>
      </c>
    </row>
    <row r="34" spans="2:13" x14ac:dyDescent="0.25">
      <c r="B34" s="6" t="s">
        <v>58</v>
      </c>
      <c r="C34" s="6" t="s">
        <v>64</v>
      </c>
      <c r="D34" s="6">
        <v>1</v>
      </c>
      <c r="E34" s="7">
        <f t="shared" ca="1" si="2"/>
        <v>44060</v>
      </c>
      <c r="F34" s="7">
        <v>73050</v>
      </c>
      <c r="G34" s="7">
        <f t="shared" ca="1" si="3"/>
        <v>44060</v>
      </c>
      <c r="H34" s="6"/>
      <c r="I34" s="6"/>
      <c r="J34" s="6" t="s">
        <v>31</v>
      </c>
      <c r="K34" s="6" t="s">
        <v>32</v>
      </c>
      <c r="L34" s="6" t="s">
        <v>33</v>
      </c>
      <c r="M34" s="6">
        <v>0</v>
      </c>
    </row>
    <row r="35" spans="2:13" x14ac:dyDescent="0.25">
      <c r="B35" s="6" t="s">
        <v>59</v>
      </c>
      <c r="C35" s="6" t="s">
        <v>65</v>
      </c>
      <c r="D35" s="6">
        <v>1</v>
      </c>
      <c r="E35" s="7">
        <f t="shared" ca="1" si="2"/>
        <v>44060</v>
      </c>
      <c r="F35" s="7">
        <v>73050</v>
      </c>
      <c r="G35" s="7">
        <f t="shared" ca="1" si="3"/>
        <v>44060</v>
      </c>
      <c r="H35" s="6"/>
      <c r="I35" s="6"/>
      <c r="J35" s="6" t="s">
        <v>31</v>
      </c>
      <c r="K35" s="6" t="s">
        <v>32</v>
      </c>
      <c r="L35" s="6" t="s">
        <v>33</v>
      </c>
      <c r="M35" s="6">
        <v>0</v>
      </c>
    </row>
    <row r="36" spans="2:13" x14ac:dyDescent="0.25">
      <c r="B36" s="6" t="s">
        <v>60</v>
      </c>
      <c r="C36" s="6" t="s">
        <v>66</v>
      </c>
      <c r="D36" s="6">
        <v>1</v>
      </c>
      <c r="E36" s="7">
        <f t="shared" ca="1" si="2"/>
        <v>44060</v>
      </c>
      <c r="F36" s="7">
        <v>73050</v>
      </c>
      <c r="G36" s="7">
        <f t="shared" ca="1" si="3"/>
        <v>44060</v>
      </c>
      <c r="H36" s="6"/>
      <c r="I36" s="6"/>
      <c r="J36" s="6" t="s">
        <v>31</v>
      </c>
      <c r="K36" s="6" t="s">
        <v>32</v>
      </c>
      <c r="L36" s="6" t="s">
        <v>33</v>
      </c>
      <c r="M36" s="6">
        <v>0</v>
      </c>
    </row>
    <row r="37" spans="2:13" x14ac:dyDescent="0.25">
      <c r="B37" s="6" t="s">
        <v>61</v>
      </c>
      <c r="C37" s="6" t="s">
        <v>67</v>
      </c>
      <c r="D37" s="6">
        <v>1</v>
      </c>
      <c r="E37" s="7">
        <f t="shared" ca="1" si="2"/>
        <v>44060</v>
      </c>
      <c r="F37" s="7">
        <v>73050</v>
      </c>
      <c r="G37" s="7">
        <f t="shared" ca="1" si="3"/>
        <v>44060</v>
      </c>
      <c r="H37" s="6"/>
      <c r="I37" s="6"/>
      <c r="J37" s="6" t="s">
        <v>31</v>
      </c>
      <c r="K37" s="6" t="s">
        <v>32</v>
      </c>
      <c r="L37" s="6" t="s">
        <v>33</v>
      </c>
      <c r="M37" s="6"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G26"/>
  <sheetViews>
    <sheetView workbookViewId="0">
      <selection activeCell="B23" sqref="B23:E28"/>
    </sheetView>
  </sheetViews>
  <sheetFormatPr defaultRowHeight="15" x14ac:dyDescent="0.25"/>
  <cols>
    <col min="1" max="1" width="8.42578125" bestFit="1" customWidth="1"/>
    <col min="2" max="2" width="13.28515625" customWidth="1"/>
    <col min="3" max="3" width="6" bestFit="1" customWidth="1"/>
    <col min="4" max="4" width="11.42578125" bestFit="1" customWidth="1"/>
    <col min="5" max="5" width="15" customWidth="1"/>
  </cols>
  <sheetData>
    <row r="1" spans="1:7" x14ac:dyDescent="0.25">
      <c r="A1" t="s">
        <v>0</v>
      </c>
      <c r="B1" s="6" t="s">
        <v>70</v>
      </c>
    </row>
    <row r="2" spans="1:7" x14ac:dyDescent="0.25">
      <c r="A2" t="s">
        <v>1</v>
      </c>
      <c r="B2" t="s">
        <v>17</v>
      </c>
    </row>
    <row r="4" spans="1:7" x14ac:dyDescent="0.25">
      <c r="A4" t="s">
        <v>3</v>
      </c>
      <c r="B4" t="s">
        <v>4</v>
      </c>
    </row>
    <row r="5" spans="1:7" x14ac:dyDescent="0.25">
      <c r="A5" t="s">
        <v>3</v>
      </c>
      <c r="B5" t="s">
        <v>18</v>
      </c>
      <c r="C5" t="e">
        <f>#REF!</f>
        <v>#REF!</v>
      </c>
    </row>
    <row r="6" spans="1:7" x14ac:dyDescent="0.25">
      <c r="A6" t="s">
        <v>3</v>
      </c>
      <c r="B6" t="s">
        <v>8</v>
      </c>
    </row>
    <row r="7" spans="1:7" x14ac:dyDescent="0.25">
      <c r="A7" t="s">
        <v>3</v>
      </c>
      <c r="B7" t="s">
        <v>11</v>
      </c>
    </row>
    <row r="8" spans="1:7" x14ac:dyDescent="0.25">
      <c r="A8" t="s">
        <v>3</v>
      </c>
      <c r="B8" t="s">
        <v>19</v>
      </c>
    </row>
    <row r="9" spans="1:7" x14ac:dyDescent="0.25">
      <c r="A9" t="s">
        <v>3</v>
      </c>
      <c r="B9" t="s">
        <v>13</v>
      </c>
    </row>
    <row r="10" spans="1:7" x14ac:dyDescent="0.25">
      <c r="B10" s="1" t="s">
        <v>34</v>
      </c>
    </row>
    <row r="11" spans="1:7" x14ac:dyDescent="0.25">
      <c r="A11" t="s">
        <v>16</v>
      </c>
      <c r="B11" t="s">
        <v>11</v>
      </c>
      <c r="C11" t="s">
        <v>4</v>
      </c>
      <c r="D11" t="s">
        <v>18</v>
      </c>
      <c r="E11" t="s">
        <v>8</v>
      </c>
      <c r="F11" t="s">
        <v>19</v>
      </c>
      <c r="G11" t="s">
        <v>13</v>
      </c>
    </row>
    <row r="12" spans="1:7" x14ac:dyDescent="0.25">
      <c r="B12" s="8" t="s">
        <v>56</v>
      </c>
      <c r="C12">
        <v>0</v>
      </c>
      <c r="D12" t="s">
        <v>69</v>
      </c>
      <c r="E12" s="2">
        <f ca="1">TODAY()</f>
        <v>44060</v>
      </c>
      <c r="G12" t="s">
        <v>32</v>
      </c>
    </row>
    <row r="13" spans="1:7" x14ac:dyDescent="0.25">
      <c r="B13" s="8" t="s">
        <v>57</v>
      </c>
      <c r="C13">
        <v>0</v>
      </c>
      <c r="D13" t="s">
        <v>69</v>
      </c>
      <c r="E13" s="2">
        <f t="shared" ref="E13:E17" ca="1" si="0">TODAY()</f>
        <v>44060</v>
      </c>
      <c r="G13" t="s">
        <v>32</v>
      </c>
    </row>
    <row r="14" spans="1:7" x14ac:dyDescent="0.25">
      <c r="B14" s="8" t="s">
        <v>58</v>
      </c>
      <c r="C14">
        <v>0</v>
      </c>
      <c r="D14" t="s">
        <v>69</v>
      </c>
      <c r="E14" s="2">
        <f t="shared" ca="1" si="0"/>
        <v>44060</v>
      </c>
      <c r="G14" t="s">
        <v>32</v>
      </c>
    </row>
    <row r="15" spans="1:7" x14ac:dyDescent="0.25">
      <c r="B15" s="8" t="s">
        <v>59</v>
      </c>
      <c r="C15">
        <v>0</v>
      </c>
      <c r="D15" t="s">
        <v>69</v>
      </c>
      <c r="E15" s="2">
        <f t="shared" ca="1" si="0"/>
        <v>44060</v>
      </c>
      <c r="G15" t="s">
        <v>32</v>
      </c>
    </row>
    <row r="16" spans="1:7" x14ac:dyDescent="0.25">
      <c r="B16" s="8" t="s">
        <v>60</v>
      </c>
      <c r="C16">
        <v>0</v>
      </c>
      <c r="D16" t="s">
        <v>69</v>
      </c>
      <c r="E16" s="2">
        <f t="shared" ca="1" si="0"/>
        <v>44060</v>
      </c>
      <c r="G16" t="s">
        <v>32</v>
      </c>
    </row>
    <row r="17" spans="1:7" x14ac:dyDescent="0.25">
      <c r="B17" s="8" t="s">
        <v>61</v>
      </c>
      <c r="C17">
        <v>0</v>
      </c>
      <c r="D17" t="s">
        <v>69</v>
      </c>
      <c r="E17" s="2">
        <f t="shared" ca="1" si="0"/>
        <v>44060</v>
      </c>
      <c r="G17" t="s">
        <v>32</v>
      </c>
    </row>
    <row r="18" spans="1:7" x14ac:dyDescent="0.25">
      <c r="A18" t="s">
        <v>55</v>
      </c>
    </row>
    <row r="20" spans="1:7" x14ac:dyDescent="0.25">
      <c r="B20" s="6" t="s">
        <v>68</v>
      </c>
    </row>
    <row r="21" spans="1:7" x14ac:dyDescent="0.25">
      <c r="B21" s="6" t="s">
        <v>56</v>
      </c>
      <c r="C21" s="6">
        <v>0</v>
      </c>
      <c r="D21" s="6" t="s">
        <v>69</v>
      </c>
      <c r="E21" s="7">
        <f ca="1">TODAY()</f>
        <v>44060</v>
      </c>
      <c r="F21" s="6"/>
      <c r="G21" s="6" t="s">
        <v>32</v>
      </c>
    </row>
    <row r="22" spans="1:7" x14ac:dyDescent="0.25">
      <c r="B22" s="6" t="s">
        <v>57</v>
      </c>
      <c r="C22" s="6">
        <v>0</v>
      </c>
      <c r="D22" s="6" t="s">
        <v>69</v>
      </c>
      <c r="E22" s="7">
        <f t="shared" ref="E22:E26" ca="1" si="1">TODAY()</f>
        <v>44060</v>
      </c>
      <c r="F22" s="6"/>
      <c r="G22" s="6" t="s">
        <v>32</v>
      </c>
    </row>
    <row r="23" spans="1:7" x14ac:dyDescent="0.25">
      <c r="B23" s="6" t="s">
        <v>58</v>
      </c>
      <c r="C23" s="6">
        <v>0</v>
      </c>
      <c r="D23" s="6" t="s">
        <v>69</v>
      </c>
      <c r="E23" s="7">
        <f t="shared" ca="1" si="1"/>
        <v>44060</v>
      </c>
      <c r="F23" s="6"/>
      <c r="G23" s="6" t="s">
        <v>32</v>
      </c>
    </row>
    <row r="24" spans="1:7" x14ac:dyDescent="0.25">
      <c r="B24" s="6" t="s">
        <v>59</v>
      </c>
      <c r="C24" s="6">
        <v>0</v>
      </c>
      <c r="D24" s="6" t="s">
        <v>69</v>
      </c>
      <c r="E24" s="7">
        <f t="shared" ca="1" si="1"/>
        <v>44060</v>
      </c>
      <c r="F24" s="6"/>
      <c r="G24" s="6" t="s">
        <v>32</v>
      </c>
    </row>
    <row r="25" spans="1:7" x14ac:dyDescent="0.25">
      <c r="B25" s="6" t="s">
        <v>60</v>
      </c>
      <c r="C25" s="6">
        <v>0</v>
      </c>
      <c r="D25" s="6" t="s">
        <v>69</v>
      </c>
      <c r="E25" s="7">
        <f t="shared" ca="1" si="1"/>
        <v>44060</v>
      </c>
      <c r="F25" s="6"/>
      <c r="G25" s="6" t="s">
        <v>32</v>
      </c>
    </row>
    <row r="26" spans="1:7" x14ac:dyDescent="0.25">
      <c r="B26" s="6" t="s">
        <v>61</v>
      </c>
      <c r="C26" s="6">
        <v>0</v>
      </c>
      <c r="D26" s="6" t="s">
        <v>69</v>
      </c>
      <c r="E26" s="7">
        <f t="shared" ca="1" si="1"/>
        <v>44060</v>
      </c>
      <c r="F26" s="6"/>
      <c r="G26" s="6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F25"/>
  <sheetViews>
    <sheetView workbookViewId="0">
      <selection activeCell="B23" sqref="B23:E28"/>
    </sheetView>
  </sheetViews>
  <sheetFormatPr defaultRowHeight="15" x14ac:dyDescent="0.25"/>
  <cols>
    <col min="1" max="1" width="8.42578125" bestFit="1" customWidth="1"/>
    <col min="2" max="2" width="13.7109375" bestFit="1" customWidth="1"/>
    <col min="3" max="3" width="27.7109375" bestFit="1" customWidth="1"/>
    <col min="4" max="4" width="11.5703125" bestFit="1" customWidth="1"/>
    <col min="5" max="5" width="14.7109375" customWidth="1"/>
  </cols>
  <sheetData>
    <row r="1" spans="1:6" x14ac:dyDescent="0.25">
      <c r="A1" t="s">
        <v>0</v>
      </c>
      <c r="B1" s="6" t="s">
        <v>70</v>
      </c>
      <c r="D1" s="10"/>
    </row>
    <row r="2" spans="1:6" x14ac:dyDescent="0.25">
      <c r="A2" t="s">
        <v>1</v>
      </c>
      <c r="B2" t="s">
        <v>28</v>
      </c>
      <c r="D2" s="10"/>
    </row>
    <row r="3" spans="1:6" x14ac:dyDescent="0.25">
      <c r="D3" s="10"/>
    </row>
    <row r="4" spans="1:6" x14ac:dyDescent="0.25">
      <c r="A4" t="s">
        <v>3</v>
      </c>
      <c r="B4" t="s">
        <v>21</v>
      </c>
      <c r="D4" s="10"/>
    </row>
    <row r="5" spans="1:6" x14ac:dyDescent="0.25">
      <c r="A5" t="s">
        <v>3</v>
      </c>
      <c r="B5" t="s">
        <v>18</v>
      </c>
      <c r="D5" s="10"/>
    </row>
    <row r="6" spans="1:6" x14ac:dyDescent="0.25">
      <c r="A6" t="s">
        <v>3</v>
      </c>
      <c r="B6" t="s">
        <v>7</v>
      </c>
    </row>
    <row r="7" spans="1:6" x14ac:dyDescent="0.25">
      <c r="A7" t="s">
        <v>3</v>
      </c>
      <c r="B7" t="s">
        <v>22</v>
      </c>
    </row>
    <row r="8" spans="1:6" x14ac:dyDescent="0.25">
      <c r="A8" t="s">
        <v>3</v>
      </c>
      <c r="B8" t="s">
        <v>29</v>
      </c>
    </row>
    <row r="9" spans="1:6" x14ac:dyDescent="0.25">
      <c r="B9" s="1" t="s">
        <v>34</v>
      </c>
      <c r="C9" s="1" t="s">
        <v>35</v>
      </c>
    </row>
    <row r="10" spans="1:6" x14ac:dyDescent="0.25">
      <c r="A10" t="s">
        <v>16</v>
      </c>
      <c r="B10" t="s">
        <v>22</v>
      </c>
      <c r="C10" t="s">
        <v>7</v>
      </c>
      <c r="D10" t="s">
        <v>21</v>
      </c>
      <c r="E10" t="s">
        <v>18</v>
      </c>
      <c r="F10" t="s">
        <v>29</v>
      </c>
    </row>
    <row r="11" spans="1:6" x14ac:dyDescent="0.25">
      <c r="B11" s="8" t="s">
        <v>56</v>
      </c>
      <c r="C11" s="8" t="s">
        <v>62</v>
      </c>
      <c r="D11" t="s">
        <v>36</v>
      </c>
      <c r="E11" t="s">
        <v>69</v>
      </c>
      <c r="F11" t="s">
        <v>37</v>
      </c>
    </row>
    <row r="12" spans="1:6" x14ac:dyDescent="0.25">
      <c r="B12" s="8" t="s">
        <v>57</v>
      </c>
      <c r="C12" s="8" t="s">
        <v>63</v>
      </c>
      <c r="D12" t="s">
        <v>36</v>
      </c>
      <c r="E12" t="s">
        <v>69</v>
      </c>
      <c r="F12" t="s">
        <v>37</v>
      </c>
    </row>
    <row r="13" spans="1:6" x14ac:dyDescent="0.25">
      <c r="B13" s="8" t="s">
        <v>58</v>
      </c>
      <c r="C13" s="8" t="s">
        <v>64</v>
      </c>
      <c r="D13" t="s">
        <v>36</v>
      </c>
      <c r="E13" t="s">
        <v>69</v>
      </c>
      <c r="F13" t="s">
        <v>37</v>
      </c>
    </row>
    <row r="14" spans="1:6" x14ac:dyDescent="0.25">
      <c r="B14" s="8" t="s">
        <v>59</v>
      </c>
      <c r="C14" s="8" t="s">
        <v>65</v>
      </c>
      <c r="D14" t="s">
        <v>36</v>
      </c>
      <c r="E14" t="s">
        <v>69</v>
      </c>
      <c r="F14" t="s">
        <v>37</v>
      </c>
    </row>
    <row r="15" spans="1:6" x14ac:dyDescent="0.25">
      <c r="B15" s="8" t="s">
        <v>60</v>
      </c>
      <c r="C15" s="8" t="s">
        <v>66</v>
      </c>
      <c r="D15" t="s">
        <v>36</v>
      </c>
      <c r="E15" t="s">
        <v>69</v>
      </c>
      <c r="F15" t="s">
        <v>37</v>
      </c>
    </row>
    <row r="16" spans="1:6" x14ac:dyDescent="0.25">
      <c r="B16" s="8" t="s">
        <v>61</v>
      </c>
      <c r="C16" s="8" t="s">
        <v>67</v>
      </c>
      <c r="D16" t="s">
        <v>36</v>
      </c>
      <c r="E16" t="s">
        <v>69</v>
      </c>
      <c r="F16" t="s">
        <v>37</v>
      </c>
    </row>
    <row r="17" spans="1:6" x14ac:dyDescent="0.25">
      <c r="A17" t="s">
        <v>55</v>
      </c>
    </row>
    <row r="19" spans="1:6" x14ac:dyDescent="0.25">
      <c r="B19" s="6" t="s">
        <v>68</v>
      </c>
    </row>
    <row r="20" spans="1:6" x14ac:dyDescent="0.25">
      <c r="B20" s="6" t="s">
        <v>56</v>
      </c>
      <c r="C20" s="6" t="s">
        <v>62</v>
      </c>
      <c r="D20" s="6" t="s">
        <v>36</v>
      </c>
      <c r="E20" s="6" t="s">
        <v>69</v>
      </c>
      <c r="F20" s="6" t="s">
        <v>37</v>
      </c>
    </row>
    <row r="21" spans="1:6" x14ac:dyDescent="0.25">
      <c r="B21" s="6" t="s">
        <v>57</v>
      </c>
      <c r="C21" s="6" t="s">
        <v>63</v>
      </c>
      <c r="D21" s="6" t="s">
        <v>36</v>
      </c>
      <c r="E21" s="6" t="s">
        <v>69</v>
      </c>
      <c r="F21" s="6" t="s">
        <v>37</v>
      </c>
    </row>
    <row r="22" spans="1:6" x14ac:dyDescent="0.25">
      <c r="B22" s="6" t="s">
        <v>58</v>
      </c>
      <c r="C22" s="6" t="s">
        <v>64</v>
      </c>
      <c r="D22" s="6" t="s">
        <v>36</v>
      </c>
      <c r="E22" s="6" t="s">
        <v>69</v>
      </c>
      <c r="F22" s="6" t="s">
        <v>37</v>
      </c>
    </row>
    <row r="23" spans="1:6" x14ac:dyDescent="0.25">
      <c r="B23" s="6" t="s">
        <v>59</v>
      </c>
      <c r="C23" s="6" t="s">
        <v>65</v>
      </c>
      <c r="D23" s="6" t="s">
        <v>36</v>
      </c>
      <c r="E23" s="6" t="s">
        <v>69</v>
      </c>
      <c r="F23" s="6" t="s">
        <v>37</v>
      </c>
    </row>
    <row r="24" spans="1:6" x14ac:dyDescent="0.25">
      <c r="B24" s="6" t="s">
        <v>60</v>
      </c>
      <c r="C24" s="6" t="s">
        <v>66</v>
      </c>
      <c r="D24" s="6" t="s">
        <v>36</v>
      </c>
      <c r="E24" s="6" t="s">
        <v>69</v>
      </c>
      <c r="F24" s="6" t="s">
        <v>37</v>
      </c>
    </row>
    <row r="25" spans="1:6" x14ac:dyDescent="0.25">
      <c r="B25" s="6" t="s">
        <v>61</v>
      </c>
      <c r="C25" s="6" t="s">
        <v>67</v>
      </c>
      <c r="D25" s="6" t="s">
        <v>36</v>
      </c>
      <c r="E25" s="6" t="s">
        <v>69</v>
      </c>
      <c r="F25" s="6" t="s">
        <v>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AAA0E78415EF4F926F2137226EDE09" ma:contentTypeVersion="0" ma:contentTypeDescription="Create a new document." ma:contentTypeScope="" ma:versionID="f16e9f703b794e9c6af375e8914ef5f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1E5A1D-4073-469D-8343-A55CDA592F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639BD3-594C-4D1D-B29B-CBC092D97C91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4CEAEA5-2E24-4B4B-9EA2-7610096379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Relations Load</vt:lpstr>
      <vt:lpstr>Relation Values</vt:lpstr>
      <vt:lpstr>_RELA57</vt:lpstr>
      <vt:lpstr>Role Master Update</vt:lpstr>
      <vt:lpstr>_ROLES57</vt:lpstr>
      <vt:lpstr>ROLES_AG16</vt:lpstr>
      <vt:lpstr>aagrole</vt:lpstr>
      <vt:lpstr>aagroledetail</vt:lpstr>
      <vt:lpstr>agldescription</vt:lpstr>
      <vt:lpstr>agldimvalue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RELEA7 57 Load</dc:title>
  <dc:creator>Patrick Murray</dc:creator>
  <cp:lastModifiedBy>Patrick</cp:lastModifiedBy>
  <dcterms:created xsi:type="dcterms:W3CDTF">2014-05-27T08:49:18Z</dcterms:created>
  <dcterms:modified xsi:type="dcterms:W3CDTF">2020-08-17T12:47:08Z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0x010100DFAAA0E78415EF4F926F2137226EDE09</vt:lpwstr>
  </property>
</Properties>
</file>