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EHF GitHub\ADMIN\OTHER\maven\src\main\resources\file\"/>
    </mc:Choice>
  </mc:AlternateContent>
  <xr:revisionPtr revIDLastSave="0" documentId="13_ncr:1_{A314BF24-23A6-4317-953E-A4A2E17D0BF2}" xr6:coauthVersionLast="40" xr6:coauthVersionMax="40" xr10:uidLastSave="{00000000-0000-0000-0000-000000000000}"/>
  <bookViews>
    <workbookView xWindow="28800" yWindow="-3135" windowWidth="38400" windowHeight="21135" xr2:uid="{D51B9EDF-D233-314D-AC24-90661344FE22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Q2" i="1"/>
  <c r="R2" i="1" s="1"/>
</calcChain>
</file>

<file path=xl/sharedStrings.xml><?xml version="1.0" encoding="utf-8"?>
<sst xmlns="http://schemas.openxmlformats.org/spreadsheetml/2006/main" count="29" uniqueCount="28">
  <si>
    <t>SC#</t>
  </si>
  <si>
    <t>PO#</t>
  </si>
  <si>
    <t>CLIENT</t>
  </si>
  <si>
    <t>FACTORY</t>
  </si>
  <si>
    <t>SALES REP</t>
  </si>
  <si>
    <t>MODEL</t>
  </si>
  <si>
    <t>COUNTRY</t>
  </si>
  <si>
    <t>SC DATE</t>
  </si>
  <si>
    <t>PO DATE</t>
  </si>
  <si>
    <t>SHIP DATE</t>
  </si>
  <si>
    <t>STATUS</t>
  </si>
  <si>
    <t>SC AMOUNT</t>
  </si>
  <si>
    <t>PO AMOUNT</t>
  </si>
  <si>
    <t>CI AMOUNT</t>
  </si>
  <si>
    <t>QTY</t>
  </si>
  <si>
    <t>NET PROFIT</t>
  </si>
  <si>
    <t>GROSS PROFIT</t>
  </si>
  <si>
    <t>GROSS PERCENT</t>
  </si>
  <si>
    <t>NET PERCENT</t>
  </si>
  <si>
    <t>N/A</t>
  </si>
  <si>
    <t>Arthur Tchakedjian</t>
  </si>
  <si>
    <t>mixed</t>
  </si>
  <si>
    <t>KUWAIT</t>
  </si>
  <si>
    <t>BOOKING</t>
  </si>
  <si>
    <t>06/19/2018</t>
  </si>
  <si>
    <t>16327</t>
  </si>
  <si>
    <t>FACTORY 3</t>
  </si>
  <si>
    <t>Customer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</si>
</sst>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336D-4DD8-E347-A983-6F6E0F251474}">
  <sheetPr codeName="Sheet1"/>
  <dimension ref="A1:S2"/>
  <sheetViews>
    <sheetView tabSelected="1" zoomScaleNormal="76" workbookViewId="0">
      <selection activeCell="S2" sqref="S2"/>
    </sheetView>
  </sheetViews>
  <sheetFormatPr defaultColWidth="11" defaultRowHeight="15.75" x14ac:dyDescent="0.25"/>
  <cols>
    <col min="1" max="19" width="15.875" customWidth="1" collapsed="1"/>
  </cols>
  <sheetData>
    <row r="1" spans="1:19" s="1" customFormat="1" x14ac:dyDescent="0.25">
      <c r="A1" s="1" t="s">
        <v>0</v>
      </c>
      <c r="B1" s="1" t="s">
        <v>7</v>
      </c>
      <c r="C1" s="1" t="s">
        <v>11</v>
      </c>
      <c r="D1" s="1" t="s">
        <v>1</v>
      </c>
      <c r="E1" s="1" t="s">
        <v>8</v>
      </c>
      <c r="F1" s="1" t="s">
        <v>12</v>
      </c>
      <c r="G1" s="1" t="s">
        <v>4</v>
      </c>
      <c r="H1" s="1" t="s">
        <v>2</v>
      </c>
      <c r="I1" s="1" t="s">
        <v>6</v>
      </c>
      <c r="J1" s="1" t="s">
        <v>3</v>
      </c>
      <c r="K1" s="1" t="s">
        <v>5</v>
      </c>
      <c r="L1" s="1" t="s">
        <v>14</v>
      </c>
      <c r="M1" s="1" t="s">
        <v>9</v>
      </c>
      <c r="N1" s="1" t="s">
        <v>13</v>
      </c>
      <c r="O1" s="1" t="s">
        <v>16</v>
      </c>
      <c r="P1" s="1" t="s">
        <v>17</v>
      </c>
      <c r="Q1" s="1" t="s">
        <v>15</v>
      </c>
      <c r="R1" s="1" t="s">
        <v>18</v>
      </c>
      <c r="S1" s="1" t="s">
        <v>10</v>
      </c>
    </row>
    <row r="2" spans="1:19" x14ac:dyDescent="0.25">
      <c r="A2">
        <v>4619</v>
      </c>
      <c r="B2" t="s">
        <v>24</v>
      </c>
      <c r="C2">
        <v>14440</v>
      </c>
      <c r="D2" t="s">
        <v>25</v>
      </c>
      <c r="E2" t="s">
        <v>24</v>
      </c>
      <c r="F2">
        <v>12358.96</v>
      </c>
      <c r="G2" t="s">
        <v>20</v>
      </c>
      <c r="H2" t="s">
        <v>27</v>
      </c>
      <c r="I2" t="s">
        <v>22</v>
      </c>
      <c r="J2" t="s">
        <v>26</v>
      </c>
      <c r="K2" t="s">
        <v>21</v>
      </c>
      <c r="L2">
        <v>1</v>
      </c>
      <c r="M2" t="s">
        <v>19</v>
      </c>
      <c r="N2">
        <v>0</v>
      </c>
      <c r="O2">
        <f t="shared" ref="O2" si="0">IF(C2-F2&lt;&gt;0,C2-F2,"")</f>
        <v>2081.0400000000009</v>
      </c>
      <c r="P2" s="2">
        <f t="shared" ref="P2:P33" si="1">IF(O2/C2&lt;&gt;0,O2/C2,"")</f>
        <v>0.14411634349030478</v>
      </c>
      <c r="Q2" t="str">
        <f t="shared" ref="Q2:Q33" si="2">IF(N2&lt;&gt;0,IF(N2-F2&lt;&gt;0,N2-F2,""),"")</f>
        <v/>
      </c>
      <c r="R2" s="2" t="str">
        <f t="shared" ref="R2:R33" si="3">IF(Q2&lt;&gt;"",Q2/N2,"")</f>
        <v/>
      </c>
      <c r="S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 Nercessian</dc:creator>
  <cp:lastModifiedBy>Patrick</cp:lastModifiedBy>
  <dcterms:created xsi:type="dcterms:W3CDTF">2018-06-14T15:38:58Z</dcterms:created>
  <dcterms:modified xsi:type="dcterms:W3CDTF">2018-12-03T01:12:54Z</dcterms:modified>
</cp:coreProperties>
</file>