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nercessian/PycharmProjects/BinanceBot/"/>
    </mc:Choice>
  </mc:AlternateContent>
  <xr:revisionPtr revIDLastSave="0" documentId="8_{B1C9D9E5-BFD7-174D-95DD-7B77FC8EFF0B}" xr6:coauthVersionLast="33" xr6:coauthVersionMax="33" xr10:uidLastSave="{00000000-0000-0000-0000-000000000000}"/>
  <bookViews>
    <workbookView xWindow="380" yWindow="460" windowWidth="28040" windowHeight="16100" xr2:uid="{0C0F5E4E-084E-3648-B0C9-52ADE6F58E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K7" i="1"/>
  <c r="J7" i="1"/>
  <c r="I7" i="1"/>
  <c r="F6" i="1"/>
  <c r="H7" i="1"/>
  <c r="G6" i="1"/>
  <c r="C8" i="1"/>
  <c r="C9" i="1"/>
  <c r="C7" i="1"/>
  <c r="D6" i="1"/>
  <c r="E8" i="1"/>
  <c r="E9" i="1"/>
  <c r="C6" i="1"/>
  <c r="E7" i="1"/>
  <c r="E2" i="1"/>
  <c r="E3" i="1"/>
  <c r="E4" i="1"/>
  <c r="E5" i="1"/>
  <c r="E6" i="1"/>
  <c r="D7" i="1" l="1"/>
  <c r="D8" i="1" s="1"/>
  <c r="D9" i="1" s="1"/>
</calcChain>
</file>

<file path=xl/sharedStrings.xml><?xml version="1.0" encoding="utf-8"?>
<sst xmlns="http://schemas.openxmlformats.org/spreadsheetml/2006/main" count="11" uniqueCount="11">
  <si>
    <t>EMA</t>
  </si>
  <si>
    <t>Close</t>
  </si>
  <si>
    <t>SMA</t>
  </si>
  <si>
    <t>EMA Multiplier</t>
  </si>
  <si>
    <t>RSI</t>
  </si>
  <si>
    <t>AVG Gain</t>
  </si>
  <si>
    <t>AVG Loss</t>
  </si>
  <si>
    <t>Prev Loss</t>
  </si>
  <si>
    <t>Gain</t>
  </si>
  <si>
    <t>Denominator</t>
  </si>
  <si>
    <t>Smoothed 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</si>
</sst>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9633-9851-4E4C-9DA7-1DBE0C49315B}">
  <dimension ref="A1:L9"/>
  <sheetViews>
    <sheetView tabSelected="1" workbookViewId="0">
      <selection activeCell="G6" sqref="G6"/>
    </sheetView>
  </sheetViews>
  <sheetFormatPr baseColWidth="10" defaultRowHeight="16" x14ac:dyDescent="0.2"/>
  <cols>
    <col min="5" max="5" width="13.83203125" customWidth="1"/>
    <col min="8" max="8" width="11.33203125" customWidth="1"/>
    <col min="11" max="11" width="13.33203125" customWidth="1"/>
  </cols>
  <sheetData>
    <row r="1" spans="1:12" s="1" customFormat="1" x14ac:dyDescent="0.2">
      <c r="A1" s="1" t="s">
        <v>1</v>
      </c>
      <c r="C1" s="1" t="s">
        <v>2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4</v>
      </c>
    </row>
    <row r="2" spans="1:12" x14ac:dyDescent="0.2">
      <c r="A2">
        <v>9930.1299999999992</v>
      </c>
      <c r="E2">
        <f t="shared" ref="E2:E5" si="0">2/(1+5)</f>
        <v>0.33333333333333331</v>
      </c>
    </row>
    <row r="3" spans="1:12" x14ac:dyDescent="0.2">
      <c r="A3">
        <v>8519.67</v>
      </c>
      <c r="E3">
        <f t="shared" si="0"/>
        <v>0.33333333333333331</v>
      </c>
    </row>
    <row r="4" spans="1:12" x14ac:dyDescent="0.2">
      <c r="A4">
        <v>8435.2800000000007</v>
      </c>
      <c r="E4">
        <f t="shared" si="0"/>
        <v>0.33333333333333331</v>
      </c>
    </row>
    <row r="5" spans="1:12" x14ac:dyDescent="0.2">
      <c r="A5">
        <v>8064.41</v>
      </c>
      <c r="E5">
        <f t="shared" si="0"/>
        <v>0.33333333333333331</v>
      </c>
    </row>
    <row r="6" spans="1:12" x14ac:dyDescent="0.2">
      <c r="A6">
        <v>8178.73</v>
      </c>
      <c r="C6">
        <f>AVERAGE(A2:A6)</f>
        <v>8625.6440000000002</v>
      </c>
      <c r="D6">
        <f>(A6*E6) + (C6*(1-E6))</f>
        <v>8476.6726666666673</v>
      </c>
      <c r="E6">
        <f>2/(1+5)</f>
        <v>0.33333333333333331</v>
      </c>
      <c r="F6">
        <f>(A6-A5)/A5</f>
        <v>1.417586655440382E-2</v>
      </c>
      <c r="G6">
        <f>((A2-A3)/A2 + (A3-A4)/A3 + (A4-A5)/A4 + (A5-A6)/A5)/5</f>
        <v>3.6346880036613911E-2</v>
      </c>
    </row>
    <row r="7" spans="1:12" x14ac:dyDescent="0.2">
      <c r="A7">
        <v>8208.07</v>
      </c>
      <c r="C7">
        <f>AVERAGE(A3:A7)</f>
        <v>8281.232</v>
      </c>
      <c r="D7">
        <f>(A7*E7) + (D6*(1-E7))</f>
        <v>8387.1384444444448</v>
      </c>
      <c r="E7">
        <f>2/(1+5)</f>
        <v>0.33333333333333331</v>
      </c>
      <c r="H7">
        <f>(F6*5) + (A7-A6)/A6</f>
        <v>7.446668679886681E-2</v>
      </c>
      <c r="I7">
        <f>(G6*5)</f>
        <v>0.18173440018306955</v>
      </c>
      <c r="J7">
        <f>1+(H7/(I7))</f>
        <v>1.4097555923581504</v>
      </c>
      <c r="K7">
        <f>100 - (100/J7)</f>
        <v>29.065718524495225</v>
      </c>
      <c r="L7">
        <f>100-(100/(1+(F6/G6)))</f>
        <v>28.058384610713347</v>
      </c>
    </row>
    <row r="8" spans="1:12" x14ac:dyDescent="0.2">
      <c r="A8">
        <v>8047.12</v>
      </c>
      <c r="C8">
        <f t="shared" ref="C8:C9" si="1">AVERAGE(A4:A8)</f>
        <v>8186.7220000000016</v>
      </c>
      <c r="D8">
        <f t="shared" ref="D8:D9" si="2">(A8*E8) + (D7*(1-E8))</f>
        <v>8273.7989629629628</v>
      </c>
      <c r="E8">
        <f t="shared" ref="E8:E9" si="3">2/(1+5)</f>
        <v>0.33333333333333331</v>
      </c>
    </row>
    <row r="9" spans="1:12" x14ac:dyDescent="0.2">
      <c r="A9">
        <v>8292.35</v>
      </c>
      <c r="C9">
        <f t="shared" si="1"/>
        <v>8158.1360000000004</v>
      </c>
      <c r="D9">
        <f t="shared" si="2"/>
        <v>8279.9826419753081</v>
      </c>
      <c r="E9">
        <f t="shared" si="3"/>
        <v>0.33333333333333331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 Nercessian</dc:creator>
  <cp:lastModifiedBy>Patrick J Nercessian</cp:lastModifiedBy>
  <dcterms:created xsi:type="dcterms:W3CDTF">2021-02-20T01:36:36Z</dcterms:created>
  <dcterms:modified xsi:type="dcterms:W3CDTF">2021-02-20T06:31:48Z</dcterms:modified>
</cp:coreProperties>
</file>