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0" yWindow="0" windowWidth="19200" windowHeight="8100" tabRatio="500"/>
  </bookViews>
  <sheets>
    <sheet name="Sheet3" sheetId="3" r:id="rId1"/>
    <sheet name="Sheet1" sheetId="1" r:id="rId2"/>
    <sheet name="Sheet2" sheetId="2" r:id="rId3"/>
  </sheets>
  <calcPr calcId="162913"/>
  <pivotCaches>
    <pivotCache cacheId="1" r:id="rId4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B10" i="3"/>
  <c r="B9" i="3"/>
</calcChain>
</file>

<file path=xl/sharedStrings.xml><?xml version="1.0" encoding="utf-8"?>
<sst xmlns="http://schemas.openxmlformats.org/spreadsheetml/2006/main" count="10" uniqueCount="10">
  <si>
    <t>SKU</t>
  </si>
  <si>
    <t>Orders from Retailers After</t>
  </si>
  <si>
    <t>Orders from Retailers Before</t>
  </si>
  <si>
    <t>After Less Before</t>
  </si>
  <si>
    <t>Average of After Less Before</t>
  </si>
  <si>
    <t>StdDev of After Less Before</t>
  </si>
  <si>
    <t>Values</t>
  </si>
  <si>
    <t>Count of SKU</t>
  </si>
  <si>
    <t>Standard deviation of error term</t>
  </si>
  <si>
    <t>P(Outcome due to noise)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</si>
</sst>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, Nathan C." refreshedDate="43871.479473032407" createdVersion="6" refreshedVersion="6" minRefreshableVersion="3" recordCount="45">
  <cacheSource type="worksheet">
    <worksheetSource ref="A1:D46" sheet="Sheet1"/>
  </cacheSource>
  <cacheFields count="4">
    <cacheField name="SKU" numFmtId="0">
      <sharedItems containsSemiMixedTypes="0" containsString="0" containsNumber="1" containsInteger="1" minValue="1" maxValue="45"/>
    </cacheField>
    <cacheField name="Orders from Retailers After" numFmtId="0">
      <sharedItems containsSemiMixedTypes="0" containsString="0" containsNumber="1" containsInteger="1" minValue="316" maxValue="18524"/>
    </cacheField>
    <cacheField name="Orders from Retailers Before" numFmtId="0">
      <sharedItems containsSemiMixedTypes="0" containsString="0" containsNumber="1" containsInteger="1" minValue="267" maxValue="11779"/>
    </cacheField>
    <cacheField name="After Less Before" numFmtId="0">
      <sharedItems containsSemiMixedTypes="0" containsString="0" containsNumber="1" containsInteger="1" minValue="-536" maxValue="7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1"/>
    <n v="13100"/>
    <n v="7417"/>
    <n v="5683"/>
  </r>
  <r>
    <n v="2"/>
    <n v="14067"/>
    <n v="8451"/>
    <n v="5616"/>
  </r>
  <r>
    <n v="3"/>
    <n v="3514"/>
    <n v="2048"/>
    <n v="1466"/>
  </r>
  <r>
    <n v="4"/>
    <n v="6768"/>
    <n v="4078"/>
    <n v="2690"/>
  </r>
  <r>
    <n v="5"/>
    <n v="2211"/>
    <n v="1381"/>
    <n v="830"/>
  </r>
  <r>
    <n v="6"/>
    <n v="17020"/>
    <n v="10905"/>
    <n v="6115"/>
  </r>
  <r>
    <n v="7"/>
    <n v="18524"/>
    <n v="11779"/>
    <n v="6745"/>
  </r>
  <r>
    <n v="8"/>
    <n v="4295"/>
    <n v="2484"/>
    <n v="1811"/>
  </r>
  <r>
    <n v="9"/>
    <n v="8854"/>
    <n v="5739"/>
    <n v="3115"/>
  </r>
  <r>
    <n v="10"/>
    <n v="2722"/>
    <n v="1983"/>
    <n v="739"/>
  </r>
  <r>
    <n v="11"/>
    <n v="13996"/>
    <n v="6822"/>
    <n v="7174"/>
  </r>
  <r>
    <n v="12"/>
    <n v="14298"/>
    <n v="7034"/>
    <n v="7264"/>
  </r>
  <r>
    <n v="13"/>
    <n v="3278"/>
    <n v="2022"/>
    <n v="1256"/>
  </r>
  <r>
    <n v="14"/>
    <n v="7889"/>
    <n v="3662"/>
    <n v="4227"/>
  </r>
  <r>
    <n v="15"/>
    <n v="2524"/>
    <n v="1093"/>
    <n v="1431"/>
  </r>
  <r>
    <n v="16"/>
    <n v="8320"/>
    <n v="5845"/>
    <n v="2475"/>
  </r>
  <r>
    <n v="17"/>
    <n v="6707"/>
    <n v="5682"/>
    <n v="1025"/>
  </r>
  <r>
    <n v="18"/>
    <n v="1396"/>
    <n v="1260"/>
    <n v="136"/>
  </r>
  <r>
    <n v="19"/>
    <n v="5246"/>
    <n v="3472"/>
    <n v="1774"/>
  </r>
  <r>
    <n v="20"/>
    <n v="1571"/>
    <n v="1101"/>
    <n v="470"/>
  </r>
  <r>
    <n v="21"/>
    <n v="8705"/>
    <n v="8431"/>
    <n v="274"/>
  </r>
  <r>
    <n v="22"/>
    <n v="7191"/>
    <n v="7313"/>
    <n v="-122"/>
  </r>
  <r>
    <n v="23"/>
    <n v="1095"/>
    <n v="1631"/>
    <n v="-536"/>
  </r>
  <r>
    <n v="24"/>
    <n v="5764"/>
    <n v="5391"/>
    <n v="373"/>
  </r>
  <r>
    <n v="25"/>
    <n v="1859"/>
    <n v="1821"/>
    <n v="38"/>
  </r>
  <r>
    <n v="26"/>
    <n v="8327"/>
    <n v="5161"/>
    <n v="3166"/>
  </r>
  <r>
    <n v="27"/>
    <n v="6843"/>
    <n v="4796"/>
    <n v="2047"/>
  </r>
  <r>
    <n v="28"/>
    <n v="1277"/>
    <n v="1262"/>
    <n v="15"/>
  </r>
  <r>
    <n v="29"/>
    <n v="5378"/>
    <n v="3476"/>
    <n v="1902"/>
  </r>
  <r>
    <n v="30"/>
    <n v="1734"/>
    <n v="1084"/>
    <n v="650"/>
  </r>
  <r>
    <n v="31"/>
    <n v="5483"/>
    <n v="3343"/>
    <n v="2140"/>
  </r>
  <r>
    <n v="32"/>
    <n v="4820"/>
    <n v="2939"/>
    <n v="1881"/>
  </r>
  <r>
    <n v="33"/>
    <n v="1371"/>
    <n v="761"/>
    <n v="610"/>
  </r>
  <r>
    <n v="34"/>
    <n v="3714"/>
    <n v="2471"/>
    <n v="1243"/>
  </r>
  <r>
    <n v="35"/>
    <n v="1631"/>
    <n v="1104"/>
    <n v="527"/>
  </r>
  <r>
    <n v="36"/>
    <n v="1355"/>
    <n v="1344"/>
    <n v="11"/>
  </r>
  <r>
    <n v="37"/>
    <n v="1220"/>
    <n v="1143"/>
    <n v="77"/>
  </r>
  <r>
    <n v="38"/>
    <n v="359"/>
    <n v="267"/>
    <n v="92"/>
  </r>
  <r>
    <n v="39"/>
    <n v="922"/>
    <n v="841"/>
    <n v="81"/>
  </r>
  <r>
    <n v="40"/>
    <n v="316"/>
    <n v="330"/>
    <n v="-14"/>
  </r>
  <r>
    <n v="41"/>
    <n v="4869"/>
    <n v="2622"/>
    <n v="2247"/>
  </r>
  <r>
    <n v="42"/>
    <n v="3958"/>
    <n v="2382"/>
    <n v="1576"/>
  </r>
  <r>
    <n v="43"/>
    <n v="1418"/>
    <n v="774"/>
    <n v="644"/>
  </r>
  <r>
    <n v="44"/>
    <n v="3753"/>
    <n v="2079"/>
    <n v="1674"/>
  </r>
  <r>
    <n v="45"/>
    <n v="1680"/>
    <n v="980"/>
    <n v="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dataField="1" showAll="0"/>
    <pivotField showAll="0"/>
    <pivotField showAll="0"/>
    <pivotField dataField="1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Average of After Less Before" fld="3" subtotal="average" baseField="0" baseItem="497988976"/>
    <dataField name="StdDev of After Less Before" fld="3" subtotal="stdDev" baseField="0" baseItem="1"/>
    <dataField name="Count of SKU" fld="0" subtotal="count" baseField="0" baseItem="497991440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collapsedLevelsAreSubtotals="1" fieldPosition="0">
        <references count="1">
          <reference field="4294967294" count="1">
            <x v="2"/>
          </reference>
        </references>
      </pivotArea>
    </format>
    <format dxfId="0">
      <pivotArea collapsedLevelsAreSubtotals="1" fieldPosition="0">
        <references count="1">
          <reference field="4294967294" count="1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zoomScale="180" zoomScaleNormal="180" workbookViewId="0">
      <selection activeCell="B9" sqref="B9"/>
    </sheetView>
  </sheetViews>
  <sheetFormatPr defaultRowHeight="15.75" x14ac:dyDescent="0.25"/>
  <cols>
    <col min="1" max="1" width="27.25" bestFit="1" customWidth="1"/>
    <col min="2" max="2" width="11.875" customWidth="1"/>
  </cols>
  <sheetData>
    <row r="3" spans="1:2" x14ac:dyDescent="0.25">
      <c r="A3" s="3" t="s">
        <v>6</v>
      </c>
    </row>
    <row r="4" spans="1:2" x14ac:dyDescent="0.25">
      <c r="A4" s="4" t="s">
        <v>4</v>
      </c>
      <c r="B4" s="5">
        <v>1851.9555555555555</v>
      </c>
    </row>
    <row r="5" spans="1:2" x14ac:dyDescent="0.25">
      <c r="A5" s="4" t="s">
        <v>5</v>
      </c>
      <c r="B5" s="5">
        <v>2092.3143770775109</v>
      </c>
    </row>
    <row r="6" spans="1:2" x14ac:dyDescent="0.25">
      <c r="A6" s="4" t="s">
        <v>7</v>
      </c>
      <c r="B6" s="6">
        <v>45</v>
      </c>
    </row>
    <row r="7" spans="1:2" x14ac:dyDescent="0.25">
      <c r="B7" s="5"/>
    </row>
    <row r="8" spans="1:2" x14ac:dyDescent="0.25">
      <c r="B8" s="5"/>
    </row>
    <row r="9" spans="1:2" x14ac:dyDescent="0.25">
      <c r="A9" s="4" t="s">
        <v>8</v>
      </c>
      <c r="B9" s="5">
        <f>GETPIVOTDATA("StdDev of After Less Before",$A$3)/SQRT(GETPIVOTDATA("Count of SKU",$A$3))</f>
        <v>311.90381182969611</v>
      </c>
    </row>
    <row r="10" spans="1:2" x14ac:dyDescent="0.25">
      <c r="A10" s="4" t="s">
        <v>9</v>
      </c>
      <c r="B10" s="7">
        <f>1-_xlfn.NORM.DIST(GETPIVOTDATA("Average of After Less Before",$A$3),0,B9,TRUE)</f>
        <v>1.4462508968193788E-9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9" sqref="B9"/>
    </sheetView>
  </sheetViews>
  <sheetFormatPr defaultColWidth="11" defaultRowHeight="15.75" x14ac:dyDescent="0.25"/>
  <cols>
    <col min="1" max="1" width="10.875" style="2"/>
    <col min="2" max="2" width="24" bestFit="1" customWidth="1"/>
    <col min="3" max="3" width="25.375" bestFit="1" customWidth="1"/>
    <col min="4" max="4" width="15.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>
        <v>13100</v>
      </c>
      <c r="C2">
        <v>7417</v>
      </c>
      <c r="D2">
        <f>B2-C2</f>
        <v>5683</v>
      </c>
    </row>
    <row r="3" spans="1:4" x14ac:dyDescent="0.25">
      <c r="A3" s="2">
        <v>2</v>
      </c>
      <c r="B3">
        <v>14067</v>
      </c>
      <c r="C3">
        <v>8451</v>
      </c>
      <c r="D3">
        <f t="shared" ref="D3:D46" si="0">B3-C3</f>
        <v>5616</v>
      </c>
    </row>
    <row r="4" spans="1:4" x14ac:dyDescent="0.25">
      <c r="A4" s="2">
        <v>3</v>
      </c>
      <c r="B4">
        <v>3514</v>
      </c>
      <c r="C4">
        <v>2048</v>
      </c>
      <c r="D4">
        <f t="shared" si="0"/>
        <v>1466</v>
      </c>
    </row>
    <row r="5" spans="1:4" x14ac:dyDescent="0.25">
      <c r="A5" s="2">
        <v>4</v>
      </c>
      <c r="B5">
        <v>6768</v>
      </c>
      <c r="C5">
        <v>4078</v>
      </c>
      <c r="D5">
        <f t="shared" si="0"/>
        <v>2690</v>
      </c>
    </row>
    <row r="6" spans="1:4" x14ac:dyDescent="0.25">
      <c r="A6" s="2">
        <v>5</v>
      </c>
      <c r="B6">
        <v>2211</v>
      </c>
      <c r="C6">
        <v>1381</v>
      </c>
      <c r="D6">
        <f t="shared" si="0"/>
        <v>830</v>
      </c>
    </row>
    <row r="7" spans="1:4" x14ac:dyDescent="0.25">
      <c r="A7" s="2">
        <v>6</v>
      </c>
      <c r="B7">
        <v>17020</v>
      </c>
      <c r="C7">
        <v>10905</v>
      </c>
      <c r="D7">
        <f t="shared" si="0"/>
        <v>6115</v>
      </c>
    </row>
    <row r="8" spans="1:4" x14ac:dyDescent="0.25">
      <c r="A8" s="2">
        <v>7</v>
      </c>
      <c r="B8">
        <v>18524</v>
      </c>
      <c r="C8">
        <v>11779</v>
      </c>
      <c r="D8">
        <f t="shared" si="0"/>
        <v>6745</v>
      </c>
    </row>
    <row r="9" spans="1:4" x14ac:dyDescent="0.25">
      <c r="A9" s="2">
        <v>8</v>
      </c>
      <c r="B9">
        <v>4295</v>
      </c>
      <c r="C9">
        <v>2484</v>
      </c>
      <c r="D9">
        <f t="shared" si="0"/>
        <v>1811</v>
      </c>
    </row>
    <row r="10" spans="1:4" x14ac:dyDescent="0.25">
      <c r="A10" s="2">
        <v>9</v>
      </c>
      <c r="B10">
        <v>8854</v>
      </c>
      <c r="C10">
        <v>5739</v>
      </c>
      <c r="D10">
        <f t="shared" si="0"/>
        <v>3115</v>
      </c>
    </row>
    <row r="11" spans="1:4" x14ac:dyDescent="0.25">
      <c r="A11" s="2">
        <v>10</v>
      </c>
      <c r="B11">
        <v>2722</v>
      </c>
      <c r="C11">
        <v>1983</v>
      </c>
      <c r="D11">
        <f t="shared" si="0"/>
        <v>739</v>
      </c>
    </row>
    <row r="12" spans="1:4" x14ac:dyDescent="0.25">
      <c r="A12" s="2">
        <v>11</v>
      </c>
      <c r="B12">
        <v>13996</v>
      </c>
      <c r="C12">
        <v>6822</v>
      </c>
      <c r="D12">
        <f t="shared" si="0"/>
        <v>7174</v>
      </c>
    </row>
    <row r="13" spans="1:4" x14ac:dyDescent="0.25">
      <c r="A13" s="2">
        <v>12</v>
      </c>
      <c r="B13">
        <v>14298</v>
      </c>
      <c r="C13">
        <v>7034</v>
      </c>
      <c r="D13">
        <f t="shared" si="0"/>
        <v>7264</v>
      </c>
    </row>
    <row r="14" spans="1:4" x14ac:dyDescent="0.25">
      <c r="A14" s="2">
        <v>13</v>
      </c>
      <c r="B14">
        <v>3278</v>
      </c>
      <c r="C14">
        <v>2022</v>
      </c>
      <c r="D14">
        <f t="shared" si="0"/>
        <v>1256</v>
      </c>
    </row>
    <row r="15" spans="1:4" x14ac:dyDescent="0.25">
      <c r="A15" s="2">
        <v>14</v>
      </c>
      <c r="B15">
        <v>7889</v>
      </c>
      <c r="C15">
        <v>3662</v>
      </c>
      <c r="D15">
        <f t="shared" si="0"/>
        <v>4227</v>
      </c>
    </row>
    <row r="16" spans="1:4" x14ac:dyDescent="0.25">
      <c r="A16" s="2">
        <v>15</v>
      </c>
      <c r="B16">
        <v>2524</v>
      </c>
      <c r="C16">
        <v>1093</v>
      </c>
      <c r="D16">
        <f t="shared" si="0"/>
        <v>1431</v>
      </c>
    </row>
    <row r="17" spans="1:4" x14ac:dyDescent="0.25">
      <c r="A17" s="2">
        <v>16</v>
      </c>
      <c r="B17">
        <v>8320</v>
      </c>
      <c r="C17">
        <v>5845</v>
      </c>
      <c r="D17">
        <f t="shared" si="0"/>
        <v>2475</v>
      </c>
    </row>
    <row r="18" spans="1:4" x14ac:dyDescent="0.25">
      <c r="A18" s="2">
        <v>17</v>
      </c>
      <c r="B18">
        <v>6707</v>
      </c>
      <c r="C18">
        <v>5682</v>
      </c>
      <c r="D18">
        <f t="shared" si="0"/>
        <v>1025</v>
      </c>
    </row>
    <row r="19" spans="1:4" x14ac:dyDescent="0.25">
      <c r="A19" s="2">
        <v>18</v>
      </c>
      <c r="B19">
        <v>1396</v>
      </c>
      <c r="C19">
        <v>1260</v>
      </c>
      <c r="D19">
        <f t="shared" si="0"/>
        <v>136</v>
      </c>
    </row>
    <row r="20" spans="1:4" x14ac:dyDescent="0.25">
      <c r="A20" s="2">
        <v>19</v>
      </c>
      <c r="B20">
        <v>5246</v>
      </c>
      <c r="C20">
        <v>3472</v>
      </c>
      <c r="D20">
        <f t="shared" si="0"/>
        <v>1774</v>
      </c>
    </row>
    <row r="21" spans="1:4" x14ac:dyDescent="0.25">
      <c r="A21" s="2">
        <v>20</v>
      </c>
      <c r="B21">
        <v>1571</v>
      </c>
      <c r="C21">
        <v>1101</v>
      </c>
      <c r="D21">
        <f t="shared" si="0"/>
        <v>470</v>
      </c>
    </row>
    <row r="22" spans="1:4" x14ac:dyDescent="0.25">
      <c r="A22" s="2">
        <v>21</v>
      </c>
      <c r="B22">
        <v>8705</v>
      </c>
      <c r="C22">
        <v>8431</v>
      </c>
      <c r="D22">
        <f t="shared" si="0"/>
        <v>274</v>
      </c>
    </row>
    <row r="23" spans="1:4" x14ac:dyDescent="0.25">
      <c r="A23" s="2">
        <v>22</v>
      </c>
      <c r="B23">
        <v>7191</v>
      </c>
      <c r="C23">
        <v>7313</v>
      </c>
      <c r="D23">
        <f t="shared" si="0"/>
        <v>-122</v>
      </c>
    </row>
    <row r="24" spans="1:4" x14ac:dyDescent="0.25">
      <c r="A24" s="2">
        <v>23</v>
      </c>
      <c r="B24">
        <v>1095</v>
      </c>
      <c r="C24">
        <v>1631</v>
      </c>
      <c r="D24">
        <f t="shared" si="0"/>
        <v>-536</v>
      </c>
    </row>
    <row r="25" spans="1:4" x14ac:dyDescent="0.25">
      <c r="A25" s="2">
        <v>24</v>
      </c>
      <c r="B25">
        <v>5764</v>
      </c>
      <c r="C25">
        <v>5391</v>
      </c>
      <c r="D25">
        <f t="shared" si="0"/>
        <v>373</v>
      </c>
    </row>
    <row r="26" spans="1:4" x14ac:dyDescent="0.25">
      <c r="A26" s="2">
        <v>25</v>
      </c>
      <c r="B26">
        <v>1859</v>
      </c>
      <c r="C26">
        <v>1821</v>
      </c>
      <c r="D26">
        <f t="shared" si="0"/>
        <v>38</v>
      </c>
    </row>
    <row r="27" spans="1:4" x14ac:dyDescent="0.25">
      <c r="A27" s="2">
        <v>26</v>
      </c>
      <c r="B27">
        <v>8327</v>
      </c>
      <c r="C27">
        <v>5161</v>
      </c>
      <c r="D27">
        <f t="shared" si="0"/>
        <v>3166</v>
      </c>
    </row>
    <row r="28" spans="1:4" x14ac:dyDescent="0.25">
      <c r="A28" s="2">
        <v>27</v>
      </c>
      <c r="B28">
        <v>6843</v>
      </c>
      <c r="C28">
        <v>4796</v>
      </c>
      <c r="D28">
        <f t="shared" si="0"/>
        <v>2047</v>
      </c>
    </row>
    <row r="29" spans="1:4" x14ac:dyDescent="0.25">
      <c r="A29" s="2">
        <v>28</v>
      </c>
      <c r="B29">
        <v>1277</v>
      </c>
      <c r="C29">
        <v>1262</v>
      </c>
      <c r="D29">
        <f t="shared" si="0"/>
        <v>15</v>
      </c>
    </row>
    <row r="30" spans="1:4" x14ac:dyDescent="0.25">
      <c r="A30" s="2">
        <v>29</v>
      </c>
      <c r="B30">
        <v>5378</v>
      </c>
      <c r="C30">
        <v>3476</v>
      </c>
      <c r="D30">
        <f t="shared" si="0"/>
        <v>1902</v>
      </c>
    </row>
    <row r="31" spans="1:4" x14ac:dyDescent="0.25">
      <c r="A31" s="2">
        <v>30</v>
      </c>
      <c r="B31">
        <v>1734</v>
      </c>
      <c r="C31">
        <v>1084</v>
      </c>
      <c r="D31">
        <f t="shared" si="0"/>
        <v>650</v>
      </c>
    </row>
    <row r="32" spans="1:4" x14ac:dyDescent="0.25">
      <c r="A32" s="2">
        <v>31</v>
      </c>
      <c r="B32">
        <v>5483</v>
      </c>
      <c r="C32">
        <v>3343</v>
      </c>
      <c r="D32">
        <f t="shared" si="0"/>
        <v>2140</v>
      </c>
    </row>
    <row r="33" spans="1:4" x14ac:dyDescent="0.25">
      <c r="A33" s="2">
        <v>32</v>
      </c>
      <c r="B33">
        <v>4820</v>
      </c>
      <c r="C33">
        <v>2939</v>
      </c>
      <c r="D33">
        <f t="shared" si="0"/>
        <v>1881</v>
      </c>
    </row>
    <row r="34" spans="1:4" x14ac:dyDescent="0.25">
      <c r="A34" s="2">
        <v>33</v>
      </c>
      <c r="B34">
        <v>1371</v>
      </c>
      <c r="C34">
        <v>761</v>
      </c>
      <c r="D34">
        <f t="shared" si="0"/>
        <v>610</v>
      </c>
    </row>
    <row r="35" spans="1:4" x14ac:dyDescent="0.25">
      <c r="A35" s="2">
        <v>34</v>
      </c>
      <c r="B35">
        <v>3714</v>
      </c>
      <c r="C35">
        <v>2471</v>
      </c>
      <c r="D35">
        <f t="shared" si="0"/>
        <v>1243</v>
      </c>
    </row>
    <row r="36" spans="1:4" x14ac:dyDescent="0.25">
      <c r="A36" s="2">
        <v>35</v>
      </c>
      <c r="B36">
        <v>1631</v>
      </c>
      <c r="C36">
        <v>1104</v>
      </c>
      <c r="D36">
        <f t="shared" si="0"/>
        <v>527</v>
      </c>
    </row>
    <row r="37" spans="1:4" x14ac:dyDescent="0.25">
      <c r="A37" s="2">
        <v>36</v>
      </c>
      <c r="B37">
        <v>1355</v>
      </c>
      <c r="C37">
        <v>1344</v>
      </c>
      <c r="D37">
        <f t="shared" si="0"/>
        <v>11</v>
      </c>
    </row>
    <row r="38" spans="1:4" x14ac:dyDescent="0.25">
      <c r="A38" s="2">
        <v>37</v>
      </c>
      <c r="B38">
        <v>1220</v>
      </c>
      <c r="C38">
        <v>1143</v>
      </c>
      <c r="D38">
        <f t="shared" si="0"/>
        <v>77</v>
      </c>
    </row>
    <row r="39" spans="1:4" x14ac:dyDescent="0.25">
      <c r="A39" s="2">
        <v>38</v>
      </c>
      <c r="B39">
        <v>359</v>
      </c>
      <c r="C39">
        <v>267</v>
      </c>
      <c r="D39">
        <f t="shared" si="0"/>
        <v>92</v>
      </c>
    </row>
    <row r="40" spans="1:4" x14ac:dyDescent="0.25">
      <c r="A40" s="2">
        <v>39</v>
      </c>
      <c r="B40">
        <v>922</v>
      </c>
      <c r="C40">
        <v>841</v>
      </c>
      <c r="D40">
        <f t="shared" si="0"/>
        <v>81</v>
      </c>
    </row>
    <row r="41" spans="1:4" x14ac:dyDescent="0.25">
      <c r="A41" s="2">
        <v>40</v>
      </c>
      <c r="B41">
        <v>316</v>
      </c>
      <c r="C41">
        <v>330</v>
      </c>
      <c r="D41">
        <f t="shared" si="0"/>
        <v>-14</v>
      </c>
    </row>
    <row r="42" spans="1:4" x14ac:dyDescent="0.25">
      <c r="A42" s="2">
        <v>41</v>
      </c>
      <c r="B42">
        <v>4869</v>
      </c>
      <c r="C42">
        <v>2622</v>
      </c>
      <c r="D42">
        <f t="shared" si="0"/>
        <v>2247</v>
      </c>
    </row>
    <row r="43" spans="1:4" x14ac:dyDescent="0.25">
      <c r="A43" s="2">
        <v>42</v>
      </c>
      <c r="B43">
        <v>3958</v>
      </c>
      <c r="C43">
        <v>2382</v>
      </c>
      <c r="D43">
        <f t="shared" si="0"/>
        <v>1576</v>
      </c>
    </row>
    <row r="44" spans="1:4" x14ac:dyDescent="0.25">
      <c r="A44" s="2">
        <v>43</v>
      </c>
      <c r="B44">
        <v>1418</v>
      </c>
      <c r="C44">
        <v>774</v>
      </c>
      <c r="D44">
        <f t="shared" si="0"/>
        <v>644</v>
      </c>
    </row>
    <row r="45" spans="1:4" x14ac:dyDescent="0.25">
      <c r="A45" s="2">
        <v>44</v>
      </c>
      <c r="B45">
        <v>3753</v>
      </c>
      <c r="C45">
        <v>2079</v>
      </c>
      <c r="D45">
        <f t="shared" si="0"/>
        <v>1674</v>
      </c>
    </row>
    <row r="46" spans="1:4" x14ac:dyDescent="0.25">
      <c r="A46" s="2">
        <v>45</v>
      </c>
      <c r="B46">
        <v>1680</v>
      </c>
      <c r="C46">
        <v>980</v>
      </c>
      <c r="D46">
        <f t="shared" si="0"/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Craig, Nathan C.</cp:lastModifiedBy>
  <dcterms:created xsi:type="dcterms:W3CDTF">2017-11-01T01:48:46Z</dcterms:created>
  <dcterms:modified xsi:type="dcterms:W3CDTF">2020-02-10T16:50:30Z</dcterms:modified>
</cp:coreProperties>
</file>