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中国节日" sheetId="1" r:id="rId1"/>
    <sheet name="24节气" sheetId="2" r:id="rId2"/>
    <sheet name="西方节日" sheetId="3" r:id="rId3"/>
    <sheet name="其他节日" sheetId="4" r:id="rId4"/>
    <sheet name="SUM" sheetId="5" r:id="rId5"/>
  </sheets>
  <calcPr calcId="144525"/>
</workbook>
</file>

<file path=xl/sharedStrings.xml><?xml version="1.0" encoding="utf-8"?>
<sst xmlns="http://schemas.openxmlformats.org/spreadsheetml/2006/main" count="259" uniqueCount="183">
  <si>
    <t>节日</t>
  </si>
  <si>
    <t>Query</t>
  </si>
  <si>
    <t>预期结果</t>
  </si>
  <si>
    <t>实际结果</t>
  </si>
  <si>
    <t>Result</t>
  </si>
  <si>
    <t>元旦</t>
  </si>
  <si>
    <t>2023年的元旦是什么时候</t>
  </si>
  <si>
    <t>2023年元旦系2023年1月1日, 農曆臘月初十.</t>
  </si>
  <si>
    <r>
      <t>2023</t>
    </r>
    <r>
      <rPr>
        <sz val="11"/>
        <rFont val="Droid Sans Fallback"/>
        <charset val="134"/>
      </rPr>
      <t>年元旦系</t>
    </r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1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1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農曆臘月初十</t>
    </r>
    <r>
      <rPr>
        <sz val="11"/>
        <rFont val="Arial"/>
        <charset val="134"/>
      </rPr>
      <t>.</t>
    </r>
  </si>
  <si>
    <t>除夕</t>
  </si>
  <si>
    <t>2023年的除夕是什么时候</t>
  </si>
  <si>
    <t>2023年除夕系2023年1月21日, 農曆臘月三十.</t>
  </si>
  <si>
    <t>春节</t>
  </si>
  <si>
    <t>2023年的春节是什么时候</t>
  </si>
  <si>
    <t>2023年春節系2023年1月22日, 農曆正月初一.</t>
  </si>
  <si>
    <t>元宵节</t>
  </si>
  <si>
    <t>2023年的元宵节是什么时候</t>
  </si>
  <si>
    <t>2023年元宵節系2023年2月5日, 農曆正月十五.</t>
  </si>
  <si>
    <t>龙抬头</t>
  </si>
  <si>
    <t>2023年的龙抬头是什么时候</t>
  </si>
  <si>
    <r>
      <t>2023</t>
    </r>
    <r>
      <rPr>
        <sz val="11"/>
        <rFont val="Droid Sans Fallback"/>
        <charset val="134"/>
      </rPr>
      <t>年龍抬頭系</t>
    </r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2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21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農曆二月初二</t>
    </r>
    <r>
      <rPr>
        <sz val="11"/>
        <rFont val="Arial"/>
        <charset val="134"/>
      </rPr>
      <t>.</t>
    </r>
  </si>
  <si>
    <t>2023年龍抬頭系2023年2月21日, 農曆二月初二.</t>
  </si>
  <si>
    <t>清明节</t>
  </si>
  <si>
    <t>2023年的清明节是什么时候</t>
  </si>
  <si>
    <t>2023年清明節系2023年4月5日, 農曆二月十五.</t>
  </si>
  <si>
    <t>劳动节</t>
  </si>
  <si>
    <t>2023年的劳动节是什么时候</t>
  </si>
  <si>
    <t>2023年勞動節系2023年5月1日, 農曆三月十二.</t>
  </si>
  <si>
    <t>端午节</t>
  </si>
  <si>
    <t>2023年的端午节是什么时候</t>
  </si>
  <si>
    <t>2023年端午節系2023年6月22日, 農曆五月初五.</t>
  </si>
  <si>
    <t>七夕节</t>
  </si>
  <si>
    <t>2023年的七夕节是什么时候</t>
  </si>
  <si>
    <t>2023年七夕節系2023年8月22日, 農曆七月初七.</t>
  </si>
  <si>
    <t>中元节</t>
  </si>
  <si>
    <t>2023年的中元节是什么时候</t>
  </si>
  <si>
    <t>2023年中元節系2023年8月30日, 農曆七月十五.</t>
  </si>
  <si>
    <t>中秋节</t>
  </si>
  <si>
    <t>2023年的中秋节是什么时候</t>
  </si>
  <si>
    <t>2023年中秋節系2023年9月29日, 農曆八月十五.</t>
  </si>
  <si>
    <t>重阳节</t>
  </si>
  <si>
    <t>2023年的重阳节是什么时候</t>
  </si>
  <si>
    <t>2023年重陽節系2023年10月23日, 農曆九月初九.</t>
  </si>
  <si>
    <t>国庆节</t>
  </si>
  <si>
    <t>2023年的国庆节是什么时候</t>
  </si>
  <si>
    <t>2023年國慶節系2023年10月1日, 農曆八月十七.</t>
  </si>
  <si>
    <t>建党节</t>
  </si>
  <si>
    <t>2023年的建党节是什么时候</t>
  </si>
  <si>
    <t>2023年建黨節系2023年7月1日, 農曆五月十四.</t>
  </si>
  <si>
    <t>建军节</t>
  </si>
  <si>
    <t>2023年的建军节是什么时候</t>
  </si>
  <si>
    <t>2023年建軍節系2023年8月1日, 農曆六月十五.</t>
  </si>
  <si>
    <t>立春</t>
  </si>
  <si>
    <t>2023年的立春是什么时候</t>
  </si>
  <si>
    <t>2023年立春系2023年2月4日, 農曆正月十四.</t>
  </si>
  <si>
    <t>雨水</t>
  </si>
  <si>
    <t>2023年的雨水是什么时候</t>
  </si>
  <si>
    <t>2023年雨水系2023年2月19日, 農曆正月二十九.</t>
  </si>
  <si>
    <t>惊蛰</t>
  </si>
  <si>
    <t>2023年的惊蛰是什么时候</t>
  </si>
  <si>
    <t>2023年驚蟄系2023年3月6日, 農曆二月十五.</t>
  </si>
  <si>
    <t>春分</t>
  </si>
  <si>
    <t>2023年的春分是什么时候</t>
  </si>
  <si>
    <t>2023年春分系2023年3月21日, 農曆二月三十.</t>
  </si>
  <si>
    <t>清明</t>
  </si>
  <si>
    <t>2023年的清明是什么时候</t>
  </si>
  <si>
    <t>2023年清明系2023年4月5日, 農曆二月十五.</t>
  </si>
  <si>
    <t>谷雨</t>
  </si>
  <si>
    <t>2023年的谷雨是什么时候</t>
  </si>
  <si>
    <r>
      <t>2023</t>
    </r>
    <r>
      <rPr>
        <sz val="11"/>
        <color rgb="FF000000"/>
        <rFont val="Droid Sans Fallback"/>
        <charset val="0"/>
      </rPr>
      <t>年穀雨系</t>
    </r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4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20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農曆三月初一</t>
    </r>
    <r>
      <rPr>
        <sz val="11"/>
        <color rgb="FF000000"/>
        <rFont val="Arial"/>
        <charset val="0"/>
      </rPr>
      <t>.</t>
    </r>
  </si>
  <si>
    <t>立夏</t>
  </si>
  <si>
    <t>2023年的立夏是什么时候</t>
  </si>
  <si>
    <t>2023年立夏系2023年5月6日, 農曆三月十七.</t>
  </si>
  <si>
    <t>小满</t>
  </si>
  <si>
    <t>2023年的小满是什么时候</t>
  </si>
  <si>
    <t>2023年小滿系2023年5月21日, 農曆四月初三.</t>
  </si>
  <si>
    <t>芒种</t>
  </si>
  <si>
    <t>2023年的芒种是什么时候</t>
  </si>
  <si>
    <t>2023年芒種系2023年6月6日, 農曆四月十九.</t>
  </si>
  <si>
    <t>夏至</t>
  </si>
  <si>
    <t>2023年的夏至是什么时候</t>
  </si>
  <si>
    <t>2023年夏至系2023年6月21日, 農曆五月初四.</t>
  </si>
  <si>
    <t>小暑</t>
  </si>
  <si>
    <t>2023年的小暑是什么时候</t>
  </si>
  <si>
    <t>2023年小暑系2023年7月7日, 農曆五月二十.</t>
  </si>
  <si>
    <t>大暑</t>
  </si>
  <si>
    <t>2023年的大暑是什么时候</t>
  </si>
  <si>
    <t>2023年大暑系2023年7月23日, 農曆六月初六.</t>
  </si>
  <si>
    <t>立秋</t>
  </si>
  <si>
    <t>2023年的立秋是什么时候</t>
  </si>
  <si>
    <t>2023年立秋系2023年8月8日, 農曆六月二十二.</t>
  </si>
  <si>
    <t>处暑</t>
  </si>
  <si>
    <t>2023年的处暑是什么时候</t>
  </si>
  <si>
    <t>2023年處暑系2023年8月23日, 農曆七月初八.</t>
  </si>
  <si>
    <t>白露</t>
  </si>
  <si>
    <t>2023年的白露是什么时候</t>
  </si>
  <si>
    <t>2023年白露系2023年9月8日, 農曆七月二十四.</t>
  </si>
  <si>
    <t>秋分</t>
  </si>
  <si>
    <t>2023年的秋分是什么时候</t>
  </si>
  <si>
    <t>2023年秋分系2023年9月23日, 農曆八月初九.</t>
  </si>
  <si>
    <t>寒露</t>
  </si>
  <si>
    <t>2023年的寒露是什么时候</t>
  </si>
  <si>
    <t>2023年寒露系2023年10月8日, 農曆八月二十四.</t>
  </si>
  <si>
    <t>霜降</t>
  </si>
  <si>
    <t>2023年的霜降是什么时候</t>
  </si>
  <si>
    <t>2023年霜降系2023年10月24日, 農曆九月初十.</t>
  </si>
  <si>
    <t>立冬</t>
  </si>
  <si>
    <t>2023年的立冬是什么时候</t>
  </si>
  <si>
    <t>2023年立冬系2023年11月8日, 農曆九月二十五.</t>
  </si>
  <si>
    <t>小雪</t>
  </si>
  <si>
    <t>2023年的小雪是什么时候</t>
  </si>
  <si>
    <t>2023年小雪系2023年11月22日, 農曆十月初十.</t>
  </si>
  <si>
    <t>大雪</t>
  </si>
  <si>
    <t>2023年的大雪是什么时候</t>
  </si>
  <si>
    <t>2023年大雪系2023年12月7日, 農曆十月二十五.</t>
  </si>
  <si>
    <t>冬至</t>
  </si>
  <si>
    <t>2023年的冬至是什么时候</t>
  </si>
  <si>
    <t>2023年冬至系2023年12月22日, 農曆十一月初十.</t>
  </si>
  <si>
    <t>小寒</t>
  </si>
  <si>
    <t>2023年的小寒是什么时候</t>
  </si>
  <si>
    <t>2023年小寒系2023年1月5日, 農曆臘月十四.</t>
  </si>
  <si>
    <t>大寒</t>
  </si>
  <si>
    <t>2023年的大寒是什么时候</t>
  </si>
  <si>
    <t>2023年大寒系2023年1月20日, 農曆臘月二十九.</t>
  </si>
  <si>
    <t>妇女节</t>
  </si>
  <si>
    <t>2023年的妇女节是什么时候</t>
  </si>
  <si>
    <t>2023年婦女節系2023年3月8日, 農曆二月十七.</t>
  </si>
  <si>
    <t>青年节</t>
  </si>
  <si>
    <t>2023年的青年节是什么时候</t>
  </si>
  <si>
    <t>2023年青年節系2023年5月4日, 農曆三月十五.</t>
  </si>
  <si>
    <t>儿童节</t>
  </si>
  <si>
    <t>2023年的儿童节是什么时候</t>
  </si>
  <si>
    <t>2023年兒童節系2023年6月1日, 農曆四月十四.</t>
  </si>
  <si>
    <t>情人节</t>
  </si>
  <si>
    <t>2023年的情人节是什么时候</t>
  </si>
  <si>
    <t>2023年情人節系2023年2月14日, 農曆正月二十四.</t>
  </si>
  <si>
    <t>愚人节</t>
  </si>
  <si>
    <t>2023年的愚人节是什么时候</t>
  </si>
  <si>
    <t>2023年愚人節系2023年4月1日, 農曆二月十一.</t>
  </si>
  <si>
    <t>平安夜</t>
  </si>
  <si>
    <t>2023年的平安夜是什么时候</t>
  </si>
  <si>
    <t>2023年平安夜系2023年12月24日, 農曆十一月十二.</t>
  </si>
  <si>
    <t>圣诞节</t>
  </si>
  <si>
    <t>2023年的圣诞节是什么时候</t>
  </si>
  <si>
    <t>2023年聖誕節系2023年12月25日, 農曆十一月十三.</t>
  </si>
  <si>
    <t>复活节</t>
  </si>
  <si>
    <t>2023年的复活节是什么时候</t>
  </si>
  <si>
    <t>2023年復活節系2023年4月9日, 農曆二月十九.</t>
  </si>
  <si>
    <t>母亲节</t>
  </si>
  <si>
    <t>2023年的母亲节是什么时候</t>
  </si>
  <si>
    <t>2023年母親節系2023年5月14日, 農曆三月二十五.</t>
  </si>
  <si>
    <t>父亲节</t>
  </si>
  <si>
    <t>2023年的父亲节是什么时候</t>
  </si>
  <si>
    <t>2023年父親節系2023年6月18日, 農曆五月初一.</t>
  </si>
  <si>
    <t>万圣节</t>
  </si>
  <si>
    <t>2023年的万圣节是什么时候</t>
  </si>
  <si>
    <t>2023年萬聖節系2023年10月31日, 農曆九月十七.</t>
  </si>
  <si>
    <t>感恩节</t>
  </si>
  <si>
    <t>2023年的感恩节是什么时候</t>
  </si>
  <si>
    <t>2023年感恩節系2023年11月23日, 農曆十月十一.</t>
  </si>
  <si>
    <t>教师节</t>
  </si>
  <si>
    <t>2023年的教师节是什么时候</t>
  </si>
  <si>
    <t>2023年教師節系2023年9月10日, 農曆七月二十六.</t>
  </si>
  <si>
    <t>护士节</t>
  </si>
  <si>
    <t>2023年的护士节是什么时候</t>
  </si>
  <si>
    <t>2023年護士節系2023年5月12日, 農曆三月二十三.</t>
  </si>
  <si>
    <t>植树节</t>
  </si>
  <si>
    <t>2023年的植树节是什么时候</t>
  </si>
  <si>
    <t>2023年植樹節系2023年3月12日, 農曆二月二十一.</t>
  </si>
  <si>
    <t>光棍节</t>
  </si>
  <si>
    <t>2023年的光棍节是什么时候</t>
  </si>
  <si>
    <t>2023年光棍節系2023年11月11日, 農曆九月二十八.</t>
  </si>
  <si>
    <t>2023年节日节气测试</t>
  </si>
  <si>
    <t>CLASS</t>
  </si>
  <si>
    <t>COUNT</t>
  </si>
  <si>
    <t>PASS</t>
  </si>
  <si>
    <t>FAIL</t>
  </si>
  <si>
    <t>中国节日</t>
  </si>
  <si>
    <t>西方节日</t>
  </si>
  <si>
    <t>24节气</t>
  </si>
  <si>
    <t>其他节日</t>
  </si>
  <si>
    <t>SUM</t>
  </si>
  <si>
    <t>Passing rate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</si>
</sst>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_ ;_ * \-#,##0_ ;_ * &quot;-&quot;_ ;_ @_ "/>
  </numFmts>
  <fonts count="33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  <scheme val="minor"/>
    </font>
    <font>
      <sz val="11"/>
      <name val="宋体"/>
      <charset val="134"/>
    </font>
    <font>
      <sz val="11"/>
      <name val="Calibri"/>
      <charset val="0"/>
    </font>
    <font>
      <sz val="11"/>
      <name val="Arial"/>
      <charset val="134"/>
    </font>
    <font>
      <sz val="11"/>
      <name val="Arial"/>
      <charset val="0"/>
    </font>
    <font>
      <sz val="11"/>
      <name val="Droid Sans Fallback"/>
      <charset val="0"/>
    </font>
    <font>
      <sz val="11"/>
      <color indexed="8"/>
      <name val="Calibri"/>
      <charset val="0"/>
    </font>
    <font>
      <sz val="11"/>
      <color indexed="8"/>
      <name val="宋体"/>
      <charset val="134"/>
    </font>
    <font>
      <sz val="11"/>
      <color indexed="8"/>
      <name val="Arial"/>
      <charset val="0"/>
    </font>
    <font>
      <sz val="11"/>
      <color rgb="FF000000"/>
      <name val="Arial"/>
      <charset val="0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Droid Sans Fallback"/>
      <charset val="0"/>
    </font>
    <font>
      <sz val="11"/>
      <name val="Droid Sans Fallback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37" borderId="0">
      <alignment vertical="center"/>
    </xf>
    <xf numFmtId="0" fontId="20" fillId="31" borderId="0">
      <alignment vertical="center"/>
    </xf>
    <xf numFmtId="0" fontId="13" fillId="12" borderId="0">
      <alignment vertical="center"/>
    </xf>
    <xf numFmtId="0" fontId="13" fillId="32" borderId="0">
      <alignment vertical="center"/>
    </xf>
    <xf numFmtId="0" fontId="20" fillId="34" borderId="0">
      <alignment vertical="center"/>
    </xf>
    <xf numFmtId="0" fontId="20" fillId="22" borderId="0">
      <alignment vertical="center"/>
    </xf>
    <xf numFmtId="0" fontId="13" fillId="36" borderId="0">
      <alignment vertical="center"/>
    </xf>
    <xf numFmtId="0" fontId="13" fillId="38" borderId="0">
      <alignment vertical="center"/>
    </xf>
    <xf numFmtId="0" fontId="20" fillId="33" borderId="0">
      <alignment vertical="center"/>
    </xf>
    <xf numFmtId="0" fontId="13" fillId="30" borderId="0">
      <alignment vertical="center"/>
    </xf>
    <xf numFmtId="0" fontId="30" fillId="0" borderId="10">
      <alignment vertical="center"/>
    </xf>
    <xf numFmtId="0" fontId="20" fillId="21" borderId="0">
      <alignment vertical="center"/>
    </xf>
    <xf numFmtId="0" fontId="13" fillId="28" borderId="0">
      <alignment vertical="center"/>
    </xf>
    <xf numFmtId="0" fontId="13" fillId="27" borderId="0">
      <alignment vertical="center"/>
    </xf>
    <xf numFmtId="0" fontId="20" fillId="25" borderId="0">
      <alignment vertical="center"/>
    </xf>
    <xf numFmtId="0" fontId="20" fillId="14" borderId="0">
      <alignment vertical="center"/>
    </xf>
    <xf numFmtId="0" fontId="13" fillId="6" borderId="0">
      <alignment vertical="center"/>
    </xf>
    <xf numFmtId="0" fontId="20" fillId="35" borderId="0">
      <alignment vertical="center"/>
    </xf>
    <xf numFmtId="0" fontId="20" fillId="24" borderId="0">
      <alignment vertical="center"/>
    </xf>
    <xf numFmtId="0" fontId="13" fillId="20" borderId="0">
      <alignment vertical="center"/>
    </xf>
    <xf numFmtId="0" fontId="28" fillId="23" borderId="0">
      <alignment vertical="center"/>
    </xf>
    <xf numFmtId="0" fontId="13" fillId="19" borderId="0">
      <alignment vertical="center"/>
    </xf>
    <xf numFmtId="0" fontId="26" fillId="18" borderId="0">
      <alignment vertical="center"/>
    </xf>
    <xf numFmtId="0" fontId="20" fillId="17" borderId="0">
      <alignment vertical="center"/>
    </xf>
    <xf numFmtId="0" fontId="24" fillId="0" borderId="9">
      <alignment vertical="center"/>
    </xf>
    <xf numFmtId="0" fontId="23" fillId="13" borderId="8">
      <alignment vertical="center"/>
    </xf>
    <xf numFmtId="176" fontId="2" fillId="0" borderId="0">
      <alignment vertical="center"/>
    </xf>
    <xf numFmtId="0" fontId="20" fillId="16" borderId="0">
      <alignment vertical="center"/>
    </xf>
    <xf numFmtId="0" fontId="2" fillId="15" borderId="6">
      <alignment vertical="center"/>
    </xf>
    <xf numFmtId="0" fontId="29" fillId="26" borderId="5">
      <alignment vertical="center"/>
    </xf>
    <xf numFmtId="0" fontId="21" fillId="0" borderId="0">
      <alignment vertical="center"/>
    </xf>
    <xf numFmtId="0" fontId="19" fillId="13" borderId="5">
      <alignment vertical="center"/>
    </xf>
    <xf numFmtId="0" fontId="16" fillId="11" borderId="0">
      <alignment vertical="center"/>
    </xf>
    <xf numFmtId="0" fontId="21" fillId="0" borderId="11">
      <alignment vertical="center"/>
    </xf>
    <xf numFmtId="0" fontId="18" fillId="0" borderId="0">
      <alignment vertical="center"/>
    </xf>
    <xf numFmtId="0" fontId="22" fillId="0" borderId="7">
      <alignment vertical="center"/>
    </xf>
    <xf numFmtId="179" fontId="2" fillId="0" borderId="0">
      <alignment vertical="center"/>
    </xf>
    <xf numFmtId="0" fontId="20" fillId="29" borderId="0">
      <alignment vertical="center"/>
    </xf>
    <xf numFmtId="0" fontId="17" fillId="0" borderId="0">
      <alignment vertical="center"/>
    </xf>
    <xf numFmtId="177" fontId="2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27" fillId="0" borderId="7">
      <alignment vertical="center"/>
    </xf>
    <xf numFmtId="178" fontId="2" fillId="0" borderId="0">
      <alignment vertical="center"/>
    </xf>
    <xf numFmtId="0" fontId="14" fillId="10" borderId="4">
      <alignment vertical="center"/>
    </xf>
    <xf numFmtId="0" fontId="13" fillId="9" borderId="0">
      <alignment vertical="center"/>
    </xf>
    <xf numFmtId="9" fontId="2" fillId="0" borderId="0">
      <alignment vertical="center"/>
    </xf>
    <xf numFmtId="0" fontId="12" fillId="0" borderId="0">
      <alignment vertical="center"/>
    </xf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2" fillId="7" borderId="1" xfId="47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6"/>
  <sheetViews>
    <sheetView tabSelected="1" workbookViewId="0">
      <selection activeCell="F17" sqref="F17"/>
    </sheetView>
  </sheetViews>
  <sheetFormatPr defaultColWidth="9.14285714285714" defaultRowHeight="15" outlineLevelCol="4"/>
  <cols>
    <col min="1" max="1" width="9.14285714285714" style="26" customWidth="1"/>
    <col min="2" max="2" width="29.7142857142857" style="33" customWidth="1"/>
    <col min="3" max="3" width="51.5714285714286" style="26" customWidth="1"/>
    <col min="4" max="4" width="44.8571428571429" style="26" customWidth="1"/>
    <col min="5" max="5" width="11.8571428571429" customWidth="1"/>
  </cols>
  <sheetData>
    <row r="1" ht="16.5" customHeight="1" spans="1:5">
      <c r="A1" s="13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5">
      <c r="A2" s="15" t="s">
        <v>5</v>
      </c>
      <c r="B2" s="16" t="s">
        <v>6</v>
      </c>
      <c r="C2" s="34" t="s">
        <v>7</v>
      </c>
      <c r="D2" s="34" t="s">
        <v>8</v>
      </c>
      <c r="E2" s="18" t="str">
        <f t="shared" ref="E2:E16" si="0">IF(C2=D2,"PASS","FAIL")</f>
        <v>PASS</v>
      </c>
    </row>
    <row r="3" ht="16.5" customHeight="1" spans="1:5">
      <c r="A3" s="15" t="s">
        <v>9</v>
      </c>
      <c r="B3" s="16" t="s">
        <v>10</v>
      </c>
      <c r="C3" s="16" t="s">
        <v>11</v>
      </c>
      <c r="D3" s="16" t="s">
        <v>11</v>
      </c>
      <c r="E3" s="18" t="str">
        <f t="shared" si="0"/>
        <v>PASS</v>
      </c>
    </row>
    <row r="4" ht="16.5" customHeight="1" spans="1:5">
      <c r="A4" s="15" t="s">
        <v>12</v>
      </c>
      <c r="B4" s="16" t="s">
        <v>13</v>
      </c>
      <c r="C4" s="16" t="s">
        <v>14</v>
      </c>
      <c r="D4" s="16" t="s">
        <v>14</v>
      </c>
      <c r="E4" s="18" t="str">
        <f t="shared" si="0"/>
        <v>PASS</v>
      </c>
    </row>
    <row r="5" ht="16.5" customHeight="1" spans="1:5">
      <c r="A5" s="15" t="s">
        <v>15</v>
      </c>
      <c r="B5" s="16" t="s">
        <v>16</v>
      </c>
      <c r="C5" s="16" t="s">
        <v>17</v>
      </c>
      <c r="D5" s="16" t="s">
        <v>17</v>
      </c>
      <c r="E5" s="18" t="str">
        <f t="shared" si="0"/>
        <v>PASS</v>
      </c>
    </row>
    <row r="6" ht="16.5" customHeight="1" spans="1:5">
      <c r="A6" s="15" t="s">
        <v>18</v>
      </c>
      <c r="B6" s="16" t="s">
        <v>19</v>
      </c>
      <c r="C6" s="34" t="s">
        <v>20</v>
      </c>
      <c r="D6" s="16" t="s">
        <v>21</v>
      </c>
      <c r="E6" s="18" t="str">
        <f t="shared" si="0"/>
        <v>PASS</v>
      </c>
    </row>
    <row r="7" ht="16.5" customHeight="1" spans="1:5">
      <c r="A7" s="15" t="s">
        <v>22</v>
      </c>
      <c r="B7" s="16" t="s">
        <v>23</v>
      </c>
      <c r="C7" s="16" t="s">
        <v>24</v>
      </c>
      <c r="D7" s="16" t="s">
        <v>24</v>
      </c>
      <c r="E7" s="18" t="str">
        <f t="shared" si="0"/>
        <v>PASS</v>
      </c>
    </row>
    <row r="8" ht="16.5" customHeight="1" spans="1:5">
      <c r="A8" s="15" t="s">
        <v>25</v>
      </c>
      <c r="B8" s="16" t="s">
        <v>26</v>
      </c>
      <c r="C8" s="16" t="s">
        <v>27</v>
      </c>
      <c r="D8" s="16" t="s">
        <v>27</v>
      </c>
      <c r="E8" s="18" t="str">
        <f t="shared" si="0"/>
        <v>PASS</v>
      </c>
    </row>
    <row r="9" ht="16.5" customHeight="1" spans="1:5">
      <c r="A9" s="15" t="s">
        <v>28</v>
      </c>
      <c r="B9" s="16" t="s">
        <v>29</v>
      </c>
      <c r="C9" s="16" t="s">
        <v>30</v>
      </c>
      <c r="D9" s="16" t="s">
        <v>30</v>
      </c>
      <c r="E9" s="18" t="str">
        <f t="shared" si="0"/>
        <v>PASS</v>
      </c>
    </row>
    <row r="10" ht="16.5" customHeight="1" spans="1:5">
      <c r="A10" s="15" t="s">
        <v>31</v>
      </c>
      <c r="B10" s="16" t="s">
        <v>32</v>
      </c>
      <c r="C10" s="16" t="s">
        <v>33</v>
      </c>
      <c r="D10" s="16" t="s">
        <v>33</v>
      </c>
      <c r="E10" s="18" t="str">
        <f t="shared" si="0"/>
        <v>PASS</v>
      </c>
    </row>
    <row r="11" ht="16.5" customHeight="1" spans="1:5">
      <c r="A11" s="15" t="s">
        <v>34</v>
      </c>
      <c r="B11" s="16" t="s">
        <v>35</v>
      </c>
      <c r="C11" s="34" t="s">
        <v>36</v>
      </c>
      <c r="D11" s="16" t="s">
        <v>36</v>
      </c>
      <c r="E11" s="18" t="str">
        <f t="shared" si="0"/>
        <v>PASS</v>
      </c>
    </row>
    <row r="12" ht="16.5" customHeight="1" spans="1:5">
      <c r="A12" s="15" t="s">
        <v>37</v>
      </c>
      <c r="B12" s="16" t="s">
        <v>38</v>
      </c>
      <c r="C12" s="16" t="s">
        <v>39</v>
      </c>
      <c r="D12" s="16" t="s">
        <v>39</v>
      </c>
      <c r="E12" s="18" t="str">
        <f t="shared" si="0"/>
        <v>PASS</v>
      </c>
    </row>
    <row r="13" ht="16.5" customHeight="1" spans="1:5">
      <c r="A13" s="15" t="s">
        <v>40</v>
      </c>
      <c r="B13" s="16" t="s">
        <v>41</v>
      </c>
      <c r="C13" s="16" t="s">
        <v>42</v>
      </c>
      <c r="D13" s="16" t="s">
        <v>42</v>
      </c>
      <c r="E13" s="18" t="str">
        <f t="shared" si="0"/>
        <v>PASS</v>
      </c>
    </row>
    <row r="14" ht="16.5" customHeight="1" spans="1:5">
      <c r="A14" s="15" t="s">
        <v>43</v>
      </c>
      <c r="B14" s="16" t="s">
        <v>44</v>
      </c>
      <c r="C14" s="16" t="s">
        <v>45</v>
      </c>
      <c r="D14" s="16" t="s">
        <v>45</v>
      </c>
      <c r="E14" s="18" t="str">
        <f t="shared" si="0"/>
        <v>PASS</v>
      </c>
    </row>
    <row r="15" ht="16.5" customHeight="1" spans="1:5">
      <c r="A15" s="15" t="s">
        <v>46</v>
      </c>
      <c r="B15" s="16" t="s">
        <v>47</v>
      </c>
      <c r="C15" s="16" t="s">
        <v>48</v>
      </c>
      <c r="D15" s="16" t="s">
        <v>48</v>
      </c>
      <c r="E15" s="18" t="str">
        <f t="shared" si="0"/>
        <v>PASS</v>
      </c>
    </row>
    <row r="16" ht="16.5" customHeight="1" spans="1:5">
      <c r="A16" s="15" t="s">
        <v>49</v>
      </c>
      <c r="B16" s="16" t="s">
        <v>50</v>
      </c>
      <c r="C16" s="16" t="s">
        <v>51</v>
      </c>
      <c r="D16" s="16" t="s">
        <v>51</v>
      </c>
      <c r="E16" s="18" t="str">
        <f t="shared" si="0"/>
        <v>PASS</v>
      </c>
    </row>
  </sheetData>
  <conditionalFormatting sqref="E2:E16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D22" sqref="D22"/>
    </sheetView>
  </sheetViews>
  <sheetFormatPr defaultColWidth="9.14285714285714" defaultRowHeight="15" outlineLevelCol="4"/>
  <cols>
    <col min="1" max="1" width="9.14285714285714" style="26" customWidth="1"/>
    <col min="2" max="2" width="27.1428571428571" style="27" customWidth="1"/>
    <col min="3" max="3" width="50.1428571428571" style="12" customWidth="1"/>
    <col min="4" max="4" width="46" style="12" customWidth="1"/>
    <col min="5" max="5" width="9.14285714285714" style="11" customWidth="1"/>
  </cols>
  <sheetData>
    <row r="1" s="11" customFormat="1" ht="16.5" customHeight="1" spans="1:5">
      <c r="A1" s="28" t="s">
        <v>0</v>
      </c>
      <c r="B1" s="28" t="s">
        <v>1</v>
      </c>
      <c r="C1" s="29" t="s">
        <v>2</v>
      </c>
      <c r="D1" s="29" t="s">
        <v>3</v>
      </c>
      <c r="E1" s="17" t="s">
        <v>4</v>
      </c>
    </row>
    <row r="2" spans="1:5">
      <c r="A2" s="30" t="s">
        <v>52</v>
      </c>
      <c r="B2" s="31" t="s">
        <v>53</v>
      </c>
      <c r="C2" s="31" t="s">
        <v>54</v>
      </c>
      <c r="D2" s="31" t="s">
        <v>54</v>
      </c>
      <c r="E2" s="18" t="str">
        <f t="shared" ref="E2:E25" si="0">IF(C2=D2,"PASS","FAIL")</f>
        <v>PASS</v>
      </c>
    </row>
    <row r="3" spans="1:5">
      <c r="A3" s="30" t="s">
        <v>55</v>
      </c>
      <c r="B3" s="31" t="s">
        <v>56</v>
      </c>
      <c r="C3" s="31" t="s">
        <v>57</v>
      </c>
      <c r="D3" s="31" t="s">
        <v>57</v>
      </c>
      <c r="E3" s="18" t="str">
        <f t="shared" si="0"/>
        <v>PASS</v>
      </c>
    </row>
    <row r="4" spans="1:5">
      <c r="A4" s="30" t="s">
        <v>58</v>
      </c>
      <c r="B4" s="31" t="s">
        <v>59</v>
      </c>
      <c r="C4" s="31" t="s">
        <v>60</v>
      </c>
      <c r="D4" s="31" t="s">
        <v>60</v>
      </c>
      <c r="E4" s="18" t="str">
        <f t="shared" si="0"/>
        <v>PASS</v>
      </c>
    </row>
    <row r="5" spans="1:5">
      <c r="A5" s="30" t="s">
        <v>61</v>
      </c>
      <c r="B5" s="31" t="s">
        <v>62</v>
      </c>
      <c r="C5" s="31" t="s">
        <v>63</v>
      </c>
      <c r="D5" s="31" t="s">
        <v>63</v>
      </c>
      <c r="E5" s="18" t="str">
        <f t="shared" si="0"/>
        <v>PASS</v>
      </c>
    </row>
    <row r="6" spans="1:5">
      <c r="A6" s="30" t="s">
        <v>64</v>
      </c>
      <c r="B6" s="31" t="s">
        <v>65</v>
      </c>
      <c r="C6" s="31" t="s">
        <v>66</v>
      </c>
      <c r="D6" s="31" t="s">
        <v>66</v>
      </c>
      <c r="E6" s="18" t="str">
        <f t="shared" si="0"/>
        <v>PASS</v>
      </c>
    </row>
    <row r="7" ht="16.5" spans="1:5">
      <c r="A7" s="30" t="s">
        <v>67</v>
      </c>
      <c r="B7" s="31" t="s">
        <v>68</v>
      </c>
      <c r="C7" s="32" t="s">
        <v>69</v>
      </c>
      <c r="D7" s="32" t="s">
        <v>69</v>
      </c>
      <c r="E7" s="18" t="str">
        <f t="shared" si="0"/>
        <v>PASS</v>
      </c>
    </row>
    <row r="8" spans="1:5">
      <c r="A8" s="30" t="s">
        <v>70</v>
      </c>
      <c r="B8" s="31" t="s">
        <v>71</v>
      </c>
      <c r="C8" s="31" t="s">
        <v>72</v>
      </c>
      <c r="D8" s="31" t="s">
        <v>72</v>
      </c>
      <c r="E8" s="18" t="str">
        <f t="shared" si="0"/>
        <v>PASS</v>
      </c>
    </row>
    <row r="9" spans="1:5">
      <c r="A9" s="30" t="s">
        <v>73</v>
      </c>
      <c r="B9" s="31" t="s">
        <v>74</v>
      </c>
      <c r="C9" s="31" t="s">
        <v>75</v>
      </c>
      <c r="D9" s="31" t="s">
        <v>75</v>
      </c>
      <c r="E9" s="18" t="str">
        <f t="shared" si="0"/>
        <v>PASS</v>
      </c>
    </row>
    <row r="10" spans="1:5">
      <c r="A10" s="30" t="s">
        <v>76</v>
      </c>
      <c r="B10" s="31" t="s">
        <v>77</v>
      </c>
      <c r="C10" s="31" t="s">
        <v>78</v>
      </c>
      <c r="D10" s="31" t="s">
        <v>78</v>
      </c>
      <c r="E10" s="18" t="str">
        <f t="shared" si="0"/>
        <v>PASS</v>
      </c>
    </row>
    <row r="11" spans="1:5">
      <c r="A11" s="30" t="s">
        <v>79</v>
      </c>
      <c r="B11" s="31" t="s">
        <v>80</v>
      </c>
      <c r="C11" s="31" t="s">
        <v>81</v>
      </c>
      <c r="D11" s="31" t="s">
        <v>81</v>
      </c>
      <c r="E11" s="18" t="str">
        <f t="shared" si="0"/>
        <v>PASS</v>
      </c>
    </row>
    <row r="12" spans="1:5">
      <c r="A12" s="30" t="s">
        <v>82</v>
      </c>
      <c r="B12" s="31" t="s">
        <v>83</v>
      </c>
      <c r="C12" s="31" t="s">
        <v>84</v>
      </c>
      <c r="D12" s="31" t="s">
        <v>84</v>
      </c>
      <c r="E12" s="18" t="str">
        <f t="shared" si="0"/>
        <v>PASS</v>
      </c>
    </row>
    <row r="13" spans="1:5">
      <c r="A13" s="30" t="s">
        <v>85</v>
      </c>
      <c r="B13" s="31" t="s">
        <v>86</v>
      </c>
      <c r="C13" s="31" t="s">
        <v>87</v>
      </c>
      <c r="D13" s="31" t="s">
        <v>87</v>
      </c>
      <c r="E13" s="18" t="str">
        <f t="shared" si="0"/>
        <v>PASS</v>
      </c>
    </row>
    <row r="14" spans="1:5">
      <c r="A14" s="30" t="s">
        <v>88</v>
      </c>
      <c r="B14" s="31" t="s">
        <v>89</v>
      </c>
      <c r="C14" s="31" t="s">
        <v>90</v>
      </c>
      <c r="D14" s="31" t="s">
        <v>90</v>
      </c>
      <c r="E14" s="18" t="str">
        <f t="shared" si="0"/>
        <v>PASS</v>
      </c>
    </row>
    <row r="15" spans="1:5">
      <c r="A15" s="30" t="s">
        <v>91</v>
      </c>
      <c r="B15" s="31" t="s">
        <v>92</v>
      </c>
      <c r="C15" s="31" t="s">
        <v>93</v>
      </c>
      <c r="D15" s="31" t="s">
        <v>93</v>
      </c>
      <c r="E15" s="18" t="str">
        <f t="shared" si="0"/>
        <v>PASS</v>
      </c>
    </row>
    <row r="16" spans="1:5">
      <c r="A16" s="30" t="s">
        <v>94</v>
      </c>
      <c r="B16" s="31" t="s">
        <v>95</v>
      </c>
      <c r="C16" s="31" t="s">
        <v>96</v>
      </c>
      <c r="D16" s="31" t="s">
        <v>96</v>
      </c>
      <c r="E16" s="18" t="str">
        <f t="shared" si="0"/>
        <v>PASS</v>
      </c>
    </row>
    <row r="17" spans="1:5">
      <c r="A17" s="30" t="s">
        <v>97</v>
      </c>
      <c r="B17" s="31" t="s">
        <v>98</v>
      </c>
      <c r="C17" s="31" t="s">
        <v>99</v>
      </c>
      <c r="D17" s="31" t="s">
        <v>99</v>
      </c>
      <c r="E17" s="18" t="str">
        <f t="shared" si="0"/>
        <v>PASS</v>
      </c>
    </row>
    <row r="18" spans="1:5">
      <c r="A18" s="30" t="s">
        <v>100</v>
      </c>
      <c r="B18" s="31" t="s">
        <v>101</v>
      </c>
      <c r="C18" s="31" t="s">
        <v>102</v>
      </c>
      <c r="D18" s="31" t="s">
        <v>102</v>
      </c>
      <c r="E18" s="18" t="str">
        <f t="shared" si="0"/>
        <v>PASS</v>
      </c>
    </row>
    <row r="19" spans="1:5">
      <c r="A19" s="30" t="s">
        <v>103</v>
      </c>
      <c r="B19" s="31" t="s">
        <v>104</v>
      </c>
      <c r="C19" s="31" t="s">
        <v>105</v>
      </c>
      <c r="D19" s="31" t="s">
        <v>105</v>
      </c>
      <c r="E19" s="18" t="str">
        <f t="shared" si="0"/>
        <v>PASS</v>
      </c>
    </row>
    <row r="20" ht="16.5" customHeight="1" spans="1:5">
      <c r="A20" s="30" t="s">
        <v>106</v>
      </c>
      <c r="B20" s="31" t="s">
        <v>107</v>
      </c>
      <c r="C20" s="31" t="s">
        <v>108</v>
      </c>
      <c r="D20" s="31" t="s">
        <v>108</v>
      </c>
      <c r="E20" s="18" t="str">
        <f t="shared" si="0"/>
        <v>PASS</v>
      </c>
    </row>
    <row r="21" spans="1:5">
      <c r="A21" s="30" t="s">
        <v>109</v>
      </c>
      <c r="B21" s="31" t="s">
        <v>110</v>
      </c>
      <c r="C21" s="31" t="s">
        <v>111</v>
      </c>
      <c r="D21" s="31" t="s">
        <v>111</v>
      </c>
      <c r="E21" s="18" t="str">
        <f t="shared" si="0"/>
        <v>PASS</v>
      </c>
    </row>
    <row r="22" spans="1:5">
      <c r="A22" s="30" t="s">
        <v>112</v>
      </c>
      <c r="B22" s="31" t="s">
        <v>113</v>
      </c>
      <c r="C22" s="31" t="s">
        <v>114</v>
      </c>
      <c r="D22" s="31" t="s">
        <v>114</v>
      </c>
      <c r="E22" s="18" t="str">
        <f t="shared" si="0"/>
        <v>PASS</v>
      </c>
    </row>
    <row r="23" spans="1:5">
      <c r="A23" s="30" t="s">
        <v>115</v>
      </c>
      <c r="B23" s="31" t="s">
        <v>116</v>
      </c>
      <c r="C23" s="31" t="s">
        <v>117</v>
      </c>
      <c r="D23" s="31" t="s">
        <v>117</v>
      </c>
      <c r="E23" s="18" t="str">
        <f t="shared" si="0"/>
        <v>PASS</v>
      </c>
    </row>
    <row r="24" spans="1:5">
      <c r="A24" s="30" t="s">
        <v>118</v>
      </c>
      <c r="B24" s="31" t="s">
        <v>119</v>
      </c>
      <c r="C24" s="31" t="s">
        <v>120</v>
      </c>
      <c r="D24" s="31" t="s">
        <v>120</v>
      </c>
      <c r="E24" s="18" t="str">
        <f t="shared" si="0"/>
        <v>PASS</v>
      </c>
    </row>
    <row r="25" spans="1:5">
      <c r="A25" s="30" t="s">
        <v>121</v>
      </c>
      <c r="B25" s="31" t="s">
        <v>122</v>
      </c>
      <c r="C25" s="31" t="s">
        <v>123</v>
      </c>
      <c r="D25" s="31" t="s">
        <v>123</v>
      </c>
      <c r="E25" s="18" t="str">
        <f t="shared" si="0"/>
        <v>PASS</v>
      </c>
    </row>
  </sheetData>
  <conditionalFormatting sqref="E2:E25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G22" sqref="G22"/>
    </sheetView>
  </sheetViews>
  <sheetFormatPr defaultColWidth="9.14285714285714" defaultRowHeight="15" outlineLevelCol="4"/>
  <cols>
    <col min="1" max="1" width="8" style="20" customWidth="1"/>
    <col min="2" max="2" width="29.1428571428571" style="21" customWidth="1"/>
    <col min="3" max="3" width="49.8571428571429" customWidth="1"/>
    <col min="4" max="4" width="54" customWidth="1"/>
    <col min="5" max="5" width="9.42857142857143" style="11" customWidth="1"/>
  </cols>
  <sheetData>
    <row r="1" ht="16.5" customHeight="1" spans="1:5">
      <c r="A1" s="22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5">
      <c r="A2" s="23" t="s">
        <v>124</v>
      </c>
      <c r="B2" s="24" t="s">
        <v>125</v>
      </c>
      <c r="C2" s="24" t="s">
        <v>126</v>
      </c>
      <c r="D2" s="24" t="s">
        <v>126</v>
      </c>
      <c r="E2" s="18" t="str">
        <f t="shared" ref="E2:E13" si="0">IF(C2=D2,"PASS","FAIL")</f>
        <v>PASS</v>
      </c>
    </row>
    <row r="3" ht="16.5" customHeight="1" spans="1:5">
      <c r="A3" s="23" t="s">
        <v>127</v>
      </c>
      <c r="B3" s="24" t="s">
        <v>128</v>
      </c>
      <c r="C3" s="24" t="s">
        <v>129</v>
      </c>
      <c r="D3" s="24" t="s">
        <v>129</v>
      </c>
      <c r="E3" s="18" t="str">
        <f t="shared" si="0"/>
        <v>PASS</v>
      </c>
    </row>
    <row r="4" ht="16.5" customHeight="1" spans="1:5">
      <c r="A4" s="23" t="s">
        <v>130</v>
      </c>
      <c r="B4" s="24" t="s">
        <v>131</v>
      </c>
      <c r="C4" s="24" t="s">
        <v>132</v>
      </c>
      <c r="D4" s="24" t="s">
        <v>132</v>
      </c>
      <c r="E4" s="18" t="str">
        <f t="shared" si="0"/>
        <v>PASS</v>
      </c>
    </row>
    <row r="5" ht="16.5" customHeight="1" spans="1:5">
      <c r="A5" s="23" t="s">
        <v>133</v>
      </c>
      <c r="B5" s="24" t="s">
        <v>134</v>
      </c>
      <c r="C5" s="24" t="s">
        <v>135</v>
      </c>
      <c r="D5" s="24" t="s">
        <v>135</v>
      </c>
      <c r="E5" s="18" t="str">
        <f t="shared" si="0"/>
        <v>PASS</v>
      </c>
    </row>
    <row r="6" ht="16.5" customHeight="1" spans="1:5">
      <c r="A6" s="23" t="s">
        <v>136</v>
      </c>
      <c r="B6" s="24" t="s">
        <v>137</v>
      </c>
      <c r="C6" s="24" t="s">
        <v>138</v>
      </c>
      <c r="D6" s="24" t="s">
        <v>138</v>
      </c>
      <c r="E6" s="18" t="str">
        <f t="shared" si="0"/>
        <v>PASS</v>
      </c>
    </row>
    <row r="7" ht="16.5" customHeight="1" spans="1:5">
      <c r="A7" s="23" t="s">
        <v>139</v>
      </c>
      <c r="B7" s="24" t="s">
        <v>140</v>
      </c>
      <c r="C7" s="24" t="s">
        <v>141</v>
      </c>
      <c r="D7" s="24" t="s">
        <v>141</v>
      </c>
      <c r="E7" s="18" t="str">
        <f t="shared" si="0"/>
        <v>PASS</v>
      </c>
    </row>
    <row r="8" ht="16.5" customHeight="1" spans="1:5">
      <c r="A8" s="23" t="s">
        <v>142</v>
      </c>
      <c r="B8" s="24" t="s">
        <v>143</v>
      </c>
      <c r="C8" s="24" t="s">
        <v>144</v>
      </c>
      <c r="D8" s="24" t="s">
        <v>144</v>
      </c>
      <c r="E8" s="18" t="str">
        <f t="shared" si="0"/>
        <v>PASS</v>
      </c>
    </row>
    <row r="9" ht="16.5" customHeight="1" spans="1:5">
      <c r="A9" s="23" t="s">
        <v>145</v>
      </c>
      <c r="B9" s="24" t="s">
        <v>146</v>
      </c>
      <c r="C9" s="24" t="s">
        <v>147</v>
      </c>
      <c r="D9" s="24" t="s">
        <v>147</v>
      </c>
      <c r="E9" s="18" t="str">
        <f t="shared" si="0"/>
        <v>PASS</v>
      </c>
    </row>
    <row r="10" ht="16.5" customHeight="1" spans="1:5">
      <c r="A10" s="23" t="s">
        <v>148</v>
      </c>
      <c r="B10" s="24" t="s">
        <v>149</v>
      </c>
      <c r="C10" s="24" t="s">
        <v>150</v>
      </c>
      <c r="D10" s="24" t="s">
        <v>150</v>
      </c>
      <c r="E10" s="18" t="str">
        <f t="shared" si="0"/>
        <v>PASS</v>
      </c>
    </row>
    <row r="11" ht="16.5" customHeight="1" spans="1:5">
      <c r="A11" s="23" t="s">
        <v>151</v>
      </c>
      <c r="B11" s="24" t="s">
        <v>152</v>
      </c>
      <c r="C11" s="24" t="s">
        <v>153</v>
      </c>
      <c r="D11" s="24" t="s">
        <v>153</v>
      </c>
      <c r="E11" s="18" t="str">
        <f t="shared" si="0"/>
        <v>PASS</v>
      </c>
    </row>
    <row r="12" ht="16.5" customHeight="1" spans="1:5">
      <c r="A12" s="23" t="s">
        <v>154</v>
      </c>
      <c r="B12" s="24" t="s">
        <v>155</v>
      </c>
      <c r="C12" s="24" t="s">
        <v>156</v>
      </c>
      <c r="D12" s="24" t="s">
        <v>156</v>
      </c>
      <c r="E12" s="18" t="str">
        <f t="shared" si="0"/>
        <v>PASS</v>
      </c>
    </row>
    <row r="13" ht="16.5" customHeight="1" spans="1:5">
      <c r="A13" s="25" t="s">
        <v>157</v>
      </c>
      <c r="B13" s="24" t="s">
        <v>158</v>
      </c>
      <c r="C13" s="24" t="s">
        <v>159</v>
      </c>
      <c r="D13" s="24" t="s">
        <v>159</v>
      </c>
      <c r="E13" s="18" t="str">
        <f t="shared" si="0"/>
        <v>PASS</v>
      </c>
    </row>
  </sheetData>
  <conditionalFormatting sqref="E2:E13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7" sqref="F7"/>
    </sheetView>
  </sheetViews>
  <sheetFormatPr defaultColWidth="9.14285714285714" defaultRowHeight="13.5" outlineLevelRow="6" outlineLevelCol="5"/>
  <cols>
    <col min="2" max="2" width="31.4285714285714" customWidth="1"/>
    <col min="3" max="3" width="54" style="12" customWidth="1"/>
    <col min="4" max="4" width="51.5714285714286" style="12" customWidth="1"/>
    <col min="6" max="6" width="17" customWidth="1"/>
  </cols>
  <sheetData>
    <row r="1" s="11" customFormat="1" ht="16.5" customHeight="1" spans="1:5">
      <c r="A1" s="13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6">
      <c r="A2" s="15" t="s">
        <v>160</v>
      </c>
      <c r="B2" s="16" t="s">
        <v>161</v>
      </c>
      <c r="C2" s="16" t="s">
        <v>162</v>
      </c>
      <c r="D2" s="16" t="s">
        <v>162</v>
      </c>
      <c r="E2" s="18" t="str">
        <f t="shared" ref="E2:E7" si="0">IF(C2=D2,"PASS","FAIL")</f>
        <v>PASS</v>
      </c>
      <c r="F2" s="19"/>
    </row>
    <row r="3" ht="16.5" customHeight="1" spans="1:6">
      <c r="A3" s="15" t="s">
        <v>163</v>
      </c>
      <c r="B3" s="16" t="s">
        <v>164</v>
      </c>
      <c r="C3" s="16" t="s">
        <v>165</v>
      </c>
      <c r="D3" s="16" t="s">
        <v>165</v>
      </c>
      <c r="E3" s="18" t="str">
        <f t="shared" si="0"/>
        <v>PASS</v>
      </c>
      <c r="F3" s="19"/>
    </row>
    <row r="4" ht="16.5" customHeight="1" spans="1:6">
      <c r="A4" s="15" t="s">
        <v>136</v>
      </c>
      <c r="B4" s="16" t="s">
        <v>137</v>
      </c>
      <c r="C4" s="16" t="s">
        <v>138</v>
      </c>
      <c r="D4" s="16" t="s">
        <v>138</v>
      </c>
      <c r="E4" s="18" t="str">
        <f t="shared" si="0"/>
        <v>PASS</v>
      </c>
      <c r="F4" s="19"/>
    </row>
    <row r="5" ht="16.5" customHeight="1" spans="1:6">
      <c r="A5" s="15" t="s">
        <v>166</v>
      </c>
      <c r="B5" s="16" t="s">
        <v>167</v>
      </c>
      <c r="C5" s="16" t="s">
        <v>168</v>
      </c>
      <c r="D5" s="16" t="s">
        <v>168</v>
      </c>
      <c r="E5" s="18" t="str">
        <f t="shared" si="0"/>
        <v>PASS</v>
      </c>
      <c r="F5" s="19"/>
    </row>
    <row r="6" ht="16.5" customHeight="1" spans="1:6">
      <c r="A6" s="15" t="s">
        <v>127</v>
      </c>
      <c r="B6" s="16" t="s">
        <v>128</v>
      </c>
      <c r="C6" s="16" t="s">
        <v>129</v>
      </c>
      <c r="D6" s="16" t="s">
        <v>129</v>
      </c>
      <c r="E6" s="18" t="str">
        <f t="shared" si="0"/>
        <v>PASS</v>
      </c>
      <c r="F6" s="19"/>
    </row>
    <row r="7" ht="16.5" customHeight="1" spans="1:6">
      <c r="A7" s="15" t="s">
        <v>169</v>
      </c>
      <c r="B7" s="16" t="s">
        <v>170</v>
      </c>
      <c r="C7" s="16" t="s">
        <v>171</v>
      </c>
      <c r="D7" s="16" t="s">
        <v>171</v>
      </c>
      <c r="E7" s="18" t="str">
        <f t="shared" si="0"/>
        <v>PASS</v>
      </c>
      <c r="F7" s="19"/>
    </row>
  </sheetData>
  <conditionalFormatting sqref="E2:E7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130" zoomScaleNormal="130" workbookViewId="0">
      <selection activeCell="D4" sqref="D4"/>
    </sheetView>
  </sheetViews>
  <sheetFormatPr defaultColWidth="9.14285714285714" defaultRowHeight="13.5" outlineLevelRow="7" outlineLevelCol="3"/>
  <cols>
    <col min="1" max="1" width="10.8571428571429" customWidth="1"/>
    <col min="3" max="3" width="11.7142857142857" customWidth="1"/>
  </cols>
  <sheetData>
    <row r="1" ht="19" customHeight="1" spans="1:1">
      <c r="A1" s="1" t="s">
        <v>172</v>
      </c>
    </row>
    <row r="2" spans="1:4">
      <c r="A2" s="2" t="s">
        <v>173</v>
      </c>
      <c r="B2" s="2" t="s">
        <v>174</v>
      </c>
      <c r="C2" s="2" t="s">
        <v>175</v>
      </c>
      <c r="D2" s="2" t="s">
        <v>176</v>
      </c>
    </row>
    <row r="3" ht="14.25" customHeight="1" spans="1:4">
      <c r="A3" s="3" t="s">
        <v>177</v>
      </c>
      <c r="B3" s="4">
        <v>15</v>
      </c>
      <c r="C3" s="4">
        <f>COUNTIF(中国节日!E:E,"PASS")</f>
        <v>15</v>
      </c>
      <c r="D3" s="4">
        <f>COUNTIF(中国节日!E:E,"FAIL")</f>
        <v>0</v>
      </c>
    </row>
    <row r="4" ht="14.25" customHeight="1" spans="1:4">
      <c r="A4" s="3" t="s">
        <v>178</v>
      </c>
      <c r="B4" s="4">
        <v>12</v>
      </c>
      <c r="C4" s="4">
        <f>COUNTIF(西方节日!E:E,"PASS")</f>
        <v>12</v>
      </c>
      <c r="D4" s="4">
        <f>COUNTIF(西方节日!E:E,"FAIL")</f>
        <v>0</v>
      </c>
    </row>
    <row r="5" spans="1:4">
      <c r="A5" s="5" t="s">
        <v>179</v>
      </c>
      <c r="B5" s="4">
        <v>24</v>
      </c>
      <c r="C5" s="4">
        <f>COUNTIF('24节气'!E:E,"PASS")</f>
        <v>24</v>
      </c>
      <c r="D5" s="4">
        <f>COUNTIF('24节气'!E:E,"FAIL")</f>
        <v>0</v>
      </c>
    </row>
    <row r="6" ht="14.25" customHeight="1" spans="1:4">
      <c r="A6" s="3" t="s">
        <v>180</v>
      </c>
      <c r="B6" s="4">
        <v>6</v>
      </c>
      <c r="C6" s="4">
        <f>COUNTIF(其他节日!E:E,"PASS")</f>
        <v>6</v>
      </c>
      <c r="D6" s="4">
        <f>COUNTIF(中国节日!E:E,"FAIL")</f>
        <v>0</v>
      </c>
    </row>
    <row r="7" spans="1:4">
      <c r="A7" s="6" t="s">
        <v>181</v>
      </c>
      <c r="B7" s="4">
        <f>SUM(B3:B6)</f>
        <v>57</v>
      </c>
      <c r="C7" s="4">
        <f>SUM(C3:C6)</f>
        <v>57</v>
      </c>
      <c r="D7" s="4">
        <f>SUM(D3:D6)</f>
        <v>0</v>
      </c>
    </row>
    <row r="8" ht="15" customHeight="1" spans="1:4">
      <c r="A8" s="7" t="s">
        <v>182</v>
      </c>
      <c r="B8" s="8">
        <f>C7/B7</f>
        <v>1</v>
      </c>
      <c r="C8" s="9"/>
      <c r="D8" s="10"/>
    </row>
  </sheetData>
  <mergeCells count="2">
    <mergeCell ref="A1:D1"/>
    <mergeCell ref="B8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中国节日</vt:lpstr>
      <vt:lpstr>24节气</vt:lpstr>
      <vt:lpstr>西方节日</vt:lpstr>
      <vt:lpstr>其他节日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xslan</cp:lastModifiedBy>
  <dcterms:created xsi:type="dcterms:W3CDTF">2022-05-24T00:10:00Z</dcterms:created>
  <dcterms:modified xsi:type="dcterms:W3CDTF">2023-01-04T18:43:53Z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