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Datos" sheetId="1" r:id="rId4"/>
    <sheet state="visible" name="FactViajes" sheetId="2" r:id="rId5"/>
    <sheet state="visible" name="FactCompras" sheetId="3" r:id="rId6"/>
    <sheet state="visible" name="TdimBroker" sheetId="4" r:id="rId7"/>
    <sheet state="visible" name="TDimRepuestos" sheetId="5" r:id="rId8"/>
    <sheet state="visible" name="TDimFechas" sheetId="6" r:id="rId9"/>
    <sheet state="visible" name="TDimPais" sheetId="7" r:id="rId10"/>
    <sheet state="visible" name="TDimTransporte" sheetId="8" r:id="rId11"/>
    <sheet state="visible" name="TDimEstado" sheetId="9" r:id="rId12"/>
    <sheet state="visible" name="TDimViaje" sheetId="10" r:id="rId13"/>
  </sheets>
  <definedNames/>
  <calcPr/>
  <extLst>
    <ext uri="GoogleSheetsCustomDataVersion1">
      <go:sheetsCustomData xmlns:go="http://customooxmlschemas.google.com/" r:id="rId14" roundtripDataSignature="AMtx7mivdLmUmx6FjeUduoNN5FMLjug3/Q=="/>
    </ext>
  </extLst>
</workbook>
</file>

<file path=xl/sharedStrings.xml><?xml version="1.0" encoding="utf-8"?>
<sst xmlns="http://schemas.openxmlformats.org/spreadsheetml/2006/main" count="2222" uniqueCount="1049">
  <si>
    <t>SK</t>
  </si>
  <si>
    <t>IDImportacion</t>
  </si>
  <si>
    <t>ProveedorDNI</t>
  </si>
  <si>
    <t>ProveedorNombre</t>
  </si>
  <si>
    <t>PaisOrigen</t>
  </si>
  <si>
    <t>PaisDestino</t>
  </si>
  <si>
    <t>FechaSolicitada</t>
  </si>
  <si>
    <t>FechaSalida</t>
  </si>
  <si>
    <t>FechaLlegada</t>
  </si>
  <si>
    <t>FechaProyectada</t>
  </si>
  <si>
    <t>DiasReales</t>
  </si>
  <si>
    <t>DiasPrevistos</t>
  </si>
  <si>
    <t>Producto</t>
  </si>
  <si>
    <t>Categoria</t>
  </si>
  <si>
    <t>Fabricante</t>
  </si>
  <si>
    <t>Cantidad</t>
  </si>
  <si>
    <t>FechaCompra</t>
  </si>
  <si>
    <t>PrecioCompra</t>
  </si>
  <si>
    <t>Presupuesto</t>
  </si>
  <si>
    <t>Subtotal</t>
  </si>
  <si>
    <t>Total (SubTotal+IGV)</t>
  </si>
  <si>
    <t>DifProyeccion</t>
  </si>
  <si>
    <t>PesoBruto(Kg)</t>
  </si>
  <si>
    <t>PesoNeto(Kg)</t>
  </si>
  <si>
    <t>Estado</t>
  </si>
  <si>
    <t>Patrick</t>
  </si>
  <si>
    <t>C0001</t>
  </si>
  <si>
    <t>Juan Lopez Honores</t>
  </si>
  <si>
    <t>China</t>
  </si>
  <si>
    <t>EEUU</t>
  </si>
  <si>
    <t>Pinzas de freno</t>
  </si>
  <si>
    <t>Freno</t>
  </si>
  <si>
    <t>ABS</t>
  </si>
  <si>
    <t>S/.52,22</t>
  </si>
  <si>
    <t>S/.6.788,47</t>
  </si>
  <si>
    <t>S/.5.221,90</t>
  </si>
  <si>
    <t>S/.13.312,29</t>
  </si>
  <si>
    <t>S/.1.566,57</t>
  </si>
  <si>
    <t>91,69</t>
  </si>
  <si>
    <t>95,14</t>
  </si>
  <si>
    <t>Cancelado</t>
  </si>
  <si>
    <t>C0002</t>
  </si>
  <si>
    <t>Aceite de Motor</t>
  </si>
  <si>
    <t>Aceite</t>
  </si>
  <si>
    <t>Castrol</t>
  </si>
  <si>
    <t>S/.40,45</t>
  </si>
  <si>
    <t>S/.10.517,51</t>
  </si>
  <si>
    <t>S/.8.090,39</t>
  </si>
  <si>
    <t>S/.2.427,12</t>
  </si>
  <si>
    <t>177,93</t>
  </si>
  <si>
    <t>138,73</t>
  </si>
  <si>
    <t>Hecho</t>
  </si>
  <si>
    <t>C0003</t>
  </si>
  <si>
    <t>Luis Mamani</t>
  </si>
  <si>
    <t>Alemania</t>
  </si>
  <si>
    <t>Mexico</t>
  </si>
  <si>
    <t>Neumaticos ligeros</t>
  </si>
  <si>
    <t>Neumaticos</t>
  </si>
  <si>
    <t>Achiles</t>
  </si>
  <si>
    <t>S/.57,80</t>
  </si>
  <si>
    <t>S/.10.519,56</t>
  </si>
  <si>
    <t>S/.8.091,97</t>
  </si>
  <si>
    <t>S/.62.709,53</t>
  </si>
  <si>
    <t>S/.2.427,59</t>
  </si>
  <si>
    <t>82,29</t>
  </si>
  <si>
    <t>124,31</t>
  </si>
  <si>
    <t>C0004</t>
  </si>
  <si>
    <t>Neumaticos Duros</t>
  </si>
  <si>
    <t>S/.37,57</t>
  </si>
  <si>
    <t>S/.5.861,04</t>
  </si>
  <si>
    <t>S/.4.508,49</t>
  </si>
  <si>
    <t>S/.1.352,55</t>
  </si>
  <si>
    <t>102,15</t>
  </si>
  <si>
    <t>165,48</t>
  </si>
  <si>
    <t>C0005</t>
  </si>
  <si>
    <t>Neumaticos XL</t>
  </si>
  <si>
    <t>S/.11,97</t>
  </si>
  <si>
    <t>S/.3.350,68</t>
  </si>
  <si>
    <t>S/.2.393,34</t>
  </si>
  <si>
    <t>S/.957,34</t>
  </si>
  <si>
    <t>116,82</t>
  </si>
  <si>
    <t>73,74</t>
  </si>
  <si>
    <t>C0006</t>
  </si>
  <si>
    <t>S/.49,56</t>
  </si>
  <si>
    <t>S/.25.771,35</t>
  </si>
  <si>
    <t>S/.19.824,12</t>
  </si>
  <si>
    <t>S/.5.947,24</t>
  </si>
  <si>
    <t>92,26</t>
  </si>
  <si>
    <t>189,44</t>
  </si>
  <si>
    <t>C0007</t>
  </si>
  <si>
    <t>Filtro de caja de cambios</t>
  </si>
  <si>
    <t>Filtro</t>
  </si>
  <si>
    <t>S/.41,49</t>
  </si>
  <si>
    <t>S/.1.078,76</t>
  </si>
  <si>
    <t>S/.829,81</t>
  </si>
  <si>
    <t>S/.248,94</t>
  </si>
  <si>
    <t>114,04</t>
  </si>
  <si>
    <t>115,65</t>
  </si>
  <si>
    <t>C0008</t>
  </si>
  <si>
    <t>S/.68,42</t>
  </si>
  <si>
    <t>S/.17.788,77</t>
  </si>
  <si>
    <t>S/.13.683,67</t>
  </si>
  <si>
    <t>S/.4.105,10</t>
  </si>
  <si>
    <t>175,57</t>
  </si>
  <si>
    <t>79,24</t>
  </si>
  <si>
    <t>C0009</t>
  </si>
  <si>
    <t>Filtro de aire</t>
  </si>
  <si>
    <t>S/.80,74</t>
  </si>
  <si>
    <t>S/.8.881,22</t>
  </si>
  <si>
    <t>S/.8.073,84</t>
  </si>
  <si>
    <t>S/.807,38</t>
  </si>
  <si>
    <t>85,8</t>
  </si>
  <si>
    <t>97,6</t>
  </si>
  <si>
    <t>C0010</t>
  </si>
  <si>
    <t>Filtro de aceite</t>
  </si>
  <si>
    <t>S/.35,36</t>
  </si>
  <si>
    <t>S/.6.365,15</t>
  </si>
  <si>
    <t>S/.5.304,29</t>
  </si>
  <si>
    <t>S/.1.060,86</t>
  </si>
  <si>
    <t>60,91</t>
  </si>
  <si>
    <t>86,31</t>
  </si>
  <si>
    <t>C0011</t>
  </si>
  <si>
    <t>Pedro Rodriguez Mendoza</t>
  </si>
  <si>
    <t>Avon</t>
  </si>
  <si>
    <t>S/.55,18</t>
  </si>
  <si>
    <t>S/.6.383,99</t>
  </si>
  <si>
    <t>S/.4.910,76</t>
  </si>
  <si>
    <t>S/.38.959,54</t>
  </si>
  <si>
    <t>S/.1.473,23</t>
  </si>
  <si>
    <t>185,01</t>
  </si>
  <si>
    <t>62,87</t>
  </si>
  <si>
    <t>C0012</t>
  </si>
  <si>
    <t>S/.59,27</t>
  </si>
  <si>
    <t>S/.2.542,74</t>
  </si>
  <si>
    <t>S/.1.955,95</t>
  </si>
  <si>
    <t>S/.586,79</t>
  </si>
  <si>
    <t>60,03</t>
  </si>
  <si>
    <t>189,11</t>
  </si>
  <si>
    <t>C0013</t>
  </si>
  <si>
    <t>S/.13,95</t>
  </si>
  <si>
    <t>S/.1.088,19</t>
  </si>
  <si>
    <t>S/.837,07</t>
  </si>
  <si>
    <t>S/.251,12</t>
  </si>
  <si>
    <t>66,6</t>
  </si>
  <si>
    <t>133,36</t>
  </si>
  <si>
    <t>C0014</t>
  </si>
  <si>
    <t>Alco</t>
  </si>
  <si>
    <t>S/.69,49</t>
  </si>
  <si>
    <t>S/.5.329,54</t>
  </si>
  <si>
    <t>S/.4.099,65</t>
  </si>
  <si>
    <t>S/.1.229,89</t>
  </si>
  <si>
    <t>99,06</t>
  </si>
  <si>
    <t>180,99</t>
  </si>
  <si>
    <t>C0015</t>
  </si>
  <si>
    <t>S/.44,00</t>
  </si>
  <si>
    <t>S/.8.501,37</t>
  </si>
  <si>
    <t>S/.6.072,41</t>
  </si>
  <si>
    <t>S/.2.428,96</t>
  </si>
  <si>
    <t>192,17</t>
  </si>
  <si>
    <t>112,89</t>
  </si>
  <si>
    <t>C0016</t>
  </si>
  <si>
    <t>Shell</t>
  </si>
  <si>
    <t>S/.58,33</t>
  </si>
  <si>
    <t>S/.7.280,18</t>
  </si>
  <si>
    <t>S/.5.600,14</t>
  </si>
  <si>
    <t>S/.1.680,04</t>
  </si>
  <si>
    <t>68,81</t>
  </si>
  <si>
    <t>150,55</t>
  </si>
  <si>
    <t>C0017</t>
  </si>
  <si>
    <t>Movil</t>
  </si>
  <si>
    <t>S/.39,31</t>
  </si>
  <si>
    <t>S/.5.212,54</t>
  </si>
  <si>
    <t>S/.4.009,65</t>
  </si>
  <si>
    <t>S/.1.202,89</t>
  </si>
  <si>
    <t>89,16</t>
  </si>
  <si>
    <t>192,68</t>
  </si>
  <si>
    <t>C0018</t>
  </si>
  <si>
    <t>Motul</t>
  </si>
  <si>
    <t>S/.25,49</t>
  </si>
  <si>
    <t>S/.6.361,07</t>
  </si>
  <si>
    <t>S/.4.893,13</t>
  </si>
  <si>
    <t>S/.1.467,94</t>
  </si>
  <si>
    <t>184,84</t>
  </si>
  <si>
    <t>124,54</t>
  </si>
  <si>
    <t>C0019</t>
  </si>
  <si>
    <t>S/.31,09</t>
  </si>
  <si>
    <t>S/.2.222,94</t>
  </si>
  <si>
    <t>S/.2.020,86</t>
  </si>
  <si>
    <t>S/.202,09</t>
  </si>
  <si>
    <t>94,68</t>
  </si>
  <si>
    <t>109,22</t>
  </si>
  <si>
    <t>C0020</t>
  </si>
  <si>
    <t>S/.46,53</t>
  </si>
  <si>
    <t>S/.5.015,92</t>
  </si>
  <si>
    <t>S/.4.559,93</t>
  </si>
  <si>
    <t>S/.455,99</t>
  </si>
  <si>
    <t>173,68</t>
  </si>
  <si>
    <t>122,65</t>
  </si>
  <si>
    <t>Marice</t>
  </si>
  <si>
    <t>C0021</t>
  </si>
  <si>
    <t>Sebastian Trujillo Olivares</t>
  </si>
  <si>
    <t>EE.UU</t>
  </si>
  <si>
    <t>Perú</t>
  </si>
  <si>
    <t>Tubos de escape</t>
  </si>
  <si>
    <t>Sistema de Escape</t>
  </si>
  <si>
    <t>MTS</t>
  </si>
  <si>
    <t>S/.10,27</t>
  </si>
  <si>
    <t>S/.2.510,80</t>
  </si>
  <si>
    <t>S/.1.931,38</t>
  </si>
  <si>
    <t>S/.6.066,77</t>
  </si>
  <si>
    <t>-S/.3.555,97</t>
  </si>
  <si>
    <t>78,41</t>
  </si>
  <si>
    <t>179,1</t>
  </si>
  <si>
    <t>C0022</t>
  </si>
  <si>
    <t>S/.22,23</t>
  </si>
  <si>
    <t>S/.5.376,00</t>
  </si>
  <si>
    <t>S/.4.135,38</t>
  </si>
  <si>
    <t>-S/.23.442,23</t>
  </si>
  <si>
    <t>75,53</t>
  </si>
  <si>
    <t>172,68</t>
  </si>
  <si>
    <t>C0023</t>
  </si>
  <si>
    <t>Italo Chirito Gonzales</t>
  </si>
  <si>
    <t>México</t>
  </si>
  <si>
    <t>Soporte de cardán</t>
  </si>
  <si>
    <t>Rodamientos</t>
  </si>
  <si>
    <t>TOPRAN</t>
  </si>
  <si>
    <t>S/.34,62</t>
  </si>
  <si>
    <t>S/.6.571,74</t>
  </si>
  <si>
    <t>S/.5.055,18</t>
  </si>
  <si>
    <t>S/.28.818,23</t>
  </si>
  <si>
    <t>-S/.22.246,49</t>
  </si>
  <si>
    <t>97,16</t>
  </si>
  <si>
    <t>197,27</t>
  </si>
  <si>
    <t>C0024</t>
  </si>
  <si>
    <t>S/.55,39</t>
  </si>
  <si>
    <t>S/.12.407,81</t>
  </si>
  <si>
    <t>S/.8.862,72</t>
  </si>
  <si>
    <t>-S/.16.410,41</t>
  </si>
  <si>
    <t>179,38</t>
  </si>
  <si>
    <t>78,03</t>
  </si>
  <si>
    <t>C0025</t>
  </si>
  <si>
    <t>S/.60,66</t>
  </si>
  <si>
    <t>S/.7.649,46</t>
  </si>
  <si>
    <t>S/.5.884,20</t>
  </si>
  <si>
    <t>-S/.21.168,77</t>
  </si>
  <si>
    <t>171,97</t>
  </si>
  <si>
    <t>143,95</t>
  </si>
  <si>
    <t>C0026</t>
  </si>
  <si>
    <t>S/.53,72</t>
  </si>
  <si>
    <t>S/.2.095,26</t>
  </si>
  <si>
    <t>S/.1.611,74</t>
  </si>
  <si>
    <t>-S/.26.722,96</t>
  </si>
  <si>
    <t>114,41</t>
  </si>
  <si>
    <t>72,4</t>
  </si>
  <si>
    <t>C0027</t>
  </si>
  <si>
    <t>S/.13,05</t>
  </si>
  <si>
    <t>S/.831,47</t>
  </si>
  <si>
    <t>S/.639,59</t>
  </si>
  <si>
    <t>-S/.27.986,76</t>
  </si>
  <si>
    <t>137,89</t>
  </si>
  <si>
    <t>161,07</t>
  </si>
  <si>
    <t>C0028</t>
  </si>
  <si>
    <t>S/.18,34</t>
  </si>
  <si>
    <t>S/.3.712,22</t>
  </si>
  <si>
    <t>S/.3.374,75</t>
  </si>
  <si>
    <t>-S/.25.106,01</t>
  </si>
  <si>
    <t>183,01</t>
  </si>
  <si>
    <t>132,24</t>
  </si>
  <si>
    <t>C0029</t>
  </si>
  <si>
    <t>S/.30,62</t>
  </si>
  <si>
    <t>S/.6.365,49</t>
  </si>
  <si>
    <t>S/.5.786,81</t>
  </si>
  <si>
    <t>-S/.22.452,73</t>
  </si>
  <si>
    <t>89,86</t>
  </si>
  <si>
    <t>143,99</t>
  </si>
  <si>
    <t>C0030</t>
  </si>
  <si>
    <t>S/.15,82</t>
  </si>
  <si>
    <t>S/.3.455,94</t>
  </si>
  <si>
    <t>S/.2.658,42</t>
  </si>
  <si>
    <t>-S/.25.362,29</t>
  </si>
  <si>
    <t>106,88</t>
  </si>
  <si>
    <t>136,29</t>
  </si>
  <si>
    <t>C0031</t>
  </si>
  <si>
    <t>Angel Garay Torres</t>
  </si>
  <si>
    <t>Ventilador de calefacción</t>
  </si>
  <si>
    <t>Aire acondicionado</t>
  </si>
  <si>
    <t>DENSO</t>
  </si>
  <si>
    <t>S/.25,08</t>
  </si>
  <si>
    <t>S/.3.227,74</t>
  </si>
  <si>
    <t>S/.2.482,87</t>
  </si>
  <si>
    <t>S/.57.985,52</t>
  </si>
  <si>
    <t>-S/.54.757,79</t>
  </si>
  <si>
    <t>145,23</t>
  </si>
  <si>
    <t>126,9</t>
  </si>
  <si>
    <t>C0032</t>
  </si>
  <si>
    <t>S/.67,44</t>
  </si>
  <si>
    <t>S/.15.341,79</t>
  </si>
  <si>
    <t>S/.11.801,38</t>
  </si>
  <si>
    <t>-S/.42.643,73</t>
  </si>
  <si>
    <t>145,97</t>
  </si>
  <si>
    <t>117,19</t>
  </si>
  <si>
    <t>C0033</t>
  </si>
  <si>
    <t>S/.58,55</t>
  </si>
  <si>
    <t>S/.12.212,99</t>
  </si>
  <si>
    <t>S/.8.723,57</t>
  </si>
  <si>
    <t>-S/.45.772,53</t>
  </si>
  <si>
    <t>163,87</t>
  </si>
  <si>
    <t>90,14</t>
  </si>
  <si>
    <t>C0034</t>
  </si>
  <si>
    <t>S/.30,43</t>
  </si>
  <si>
    <t>S/.5.497,81</t>
  </si>
  <si>
    <t>S/.4.229,08</t>
  </si>
  <si>
    <t>-S/.52.487,72</t>
  </si>
  <si>
    <t>154,29</t>
  </si>
  <si>
    <t>190,17</t>
  </si>
  <si>
    <t>C0035</t>
  </si>
  <si>
    <t>S/.65,64</t>
  </si>
  <si>
    <t>S/.13.140,76</t>
  </si>
  <si>
    <t>S/.10.108,28</t>
  </si>
  <si>
    <t>-S/.44.844,76</t>
  </si>
  <si>
    <t>159,99</t>
  </si>
  <si>
    <t>123,33</t>
  </si>
  <si>
    <t>C0036</t>
  </si>
  <si>
    <t>S/.67,34</t>
  </si>
  <si>
    <t>S/.5.514,79</t>
  </si>
  <si>
    <t>S/.4.242,15</t>
  </si>
  <si>
    <t>-S/.52.470,73</t>
  </si>
  <si>
    <t>170,8</t>
  </si>
  <si>
    <t>178,1</t>
  </si>
  <si>
    <t>C0037</t>
  </si>
  <si>
    <t>S/.30,47</t>
  </si>
  <si>
    <t>S/.3.150,26</t>
  </si>
  <si>
    <t>S/.2.863,88</t>
  </si>
  <si>
    <t>-S/.54.835,26</t>
  </si>
  <si>
    <t>146</t>
  </si>
  <si>
    <t>199,97</t>
  </si>
  <si>
    <t>C0038</t>
  </si>
  <si>
    <t>S/.43,01</t>
  </si>
  <si>
    <t>S/.9.273,58</t>
  </si>
  <si>
    <t>S/.8.430,53</t>
  </si>
  <si>
    <t>-S/.48.711,94</t>
  </si>
  <si>
    <t>137,95</t>
  </si>
  <si>
    <t>136,54</t>
  </si>
  <si>
    <t>C0039</t>
  </si>
  <si>
    <t>S/.20,34</t>
  </si>
  <si>
    <t>S/.1.692,45</t>
  </si>
  <si>
    <t>S/.1.301,89</t>
  </si>
  <si>
    <t>-S/.56.293,07</t>
  </si>
  <si>
    <t>99,11</t>
  </si>
  <si>
    <t>172,15</t>
  </si>
  <si>
    <t>C0040</t>
  </si>
  <si>
    <t>S/.35,87</t>
  </si>
  <si>
    <t>S/.4.942,48</t>
  </si>
  <si>
    <t>S/.3.801,91</t>
  </si>
  <si>
    <t>-S/.53.043,04</t>
  </si>
  <si>
    <t>190,53</t>
  </si>
  <si>
    <t>189,53</t>
  </si>
  <si>
    <t>Favio</t>
  </si>
  <si>
    <t>C0041</t>
  </si>
  <si>
    <t>Alex Vásquez Villa</t>
  </si>
  <si>
    <t>Japón</t>
  </si>
  <si>
    <t>Correas, Cadenas y Rodillos</t>
  </si>
  <si>
    <t>Bomba de Agua</t>
  </si>
  <si>
    <t>Airtex</t>
  </si>
  <si>
    <t>S/.149,44</t>
  </si>
  <si>
    <t>S/.24.567,94</t>
  </si>
  <si>
    <t>S/.20.473,28</t>
  </si>
  <si>
    <t>S/.24.158,47</t>
  </si>
  <si>
    <t>S/.409,47</t>
  </si>
  <si>
    <t>102,5</t>
  </si>
  <si>
    <t>102,28</t>
  </si>
  <si>
    <t>C0042</t>
  </si>
  <si>
    <t>Hepu</t>
  </si>
  <si>
    <t>S/.174,76</t>
  </si>
  <si>
    <t>S/.24.326,59</t>
  </si>
  <si>
    <t>S/.20.272,16</t>
  </si>
  <si>
    <t>S/.23.921,15</t>
  </si>
  <si>
    <t>S/.405,44</t>
  </si>
  <si>
    <t>175,62</t>
  </si>
  <si>
    <t>174,91</t>
  </si>
  <si>
    <t>C0043</t>
  </si>
  <si>
    <t>Metelli</t>
  </si>
  <si>
    <t>S/.164,98</t>
  </si>
  <si>
    <t>S/.4.949,40</t>
  </si>
  <si>
    <t>S/.4.124,50</t>
  </si>
  <si>
    <t>S/.4.866,91</t>
  </si>
  <si>
    <t>S/.82,49</t>
  </si>
  <si>
    <t>95,26</t>
  </si>
  <si>
    <t>95,08</t>
  </si>
  <si>
    <t>C0044</t>
  </si>
  <si>
    <t>Julinho Salhuana Cardenas</t>
  </si>
  <si>
    <t>Embrague / Piezas Adicionales</t>
  </si>
  <si>
    <t>Volante Bimasa</t>
  </si>
  <si>
    <t>Luk</t>
  </si>
  <si>
    <t>S/.1.772,08</t>
  </si>
  <si>
    <t>S/.138.399,45</t>
  </si>
  <si>
    <t>S/.125.817,68</t>
  </si>
  <si>
    <t>S/.148.464,86</t>
  </si>
  <si>
    <t>-S/.10.065,41</t>
  </si>
  <si>
    <t>155,25</t>
  </si>
  <si>
    <t>155,1</t>
  </si>
  <si>
    <t>C0045</t>
  </si>
  <si>
    <t>S/.161.790,90</t>
  </si>
  <si>
    <t>S/.147.082,64</t>
  </si>
  <si>
    <t>S/.173.557,52</t>
  </si>
  <si>
    <t>-S/.11.766,61</t>
  </si>
  <si>
    <t>86,04</t>
  </si>
  <si>
    <t>85,16</t>
  </si>
  <si>
    <t>C0046</t>
  </si>
  <si>
    <t>S/.317.733,94</t>
  </si>
  <si>
    <t>S/.288.849,04</t>
  </si>
  <si>
    <t>S/.340.841,87</t>
  </si>
  <si>
    <t>-S/.23.107,92</t>
  </si>
  <si>
    <t>180,94</t>
  </si>
  <si>
    <t>180,28</t>
  </si>
  <si>
    <t>C0047</t>
  </si>
  <si>
    <t>S/.309.936,79</t>
  </si>
  <si>
    <t>S/.281.760,72</t>
  </si>
  <si>
    <t>S/.332.477,65</t>
  </si>
  <si>
    <t>-S/.22.540,86</t>
  </si>
  <si>
    <t>109,09</t>
  </si>
  <si>
    <t>108,98</t>
  </si>
  <si>
    <t>C0048</t>
  </si>
  <si>
    <t>S/.216.370,97</t>
  </si>
  <si>
    <t>S/.196.700,88</t>
  </si>
  <si>
    <t>S/.232.107,04</t>
  </si>
  <si>
    <t>-S/.15.736,07</t>
  </si>
  <si>
    <t>85,05</t>
  </si>
  <si>
    <t>84,73</t>
  </si>
  <si>
    <t>C0049</t>
  </si>
  <si>
    <t>S/.81.870,10</t>
  </si>
  <si>
    <t>S/.74.427,36</t>
  </si>
  <si>
    <t>S/.87.824,28</t>
  </si>
  <si>
    <t>-S/.5.954,19</t>
  </si>
  <si>
    <t>169,3</t>
  </si>
  <si>
    <t>168,94</t>
  </si>
  <si>
    <t>C0050</t>
  </si>
  <si>
    <t>Valeo</t>
  </si>
  <si>
    <t>S/.2.200,78</t>
  </si>
  <si>
    <t>S/.286.101,40</t>
  </si>
  <si>
    <t>S/.220.078,00</t>
  </si>
  <si>
    <t>S/.259.692,04</t>
  </si>
  <si>
    <t>S/.26.409,36</t>
  </si>
  <si>
    <t>159,85</t>
  </si>
  <si>
    <t>159,59</t>
  </si>
  <si>
    <t>C0051</t>
  </si>
  <si>
    <t>S/.148.772,73</t>
  </si>
  <si>
    <t>S/.114.440,56</t>
  </si>
  <si>
    <t>S/.135.039,86</t>
  </si>
  <si>
    <t>S/.13.732,87</t>
  </si>
  <si>
    <t>92,01</t>
  </si>
  <si>
    <t>91,75</t>
  </si>
  <si>
    <t>C0052</t>
  </si>
  <si>
    <t>S/.380.514,86</t>
  </si>
  <si>
    <t>S/.292.703,74</t>
  </si>
  <si>
    <t>S/.345.390,41</t>
  </si>
  <si>
    <t>S/.35.124,45</t>
  </si>
  <si>
    <t>146,03</t>
  </si>
  <si>
    <t>145,18</t>
  </si>
  <si>
    <t>C0053</t>
  </si>
  <si>
    <t>S/.391.958,92</t>
  </si>
  <si>
    <t>S/.301.506,86</t>
  </si>
  <si>
    <t>S/.355.778,09</t>
  </si>
  <si>
    <t>S/.36.180,82</t>
  </si>
  <si>
    <t>89,75</t>
  </si>
  <si>
    <t>89,45</t>
  </si>
  <si>
    <t>C0054</t>
  </si>
  <si>
    <t>S/.371.931,82</t>
  </si>
  <si>
    <t>S/.337.599,65</t>
  </si>
  <si>
    <t>S/.34.332,17</t>
  </si>
  <si>
    <t>166,74</t>
  </si>
  <si>
    <t>166,04</t>
  </si>
  <si>
    <t>C0055</t>
  </si>
  <si>
    <t>S/.97.274,48</t>
  </si>
  <si>
    <t>S/.74.826,52</t>
  </si>
  <si>
    <t>S/.88.295,29</t>
  </si>
  <si>
    <t>S/.8.979,18</t>
  </si>
  <si>
    <t>98,78</t>
  </si>
  <si>
    <t>98,16</t>
  </si>
  <si>
    <t>C0056</t>
  </si>
  <si>
    <t>S/.306.436,61</t>
  </si>
  <si>
    <t>S/.31.163,04</t>
  </si>
  <si>
    <t>112,13</t>
  </si>
  <si>
    <t>111,5</t>
  </si>
  <si>
    <t>C0057</t>
  </si>
  <si>
    <t>Marco Portugal Pérez</t>
  </si>
  <si>
    <t>Sistema de Refrigeración de Motor</t>
  </si>
  <si>
    <t>Radiador</t>
  </si>
  <si>
    <t>Dasis</t>
  </si>
  <si>
    <t>S/.458,76</t>
  </si>
  <si>
    <t>S/.62.299,61</t>
  </si>
  <si>
    <t>S/.44.499,72</t>
  </si>
  <si>
    <t>S/.52.509,67</t>
  </si>
  <si>
    <t>S/.9.789,94</t>
  </si>
  <si>
    <t>80,02</t>
  </si>
  <si>
    <t>79,1</t>
  </si>
  <si>
    <t>C0058</t>
  </si>
  <si>
    <t>S/.54.592,44</t>
  </si>
  <si>
    <t>S/.38.994,60</t>
  </si>
  <si>
    <t>S/.46.013,63</t>
  </si>
  <si>
    <t>S/.8.578,81</t>
  </si>
  <si>
    <t>134,26</t>
  </si>
  <si>
    <t>133,51</t>
  </si>
  <si>
    <t>C0059</t>
  </si>
  <si>
    <t>Hella</t>
  </si>
  <si>
    <t>S/.764,45</t>
  </si>
  <si>
    <t>S/.84.548,17</t>
  </si>
  <si>
    <t>S/.60.391,55</t>
  </si>
  <si>
    <t>S/.71.262,03</t>
  </si>
  <si>
    <t>S/.13.286,14</t>
  </si>
  <si>
    <t>177,56</t>
  </si>
  <si>
    <t>177,05</t>
  </si>
  <si>
    <t>C0060</t>
  </si>
  <si>
    <t>S/.56.722,19</t>
  </si>
  <si>
    <t>S/.40.515,85</t>
  </si>
  <si>
    <t>S/.47.808,70</t>
  </si>
  <si>
    <t>S/.8.913,49</t>
  </si>
  <si>
    <t>171,77</t>
  </si>
  <si>
    <t>171,63</t>
  </si>
  <si>
    <t>Neil</t>
  </si>
  <si>
    <t>C0061</t>
  </si>
  <si>
    <t>Carlos Mendoza Ruiz</t>
  </si>
  <si>
    <t>Rejillas parachoques</t>
  </si>
  <si>
    <t>Carrocería</t>
  </si>
  <si>
    <t>PRASCO</t>
  </si>
  <si>
    <t>S/.159,90</t>
  </si>
  <si>
    <t>S/.63.079,90</t>
  </si>
  <si>
    <t>S/.23.985,00</t>
  </si>
  <si>
    <t>S/.48.523,00</t>
  </si>
  <si>
    <t>S/.14.556,90</t>
  </si>
  <si>
    <t>73,45</t>
  </si>
  <si>
    <t>72,46</t>
  </si>
  <si>
    <t>C0062</t>
  </si>
  <si>
    <t>Cubierta retrovisor exterior</t>
  </si>
  <si>
    <t>ALKAR</t>
  </si>
  <si>
    <t>S/.96,50</t>
  </si>
  <si>
    <t>S/.11.580,00</t>
  </si>
  <si>
    <t>87,75</t>
  </si>
  <si>
    <t>87,54</t>
  </si>
  <si>
    <t>C0063</t>
  </si>
  <si>
    <t>Filtro de polen</t>
  </si>
  <si>
    <t>Filtros</t>
  </si>
  <si>
    <t>RIDEX</t>
  </si>
  <si>
    <t>S/.58,90</t>
  </si>
  <si>
    <t>S/.12.958,00</t>
  </si>
  <si>
    <t>94,58</t>
  </si>
  <si>
    <t>94,03</t>
  </si>
  <si>
    <t>C0064</t>
  </si>
  <si>
    <t>Alicia Braund Torner</t>
  </si>
  <si>
    <t>Bomba de aceite</t>
  </si>
  <si>
    <t>Motor</t>
  </si>
  <si>
    <t>S/.97,33</t>
  </si>
  <si>
    <t>S/.533,32</t>
  </si>
  <si>
    <t>S/.7.300,11</t>
  </si>
  <si>
    <t>S/.380,95</t>
  </si>
  <si>
    <t>S/.152,38</t>
  </si>
  <si>
    <t>80,01</t>
  </si>
  <si>
    <t>79,06</t>
  </si>
  <si>
    <t>C0065</t>
  </si>
  <si>
    <t>Cigueñal</t>
  </si>
  <si>
    <t>JAPANPARTS</t>
  </si>
  <si>
    <t>S/.160,25</t>
  </si>
  <si>
    <t>S/.9.294,34</t>
  </si>
  <si>
    <t>92,9</t>
  </si>
  <si>
    <t>92,62</t>
  </si>
  <si>
    <t>C0066</t>
  </si>
  <si>
    <t>Bomba de agua</t>
  </si>
  <si>
    <t>Refrigeración de motor</t>
  </si>
  <si>
    <t>BOSH</t>
  </si>
  <si>
    <t>S/.123,36</t>
  </si>
  <si>
    <t>S/.13.569,93</t>
  </si>
  <si>
    <t>91,4</t>
  </si>
  <si>
    <t>90,88</t>
  </si>
  <si>
    <t>C0067</t>
  </si>
  <si>
    <t>Jam Teruya Hamoto</t>
  </si>
  <si>
    <t>S/.159,15</t>
  </si>
  <si>
    <t>S/.125.074,26</t>
  </si>
  <si>
    <t>S/.22.758,11</t>
  </si>
  <si>
    <t>S/.89.338,76</t>
  </si>
  <si>
    <t>S/.35.735,50</t>
  </si>
  <si>
    <t>160,05</t>
  </si>
  <si>
    <t>159,39</t>
  </si>
  <si>
    <t>C0068</t>
  </si>
  <si>
    <t>S/.185,36</t>
  </si>
  <si>
    <t>S/.35.774,26</t>
  </si>
  <si>
    <t>88,26</t>
  </si>
  <si>
    <t>87,89</t>
  </si>
  <si>
    <t>C0069</t>
  </si>
  <si>
    <t>S/.177,05</t>
  </si>
  <si>
    <t>S/.30.806,39</t>
  </si>
  <si>
    <t>90,49</t>
  </si>
  <si>
    <t>90,21</t>
  </si>
  <si>
    <t>C0070</t>
  </si>
  <si>
    <t>Harrys Ford Miller</t>
  </si>
  <si>
    <t>Inglaterra</t>
  </si>
  <si>
    <t>S/.192,91</t>
  </si>
  <si>
    <t>S/.177.097,99</t>
  </si>
  <si>
    <t>S/.37.617,55</t>
  </si>
  <si>
    <t>S/.136.229,23</t>
  </si>
  <si>
    <t>S/.40.868,77</t>
  </si>
  <si>
    <t>94,23</t>
  </si>
  <si>
    <t>94,19</t>
  </si>
  <si>
    <t>C0071</t>
  </si>
  <si>
    <t>S/.161,72</t>
  </si>
  <si>
    <t>S/.25.389,85</t>
  </si>
  <si>
    <t>115,75</t>
  </si>
  <si>
    <t>115,62</t>
  </si>
  <si>
    <t>C0072</t>
  </si>
  <si>
    <t>S/.145,75</t>
  </si>
  <si>
    <t>S/.28.129,59</t>
  </si>
  <si>
    <t>111,22</t>
  </si>
  <si>
    <t>110,59</t>
  </si>
  <si>
    <t>C0073</t>
  </si>
  <si>
    <t>S/.105,04</t>
  </si>
  <si>
    <t>S/.12.079,86</t>
  </si>
  <si>
    <t>151,21</t>
  </si>
  <si>
    <t>150,53</t>
  </si>
  <si>
    <t>C0074</t>
  </si>
  <si>
    <t>S/.86,81</t>
  </si>
  <si>
    <t>S/.12.847,75</t>
  </si>
  <si>
    <t>111,45</t>
  </si>
  <si>
    <t>110,6</t>
  </si>
  <si>
    <t>C0075</t>
  </si>
  <si>
    <t>S/.112,65</t>
  </si>
  <si>
    <t>S/.20.164,63</t>
  </si>
  <si>
    <t>83,26</t>
  </si>
  <si>
    <t>82,88</t>
  </si>
  <si>
    <t>C0076</t>
  </si>
  <si>
    <t>Katia Alvarado Rios</t>
  </si>
  <si>
    <t>S/.149,80</t>
  </si>
  <si>
    <t>S/.123.765,28</t>
  </si>
  <si>
    <t>S/.28.761,64</t>
  </si>
  <si>
    <t>S/.95.204,06</t>
  </si>
  <si>
    <t>S/.28.561,22</t>
  </si>
  <si>
    <t>112,62</t>
  </si>
  <si>
    <t>111,98</t>
  </si>
  <si>
    <t>C0077</t>
  </si>
  <si>
    <t>S/.93,70</t>
  </si>
  <si>
    <t>S/.13.680,83</t>
  </si>
  <si>
    <t>169,41</t>
  </si>
  <si>
    <t>168,85</t>
  </si>
  <si>
    <t>C0078</t>
  </si>
  <si>
    <t>S/.112,83</t>
  </si>
  <si>
    <t>S/.21.437,23</t>
  </si>
  <si>
    <t>148,44</t>
  </si>
  <si>
    <t>147,63</t>
  </si>
  <si>
    <t>C0079</t>
  </si>
  <si>
    <t>S/.166,87</t>
  </si>
  <si>
    <t>S/.18.355,64</t>
  </si>
  <si>
    <t>135,37</t>
  </si>
  <si>
    <t>134,47</t>
  </si>
  <si>
    <t>C0080</t>
  </si>
  <si>
    <t>S/.107,18</t>
  </si>
  <si>
    <t>S/.12.968,73</t>
  </si>
  <si>
    <t>137,03</t>
  </si>
  <si>
    <t>136,05</t>
  </si>
  <si>
    <t>Gianpaul</t>
  </si>
  <si>
    <t>C0081</t>
  </si>
  <si>
    <t>Jonathan Dos Santos Duré</t>
  </si>
  <si>
    <t>Zapatas de freno</t>
  </si>
  <si>
    <t>TOMEX</t>
  </si>
  <si>
    <t>S/.47,33</t>
  </si>
  <si>
    <t>S/.12.305,11</t>
  </si>
  <si>
    <t>S/.9.465,47</t>
  </si>
  <si>
    <t>S/.24.903,60</t>
  </si>
  <si>
    <t>S/.2.839,64</t>
  </si>
  <si>
    <t>147,78</t>
  </si>
  <si>
    <t>190,94</t>
  </si>
  <si>
    <t>C0082</t>
  </si>
  <si>
    <t>Taco de motor</t>
  </si>
  <si>
    <t>GOODRIDE</t>
  </si>
  <si>
    <t>S/.78,52</t>
  </si>
  <si>
    <t>S/.10.208,06</t>
  </si>
  <si>
    <t>S/.7.852,35</t>
  </si>
  <si>
    <t>S/.2.355,71</t>
  </si>
  <si>
    <t>113,29</t>
  </si>
  <si>
    <t>107,5</t>
  </si>
  <si>
    <t>C0083</t>
  </si>
  <si>
    <t>S/.30,34</t>
  </si>
  <si>
    <t>S/.9.861,51</t>
  </si>
  <si>
    <t>S/.7.585,78</t>
  </si>
  <si>
    <t>S/.2.275,73</t>
  </si>
  <si>
    <t>127,88</t>
  </si>
  <si>
    <t>102,22</t>
  </si>
  <si>
    <t>C0084</t>
  </si>
  <si>
    <t>Alejandro Hohberg Gonzales</t>
  </si>
  <si>
    <t>Rótula de dirección</t>
  </si>
  <si>
    <t>Dirección</t>
  </si>
  <si>
    <t>S/.42,40</t>
  </si>
  <si>
    <t>S/.16.534,81</t>
  </si>
  <si>
    <t>S/.12.719,09</t>
  </si>
  <si>
    <t>S/.31.811,54</t>
  </si>
  <si>
    <t>S/.3.815,73</t>
  </si>
  <si>
    <t>195,86</t>
  </si>
  <si>
    <t>190,99</t>
  </si>
  <si>
    <t>C0085</t>
  </si>
  <si>
    <t>Barra de dirección</t>
  </si>
  <si>
    <t>S/.38,76</t>
  </si>
  <si>
    <t>S/.6.047,14</t>
  </si>
  <si>
    <t>S/.4.651,65</t>
  </si>
  <si>
    <t>S/.1.395,49</t>
  </si>
  <si>
    <t>79,25</t>
  </si>
  <si>
    <t>180,04</t>
  </si>
  <si>
    <t>C0086</t>
  </si>
  <si>
    <t>Retén de la transmisión</t>
  </si>
  <si>
    <t>Transmisión</t>
  </si>
  <si>
    <t>CORTECO</t>
  </si>
  <si>
    <t>S/.31,06</t>
  </si>
  <si>
    <t>S/.5.653,79</t>
  </si>
  <si>
    <t>S/.4.349,07</t>
  </si>
  <si>
    <t>S/.1.304,72</t>
  </si>
  <si>
    <t>80,22</t>
  </si>
  <si>
    <t>165,97</t>
  </si>
  <si>
    <t>C0087</t>
  </si>
  <si>
    <t>Bombilla para luces intermitentes</t>
  </si>
  <si>
    <t>Iluminación</t>
  </si>
  <si>
    <t>OSRAM</t>
  </si>
  <si>
    <t>S/.39,61</t>
  </si>
  <si>
    <t>S/.11.328,40</t>
  </si>
  <si>
    <t>S/.8.714,15</t>
  </si>
  <si>
    <t>S/.2.614,25</t>
  </si>
  <si>
    <t>72,16</t>
  </si>
  <si>
    <t>75,11</t>
  </si>
  <si>
    <t>C0088</t>
  </si>
  <si>
    <t>S/.12,52</t>
  </si>
  <si>
    <t>S/.1.790,85</t>
  </si>
  <si>
    <t>S/.1.377,58</t>
  </si>
  <si>
    <t>S/.413,27</t>
  </si>
  <si>
    <t>123,4</t>
  </si>
  <si>
    <t>138,97</t>
  </si>
  <si>
    <t>C0089</t>
  </si>
  <si>
    <t>Jose Carvallo Alonso</t>
  </si>
  <si>
    <t>Lampara de faro trasero</t>
  </si>
  <si>
    <t>CHAMPION</t>
  </si>
  <si>
    <t>S/.42,79</t>
  </si>
  <si>
    <t>S/.13.905,52</t>
  </si>
  <si>
    <t>S/.10.696,56</t>
  </si>
  <si>
    <t>S/.77.647,28</t>
  </si>
  <si>
    <t>S/.3.208,97</t>
  </si>
  <si>
    <t>113,47</t>
  </si>
  <si>
    <t>80,47</t>
  </si>
  <si>
    <t>C0090</t>
  </si>
  <si>
    <t>Aceite para transmisión automática</t>
  </si>
  <si>
    <t>HEPU</t>
  </si>
  <si>
    <t>S/.42,68</t>
  </si>
  <si>
    <t>S/.16.643,64</t>
  </si>
  <si>
    <t>S/.12.802,80</t>
  </si>
  <si>
    <t>S/.3.840,84</t>
  </si>
  <si>
    <t>95,3</t>
  </si>
  <si>
    <t>185,98</t>
  </si>
  <si>
    <t>C0091</t>
  </si>
  <si>
    <t>S/.47,82</t>
  </si>
  <si>
    <t>S/.14.298,14</t>
  </si>
  <si>
    <t>S/.10.998,57</t>
  </si>
  <si>
    <t>S/.3.299,57</t>
  </si>
  <si>
    <t>72,06</t>
  </si>
  <si>
    <t>174,44</t>
  </si>
  <si>
    <t>C0092</t>
  </si>
  <si>
    <t>S/.29,48</t>
  </si>
  <si>
    <t>S/.4.598,51</t>
  </si>
  <si>
    <t>S/.3.537,31</t>
  </si>
  <si>
    <t>S/.1.061,19</t>
  </si>
  <si>
    <t>172,64</t>
  </si>
  <si>
    <t>175,63</t>
  </si>
  <si>
    <t>C0093</t>
  </si>
  <si>
    <t>S/.51,45</t>
  </si>
  <si>
    <t>S/.36.115,20</t>
  </si>
  <si>
    <t>S/.27.780,92</t>
  </si>
  <si>
    <t>S/.8.334,28</t>
  </si>
  <si>
    <t>115,24</t>
  </si>
  <si>
    <t>175,07</t>
  </si>
  <si>
    <t>C0094</t>
  </si>
  <si>
    <t>S/.59,16</t>
  </si>
  <si>
    <t>S/.15.380,45</t>
  </si>
  <si>
    <t>S/.11.831,11</t>
  </si>
  <si>
    <t>S/.3.549,33</t>
  </si>
  <si>
    <t>67,73</t>
  </si>
  <si>
    <t>107,41</t>
  </si>
  <si>
    <t>C0095</t>
  </si>
  <si>
    <t>Alexander Succar Cañote</t>
  </si>
  <si>
    <t>S/.76,81</t>
  </si>
  <si>
    <t>S/.14.978,80</t>
  </si>
  <si>
    <t>S/.11.522,16</t>
  </si>
  <si>
    <t>S/.50.120,84</t>
  </si>
  <si>
    <t>S/.3.456,65</t>
  </si>
  <si>
    <t>164,1</t>
  </si>
  <si>
    <t>198,07</t>
  </si>
  <si>
    <t>C0096</t>
  </si>
  <si>
    <t>Bombilla para luces de frenos</t>
  </si>
  <si>
    <t>HELLA</t>
  </si>
  <si>
    <t>S/.70,45</t>
  </si>
  <si>
    <t>S/.38.463,14</t>
  </si>
  <si>
    <t>S/.29.587,03</t>
  </si>
  <si>
    <t>S/.8.876,11</t>
  </si>
  <si>
    <t>94,53</t>
  </si>
  <si>
    <t>88,38</t>
  </si>
  <si>
    <t>C0097</t>
  </si>
  <si>
    <t>S/.45,06</t>
  </si>
  <si>
    <t>S/.11.715,14</t>
  </si>
  <si>
    <t>S/.9.011,65</t>
  </si>
  <si>
    <t>S/.2.703,49</t>
  </si>
  <si>
    <t>184,79</t>
  </si>
  <si>
    <t>66,24</t>
  </si>
  <si>
    <t>C0098</t>
  </si>
  <si>
    <t>Alberto Quintero Medina</t>
  </si>
  <si>
    <t>S/.30,15</t>
  </si>
  <si>
    <t>S/.11.759,44</t>
  </si>
  <si>
    <t>S/.9.045,73</t>
  </si>
  <si>
    <t>S/.21.430,14</t>
  </si>
  <si>
    <t>S/.2.713,72</t>
  </si>
  <si>
    <t>148,98</t>
  </si>
  <si>
    <t>165,08</t>
  </si>
  <si>
    <t>C0099</t>
  </si>
  <si>
    <t>S/.34,99</t>
  </si>
  <si>
    <t>S/.10.006,19</t>
  </si>
  <si>
    <t>S/.7.697,07</t>
  </si>
  <si>
    <t>S/.2.309,12</t>
  </si>
  <si>
    <t>118,63</t>
  </si>
  <si>
    <t>193,28</t>
  </si>
  <si>
    <t>C0100</t>
  </si>
  <si>
    <t>S/.31,25</t>
  </si>
  <si>
    <t>S/.6.093,55</t>
  </si>
  <si>
    <t>S/.4.687,35</t>
  </si>
  <si>
    <t>S/.1.406,20</t>
  </si>
  <si>
    <t>126,53</t>
  </si>
  <si>
    <t>71,38</t>
  </si>
  <si>
    <t>ID</t>
  </si>
  <si>
    <t>SK_Solicitada</t>
  </si>
  <si>
    <t>SK_Salida</t>
  </si>
  <si>
    <t>SK_Llegada</t>
  </si>
  <si>
    <t>SK_Proyectada</t>
  </si>
  <si>
    <t>SK_origen</t>
  </si>
  <si>
    <t>Sk_destino</t>
  </si>
  <si>
    <t>Sk_Estado</t>
  </si>
  <si>
    <t>SK_Transporte</t>
  </si>
  <si>
    <t>ID_COMPRA</t>
  </si>
  <si>
    <t>ID_BROKER</t>
  </si>
  <si>
    <t>ID_PRODUCTO</t>
  </si>
  <si>
    <t>Peso</t>
  </si>
  <si>
    <t>SK_Fecha</t>
  </si>
  <si>
    <t>SK_Viaje</t>
  </si>
  <si>
    <t>SK_Broker</t>
  </si>
  <si>
    <t>SK_Estado</t>
  </si>
  <si>
    <t>SK_Repuesto</t>
  </si>
  <si>
    <t>Precio</t>
  </si>
  <si>
    <t>C001</t>
  </si>
  <si>
    <t>B001</t>
  </si>
  <si>
    <t>P001</t>
  </si>
  <si>
    <t>C002</t>
  </si>
  <si>
    <t>P002</t>
  </si>
  <si>
    <t>C003</t>
  </si>
  <si>
    <t>B002</t>
  </si>
  <si>
    <t>P003</t>
  </si>
  <si>
    <t>C004</t>
  </si>
  <si>
    <t>P004</t>
  </si>
  <si>
    <t>C005</t>
  </si>
  <si>
    <t>P005</t>
  </si>
  <si>
    <t>C006</t>
  </si>
  <si>
    <t>C007</t>
  </si>
  <si>
    <t>P006</t>
  </si>
  <si>
    <t>C008</t>
  </si>
  <si>
    <t>C009</t>
  </si>
  <si>
    <t>P007</t>
  </si>
  <si>
    <t>C010</t>
  </si>
  <si>
    <t>P008</t>
  </si>
  <si>
    <t>C011</t>
  </si>
  <si>
    <t>B003</t>
  </si>
  <si>
    <t>P009</t>
  </si>
  <si>
    <t>C012</t>
  </si>
  <si>
    <t>P010</t>
  </si>
  <si>
    <t>C013</t>
  </si>
  <si>
    <t>P011</t>
  </si>
  <si>
    <t>C014</t>
  </si>
  <si>
    <t>P012</t>
  </si>
  <si>
    <t>C015</t>
  </si>
  <si>
    <t>C016</t>
  </si>
  <si>
    <t>P013</t>
  </si>
  <si>
    <t>C017</t>
  </si>
  <si>
    <t>P014</t>
  </si>
  <si>
    <t>C018</t>
  </si>
  <si>
    <t>P015</t>
  </si>
  <si>
    <t>C019</t>
  </si>
  <si>
    <t>C020</t>
  </si>
  <si>
    <t>C021</t>
  </si>
  <si>
    <t>B004</t>
  </si>
  <si>
    <t>P016</t>
  </si>
  <si>
    <t>C022</t>
  </si>
  <si>
    <t>C023</t>
  </si>
  <si>
    <t>B005</t>
  </si>
  <si>
    <t>P017</t>
  </si>
  <si>
    <t>C024</t>
  </si>
  <si>
    <t>C025</t>
  </si>
  <si>
    <t>C026</t>
  </si>
  <si>
    <t>C027</t>
  </si>
  <si>
    <t>C028</t>
  </si>
  <si>
    <t>C029</t>
  </si>
  <si>
    <t>C030</t>
  </si>
  <si>
    <t>C031</t>
  </si>
  <si>
    <t>B006</t>
  </si>
  <si>
    <t>P018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</si>
  <si>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</si>
  <si>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</si>
  <si>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</si>
  <si>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</si>
  <si>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</si>
  <si>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</si>
  <si>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</si>
  <si>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</si>
  <si>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</si>
  <si>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</si>
  <si>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B007</t>
  </si>
  <si>
    <t>P019</t>
  </si>
  <si>
    <t>C042</t>
  </si>
  <si>
    <t>P020</t>
  </si>
  <si>
    <t>C043</t>
  </si>
  <si>
    <t>P021</t>
  </si>
  <si>
    <t>C044</t>
  </si>
  <si>
    <t>B008</t>
  </si>
  <si>
    <t>P022</t>
  </si>
  <si>
    <t>C045</t>
  </si>
  <si>
    <t>C046</t>
  </si>
  <si>
    <t>C047</t>
  </si>
  <si>
    <t>C048</t>
  </si>
  <si>
    <t>C049</t>
  </si>
  <si>
    <t>C050</t>
  </si>
  <si>
    <t>P023</t>
  </si>
  <si>
    <t>C051</t>
  </si>
  <si>
    <t>C052</t>
  </si>
  <si>
    <t>C053</t>
  </si>
  <si>
    <t>C054</t>
  </si>
  <si>
    <t>C055</t>
  </si>
  <si>
    <t>C056</t>
  </si>
  <si>
    <t>C057</t>
  </si>
  <si>
    <t>B009</t>
  </si>
  <si>
    <t>P024</t>
  </si>
  <si>
    <t>C058</t>
  </si>
  <si>
    <t>C059</t>
  </si>
  <si>
    <t>P025</t>
  </si>
  <si>
    <t>C060</t>
  </si>
  <si>
    <t>C061</t>
  </si>
  <si>
    <t>B010</t>
  </si>
  <si>
    <t>P026</t>
  </si>
  <si>
    <t>C062</t>
  </si>
  <si>
    <t>P027</t>
  </si>
  <si>
    <t>C063</t>
  </si>
  <si>
    <t>P028</t>
  </si>
  <si>
    <t>C064</t>
  </si>
  <si>
    <t>B011</t>
  </si>
  <si>
    <t>P029</t>
  </si>
  <si>
    <t>C065</t>
  </si>
  <si>
    <t>P030</t>
  </si>
  <si>
    <t>C066</t>
  </si>
  <si>
    <t>P031</t>
  </si>
  <si>
    <t>C067</t>
  </si>
  <si>
    <t>B012</t>
  </si>
  <si>
    <t>C068</t>
  </si>
  <si>
    <t>C069</t>
  </si>
  <si>
    <t>C070</t>
  </si>
  <si>
    <t>B013</t>
  </si>
  <si>
    <t>C071</t>
  </si>
  <si>
    <t>C072</t>
  </si>
  <si>
    <t>C073</t>
  </si>
  <si>
    <t>C074</t>
  </si>
  <si>
    <t>C075</t>
  </si>
  <si>
    <t>C076</t>
  </si>
  <si>
    <t>B014</t>
  </si>
  <si>
    <t>C077</t>
  </si>
  <si>
    <t>C078</t>
  </si>
  <si>
    <t>C079</t>
  </si>
  <si>
    <t>C080</t>
  </si>
  <si>
    <t>C081</t>
  </si>
  <si>
    <t>B015</t>
  </si>
  <si>
    <t>P032</t>
  </si>
  <si>
    <t>C082</t>
  </si>
  <si>
    <t>P033</t>
  </si>
  <si>
    <t>C083</t>
  </si>
  <si>
    <t>P034</t>
  </si>
  <si>
    <t>C084</t>
  </si>
  <si>
    <t>B016</t>
  </si>
  <si>
    <t>P035</t>
  </si>
  <si>
    <t>C085</t>
  </si>
  <si>
    <t>P036</t>
  </si>
  <si>
    <t>C086</t>
  </si>
  <si>
    <t>P037</t>
  </si>
  <si>
    <t>C087</t>
  </si>
  <si>
    <t>P038</t>
  </si>
  <si>
    <t>C088</t>
  </si>
  <si>
    <t>C089</t>
  </si>
  <si>
    <t>B017</t>
  </si>
  <si>
    <t>P039</t>
  </si>
  <si>
    <t>C090</t>
  </si>
  <si>
    <t>P040</t>
  </si>
  <si>
    <t>C091</t>
  </si>
  <si>
    <t>C092</t>
  </si>
  <si>
    <t>C093</t>
  </si>
  <si>
    <t>C094</t>
  </si>
  <si>
    <t>C095</t>
  </si>
  <si>
    <t>B018</t>
  </si>
  <si>
    <t>C096</t>
  </si>
  <si>
    <t>P041</t>
  </si>
  <si>
    <t>C097</t>
  </si>
  <si>
    <t>C098</t>
  </si>
  <si>
    <t>B019</t>
  </si>
  <si>
    <t>C099</t>
  </si>
  <si>
    <t>C100</t>
  </si>
  <si>
    <t>DNI</t>
  </si>
  <si>
    <t>NOMBRE</t>
  </si>
  <si>
    <t xml:space="preserve">Sebastian Trujillo Olivares </t>
  </si>
  <si>
    <t>Nombre</t>
  </si>
  <si>
    <t>SK_Fechas</t>
  </si>
  <si>
    <t>Fecha</t>
  </si>
  <si>
    <t>Anio</t>
  </si>
  <si>
    <t>NumMesAnio</t>
  </si>
  <si>
    <t>NumDiaMes</t>
  </si>
  <si>
    <t>Mes</t>
  </si>
  <si>
    <t>SKPais</t>
  </si>
  <si>
    <t>nombre</t>
  </si>
  <si>
    <t>ciudad</t>
  </si>
  <si>
    <t>Latitud</t>
  </si>
  <si>
    <t>Longitud</t>
  </si>
  <si>
    <t>Peru</t>
  </si>
  <si>
    <t>Lima</t>
  </si>
  <si>
    <t>Hong Kong</t>
  </si>
  <si>
    <t xml:space="preserve">Alemania </t>
  </si>
  <si>
    <t>Berlín</t>
  </si>
  <si>
    <t>Monterrey</t>
  </si>
  <si>
    <t>New York</t>
  </si>
  <si>
    <t>Tokio</t>
  </si>
  <si>
    <t>Liverpool</t>
  </si>
  <si>
    <t>SkTransporte</t>
  </si>
  <si>
    <t>tipo</t>
  </si>
  <si>
    <t>Sukhoi Su-27/30</t>
  </si>
  <si>
    <t>Avion</t>
  </si>
  <si>
    <t>VLEC Ethane Crystal</t>
  </si>
  <si>
    <t>Barco</t>
  </si>
  <si>
    <t>Atlantic Star</t>
  </si>
  <si>
    <t>Boeing F-18</t>
  </si>
  <si>
    <t>Airbus A380</t>
  </si>
  <si>
    <t>OOCL Hong Kong</t>
  </si>
  <si>
    <t>Lockheed Martin F-16</t>
  </si>
  <si>
    <t>Höegh Target</t>
  </si>
  <si>
    <t>NombreEstado</t>
  </si>
  <si>
    <t>TipoEstado</t>
  </si>
  <si>
    <t>Pedido</t>
  </si>
  <si>
    <t>Acreditado</t>
  </si>
  <si>
    <t>Pagado</t>
  </si>
  <si>
    <t>Programado</t>
  </si>
  <si>
    <t>Entregado</t>
  </si>
  <si>
    <t>CodViaje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</si>
</sst>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d/mm/yy"/>
    <numFmt numFmtId="167" formatCode="_-* #,##0.00_-;\-* #,##0.00_-;_-* &quot;-&quot;??_-;_-@"/>
  </numFmts>
  <fonts count="9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/>
    <font>
      <b/>
      <sz val="10.0"/>
      <color theme="1"/>
      <name val="Arial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wrapText="1"/>
    </xf>
    <xf borderId="3" fillId="0" fontId="1" numFmtId="0" xfId="0" applyBorder="1" applyFont="1"/>
    <xf borderId="2" fillId="0" fontId="2" numFmtId="0" xfId="0" applyAlignment="1" applyBorder="1" applyFont="1">
      <alignment horizontal="right" shrinkToFit="0" wrapText="1"/>
    </xf>
    <xf borderId="2" fillId="0" fontId="2" numFmtId="164" xfId="0" applyAlignment="1" applyBorder="1" applyFont="1" applyNumberFormat="1">
      <alignment horizontal="right" shrinkToFit="0" wrapText="1"/>
    </xf>
    <xf borderId="4" fillId="0" fontId="3" numFmtId="0" xfId="0" applyBorder="1" applyFont="1"/>
    <xf borderId="5" fillId="0" fontId="3" numFmtId="0" xfId="0" applyBorder="1" applyFont="1"/>
    <xf borderId="3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165" xfId="0" applyBorder="1" applyFont="1" applyNumberFormat="1"/>
    <xf borderId="6" fillId="0" fontId="1" numFmtId="0" xfId="0" applyBorder="1" applyFont="1"/>
    <xf borderId="1" fillId="0" fontId="0" numFmtId="0" xfId="0" applyBorder="1" applyFont="1"/>
    <xf borderId="6" fillId="0" fontId="0" numFmtId="0" xfId="0" applyBorder="1" applyFont="1"/>
    <xf borderId="1" fillId="0" fontId="1" numFmtId="165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1" fillId="0" fontId="1" numFmtId="166" xfId="0" applyAlignment="1" applyBorder="1" applyFont="1" applyNumberFormat="1">
      <alignment horizontal="right"/>
    </xf>
    <xf borderId="1" fillId="0" fontId="4" numFmtId="2" xfId="0" applyAlignment="1" applyBorder="1" applyFont="1" applyNumberFormat="1">
      <alignment horizontal="center"/>
    </xf>
    <xf borderId="1" fillId="0" fontId="4" numFmtId="0" xfId="0" applyBorder="1" applyFont="1"/>
    <xf borderId="1" fillId="0" fontId="5" numFmtId="0" xfId="0" applyBorder="1" applyFont="1"/>
    <xf borderId="0" fillId="0" fontId="4" numFmtId="2" xfId="0" applyAlignment="1" applyFont="1" applyNumberFormat="1">
      <alignment horizontal="center"/>
    </xf>
    <xf borderId="1" fillId="0" fontId="6" numFmtId="0" xfId="0" applyBorder="1" applyFont="1"/>
    <xf borderId="1" fillId="0" fontId="6" numFmtId="164" xfId="0" applyAlignment="1" applyBorder="1" applyFont="1" applyNumberFormat="1">
      <alignment horizontal="right" shrinkToFit="0" wrapText="1"/>
    </xf>
    <xf borderId="1" fillId="0" fontId="6" numFmtId="1" xfId="0" applyAlignment="1" applyBorder="1" applyFont="1" applyNumberFormat="1">
      <alignment horizontal="right" shrinkToFit="0" wrapText="1"/>
    </xf>
    <xf borderId="1" fillId="0" fontId="6" numFmtId="167" xfId="0" applyAlignment="1" applyBorder="1" applyFont="1" applyNumberFormat="1">
      <alignment horizontal="right" shrinkToFit="0" wrapText="1"/>
    </xf>
    <xf borderId="1" fillId="0" fontId="6" numFmtId="0" xfId="0" applyAlignment="1" applyBorder="1" applyFont="1">
      <alignment shrinkToFit="0" wrapText="1"/>
    </xf>
    <xf borderId="1" fillId="0" fontId="0" numFmtId="2" xfId="0" applyBorder="1" applyFont="1" applyNumberFormat="1"/>
    <xf borderId="0" fillId="0" fontId="0" numFmtId="2" xfId="0" applyFont="1" applyNumberFormat="1"/>
    <xf borderId="0" fillId="0" fontId="0" numFmtId="0" xfId="0" applyFont="1"/>
    <xf borderId="1" fillId="0" fontId="6" numFmtId="0" xfId="0" applyAlignment="1" applyBorder="1" applyFont="1">
      <alignment horizontal="right" shrinkToFit="0" wrapText="1"/>
    </xf>
    <xf borderId="0" fillId="0" fontId="4" numFmtId="0" xfId="0" applyFont="1"/>
    <xf borderId="0" fillId="0" fontId="1" numFmtId="0" xfId="0" applyFont="1"/>
    <xf borderId="1" fillId="0" fontId="7" numFmtId="164" xfId="0" applyAlignment="1" applyBorder="1" applyFont="1" applyNumberFormat="1">
      <alignment horizontal="right" shrinkToFit="0" wrapText="1"/>
    </xf>
    <xf borderId="0" fillId="0" fontId="5" numFmtId="0" xfId="0" applyFont="1"/>
    <xf borderId="0" fillId="0" fontId="8" numFmtId="0" xfId="0" applyFont="1"/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ht="15.75" customHeight="1">
      <c r="A2" s="3" t="s">
        <v>25</v>
      </c>
      <c r="B2" s="4" t="s">
        <v>26</v>
      </c>
      <c r="C2" s="4">
        <v>2345.0</v>
      </c>
      <c r="D2" s="4">
        <v>7.8484365E7</v>
      </c>
      <c r="E2" s="2" t="s">
        <v>27</v>
      </c>
      <c r="F2" s="2" t="s">
        <v>28</v>
      </c>
      <c r="G2" s="2" t="s">
        <v>29</v>
      </c>
      <c r="H2" s="5">
        <v>43129.0</v>
      </c>
      <c r="I2" s="5">
        <v>43353.0</v>
      </c>
      <c r="J2" s="5">
        <v>43454.0</v>
      </c>
      <c r="K2" s="5">
        <v>43463.0</v>
      </c>
      <c r="L2" s="4">
        <v>101.0</v>
      </c>
      <c r="M2" s="4">
        <v>334.0</v>
      </c>
      <c r="N2" s="2" t="s">
        <v>30</v>
      </c>
      <c r="O2" s="2" t="s">
        <v>31</v>
      </c>
      <c r="P2" s="2" t="s">
        <v>32</v>
      </c>
      <c r="Q2" s="4">
        <v>100.0</v>
      </c>
      <c r="R2" s="5">
        <v>43384.0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4" t="s">
        <v>38</v>
      </c>
      <c r="Y2" s="4" t="s">
        <v>39</v>
      </c>
      <c r="Z2" s="2" t="s">
        <v>40</v>
      </c>
    </row>
    <row r="3" ht="15.75" customHeight="1">
      <c r="A3" s="6"/>
      <c r="B3" s="4" t="s">
        <v>41</v>
      </c>
      <c r="C3" s="4">
        <v>2345.0</v>
      </c>
      <c r="D3" s="4">
        <v>7.8484365E7</v>
      </c>
      <c r="E3" s="2" t="s">
        <v>27</v>
      </c>
      <c r="F3" s="2" t="s">
        <v>28</v>
      </c>
      <c r="G3" s="2" t="s">
        <v>29</v>
      </c>
      <c r="H3" s="5">
        <v>43129.0</v>
      </c>
      <c r="I3" s="5">
        <v>43353.0</v>
      </c>
      <c r="J3" s="5">
        <v>43454.0</v>
      </c>
      <c r="K3" s="5">
        <v>43463.0</v>
      </c>
      <c r="L3" s="4">
        <v>101.0</v>
      </c>
      <c r="M3" s="4">
        <v>334.0</v>
      </c>
      <c r="N3" s="2" t="s">
        <v>42</v>
      </c>
      <c r="O3" s="2" t="s">
        <v>43</v>
      </c>
      <c r="P3" s="2" t="s">
        <v>44</v>
      </c>
      <c r="Q3" s="4">
        <v>200.0</v>
      </c>
      <c r="R3" s="5">
        <v>43377.0</v>
      </c>
      <c r="S3" s="2" t="s">
        <v>45</v>
      </c>
      <c r="T3" s="2" t="s">
        <v>46</v>
      </c>
      <c r="U3" s="2" t="s">
        <v>47</v>
      </c>
      <c r="V3" s="2" t="s">
        <v>36</v>
      </c>
      <c r="W3" s="2" t="s">
        <v>48</v>
      </c>
      <c r="X3" s="4" t="s">
        <v>49</v>
      </c>
      <c r="Y3" s="4" t="s">
        <v>50</v>
      </c>
      <c r="Z3" s="2" t="s">
        <v>51</v>
      </c>
    </row>
    <row r="4" ht="15.75" customHeight="1">
      <c r="A4" s="6"/>
      <c r="B4" s="4" t="s">
        <v>52</v>
      </c>
      <c r="C4" s="4">
        <v>2356.0</v>
      </c>
      <c r="D4" s="4">
        <v>7.2626925E7</v>
      </c>
      <c r="E4" s="2" t="s">
        <v>53</v>
      </c>
      <c r="F4" s="2" t="s">
        <v>54</v>
      </c>
      <c r="G4" s="2" t="s">
        <v>55</v>
      </c>
      <c r="H4" s="5">
        <v>43861.0</v>
      </c>
      <c r="I4" s="5">
        <v>43326.0</v>
      </c>
      <c r="J4" s="5">
        <v>44187.0</v>
      </c>
      <c r="K4" s="5">
        <v>44196.0</v>
      </c>
      <c r="L4" s="4">
        <v>861.0</v>
      </c>
      <c r="M4" s="4">
        <v>335.0</v>
      </c>
      <c r="N4" s="2" t="s">
        <v>56</v>
      </c>
      <c r="O4" s="2" t="s">
        <v>57</v>
      </c>
      <c r="P4" s="2" t="s">
        <v>58</v>
      </c>
      <c r="Q4" s="4">
        <v>140.0</v>
      </c>
      <c r="R4" s="5">
        <v>43344.0</v>
      </c>
      <c r="S4" s="2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4" t="s">
        <v>64</v>
      </c>
      <c r="Y4" s="4" t="s">
        <v>65</v>
      </c>
      <c r="Z4" s="2" t="s">
        <v>51</v>
      </c>
    </row>
    <row r="5" ht="15.75" customHeight="1">
      <c r="A5" s="6"/>
      <c r="B5" s="4" t="s">
        <v>66</v>
      </c>
      <c r="C5" s="4">
        <v>2356.0</v>
      </c>
      <c r="D5" s="4">
        <v>7.2626925E7</v>
      </c>
      <c r="E5" s="2" t="s">
        <v>53</v>
      </c>
      <c r="F5" s="2" t="s">
        <v>54</v>
      </c>
      <c r="G5" s="2" t="s">
        <v>55</v>
      </c>
      <c r="H5" s="5">
        <v>43861.0</v>
      </c>
      <c r="I5" s="5">
        <v>43326.0</v>
      </c>
      <c r="J5" s="5">
        <v>44187.0</v>
      </c>
      <c r="K5" s="5">
        <v>44196.0</v>
      </c>
      <c r="L5" s="4">
        <v>861.0</v>
      </c>
      <c r="M5" s="4">
        <v>335.0</v>
      </c>
      <c r="N5" s="2" t="s">
        <v>67</v>
      </c>
      <c r="O5" s="2" t="s">
        <v>57</v>
      </c>
      <c r="P5" s="2" t="s">
        <v>58</v>
      </c>
      <c r="Q5" s="4">
        <v>120.0</v>
      </c>
      <c r="R5" s="5">
        <v>43337.0</v>
      </c>
      <c r="S5" s="2" t="s">
        <v>68</v>
      </c>
      <c r="T5" s="2" t="s">
        <v>69</v>
      </c>
      <c r="U5" s="2" t="s">
        <v>70</v>
      </c>
      <c r="V5" s="2" t="s">
        <v>62</v>
      </c>
      <c r="W5" s="2" t="s">
        <v>71</v>
      </c>
      <c r="X5" s="4" t="s">
        <v>72</v>
      </c>
      <c r="Y5" s="4" t="s">
        <v>73</v>
      </c>
      <c r="Z5" s="2" t="s">
        <v>51</v>
      </c>
    </row>
    <row r="6" ht="15.75" customHeight="1">
      <c r="A6" s="6"/>
      <c r="B6" s="4" t="s">
        <v>74</v>
      </c>
      <c r="C6" s="4">
        <v>2356.0</v>
      </c>
      <c r="D6" s="4">
        <v>7.2626925E7</v>
      </c>
      <c r="E6" s="2" t="s">
        <v>53</v>
      </c>
      <c r="F6" s="2" t="s">
        <v>54</v>
      </c>
      <c r="G6" s="2" t="s">
        <v>55</v>
      </c>
      <c r="H6" s="5">
        <v>43861.0</v>
      </c>
      <c r="I6" s="5">
        <v>43326.0</v>
      </c>
      <c r="J6" s="5">
        <v>44187.0</v>
      </c>
      <c r="K6" s="5">
        <v>44196.0</v>
      </c>
      <c r="L6" s="4">
        <v>861.0</v>
      </c>
      <c r="M6" s="4">
        <v>335.0</v>
      </c>
      <c r="N6" s="2" t="s">
        <v>75</v>
      </c>
      <c r="O6" s="2"/>
      <c r="P6" s="2" t="s">
        <v>58</v>
      </c>
      <c r="Q6" s="4">
        <v>200.0</v>
      </c>
      <c r="R6" s="5">
        <v>43327.0</v>
      </c>
      <c r="S6" s="2" t="s">
        <v>76</v>
      </c>
      <c r="T6" s="2" t="s">
        <v>77</v>
      </c>
      <c r="U6" s="2" t="s">
        <v>78</v>
      </c>
      <c r="V6" s="2" t="s">
        <v>62</v>
      </c>
      <c r="W6" s="2" t="s">
        <v>79</v>
      </c>
      <c r="X6" s="4" t="s">
        <v>80</v>
      </c>
      <c r="Y6" s="4" t="s">
        <v>81</v>
      </c>
      <c r="Z6" s="2" t="s">
        <v>40</v>
      </c>
    </row>
    <row r="7" ht="15.75" customHeight="1">
      <c r="A7" s="6"/>
      <c r="B7" s="4" t="s">
        <v>82</v>
      </c>
      <c r="C7" s="4">
        <v>2356.0</v>
      </c>
      <c r="D7" s="4">
        <v>7.2626925E7</v>
      </c>
      <c r="E7" s="2" t="s">
        <v>53</v>
      </c>
      <c r="F7" s="2" t="s">
        <v>54</v>
      </c>
      <c r="G7" s="2" t="s">
        <v>55</v>
      </c>
      <c r="H7" s="5">
        <v>43861.0</v>
      </c>
      <c r="I7" s="5">
        <v>43326.0</v>
      </c>
      <c r="J7" s="5">
        <v>44187.0</v>
      </c>
      <c r="K7" s="5">
        <v>44196.0</v>
      </c>
      <c r="L7" s="4">
        <v>861.0</v>
      </c>
      <c r="M7" s="4">
        <v>335.0</v>
      </c>
      <c r="N7" s="2" t="s">
        <v>42</v>
      </c>
      <c r="O7" s="2" t="s">
        <v>43</v>
      </c>
      <c r="P7" s="2" t="s">
        <v>44</v>
      </c>
      <c r="Q7" s="4">
        <v>400.0</v>
      </c>
      <c r="R7" s="5">
        <v>43335.0</v>
      </c>
      <c r="S7" s="2" t="s">
        <v>83</v>
      </c>
      <c r="T7" s="2" t="s">
        <v>84</v>
      </c>
      <c r="U7" s="2" t="s">
        <v>85</v>
      </c>
      <c r="V7" s="2" t="s">
        <v>62</v>
      </c>
      <c r="W7" s="2" t="s">
        <v>86</v>
      </c>
      <c r="X7" s="4" t="s">
        <v>87</v>
      </c>
      <c r="Y7" s="4" t="s">
        <v>88</v>
      </c>
      <c r="Z7" s="2" t="s">
        <v>40</v>
      </c>
    </row>
    <row r="8" ht="15.75" customHeight="1">
      <c r="A8" s="6"/>
      <c r="B8" s="4" t="s">
        <v>89</v>
      </c>
      <c r="C8" s="4">
        <v>2356.0</v>
      </c>
      <c r="D8" s="4">
        <v>7.2626925E7</v>
      </c>
      <c r="E8" s="2" t="s">
        <v>53</v>
      </c>
      <c r="F8" s="2" t="s">
        <v>54</v>
      </c>
      <c r="G8" s="2" t="s">
        <v>55</v>
      </c>
      <c r="H8" s="5">
        <v>43861.0</v>
      </c>
      <c r="I8" s="5">
        <v>43326.0</v>
      </c>
      <c r="J8" s="5">
        <v>44187.0</v>
      </c>
      <c r="K8" s="5">
        <v>44196.0</v>
      </c>
      <c r="L8" s="4">
        <v>861.0</v>
      </c>
      <c r="M8" s="4">
        <v>335.0</v>
      </c>
      <c r="N8" s="2" t="s">
        <v>90</v>
      </c>
      <c r="O8" s="2" t="s">
        <v>91</v>
      </c>
      <c r="P8" s="2" t="s">
        <v>0</v>
      </c>
      <c r="Q8" s="4">
        <v>20.0</v>
      </c>
      <c r="R8" s="5">
        <v>43346.0</v>
      </c>
      <c r="S8" s="2" t="s">
        <v>92</v>
      </c>
      <c r="T8" s="2" t="s">
        <v>93</v>
      </c>
      <c r="U8" s="2" t="s">
        <v>94</v>
      </c>
      <c r="V8" s="2" t="s">
        <v>62</v>
      </c>
      <c r="W8" s="2" t="s">
        <v>95</v>
      </c>
      <c r="X8" s="4" t="s">
        <v>96</v>
      </c>
      <c r="Y8" s="4" t="s">
        <v>97</v>
      </c>
      <c r="Z8" s="2" t="s">
        <v>51</v>
      </c>
    </row>
    <row r="9" ht="15.75" customHeight="1">
      <c r="A9" s="6"/>
      <c r="B9" s="4" t="s">
        <v>98</v>
      </c>
      <c r="C9" s="4">
        <v>2356.0</v>
      </c>
      <c r="D9" s="4">
        <v>7.2626925E7</v>
      </c>
      <c r="E9" s="2" t="s">
        <v>53</v>
      </c>
      <c r="F9" s="2" t="s">
        <v>54</v>
      </c>
      <c r="G9" s="2" t="s">
        <v>55</v>
      </c>
      <c r="H9" s="5">
        <v>43861.0</v>
      </c>
      <c r="I9" s="5">
        <v>43326.0</v>
      </c>
      <c r="J9" s="5">
        <v>44187.0</v>
      </c>
      <c r="K9" s="5">
        <v>44196.0</v>
      </c>
      <c r="L9" s="4">
        <v>861.0</v>
      </c>
      <c r="M9" s="4">
        <v>335.0</v>
      </c>
      <c r="N9" s="2" t="s">
        <v>30</v>
      </c>
      <c r="O9" s="2" t="s">
        <v>31</v>
      </c>
      <c r="P9" s="2" t="s">
        <v>32</v>
      </c>
      <c r="Q9" s="4">
        <v>200.0</v>
      </c>
      <c r="R9" s="5">
        <v>43333.0</v>
      </c>
      <c r="S9" s="2" t="s">
        <v>99</v>
      </c>
      <c r="T9" s="2" t="s">
        <v>100</v>
      </c>
      <c r="U9" s="2" t="s">
        <v>101</v>
      </c>
      <c r="V9" s="2" t="s">
        <v>62</v>
      </c>
      <c r="W9" s="2" t="s">
        <v>102</v>
      </c>
      <c r="X9" s="4" t="s">
        <v>103</v>
      </c>
      <c r="Y9" s="4" t="s">
        <v>104</v>
      </c>
      <c r="Z9" s="2" t="s">
        <v>51</v>
      </c>
    </row>
    <row r="10" ht="15.75" customHeight="1">
      <c r="A10" s="6"/>
      <c r="B10" s="4" t="s">
        <v>105</v>
      </c>
      <c r="C10" s="4">
        <v>2356.0</v>
      </c>
      <c r="D10" s="4">
        <v>7.2626925E7</v>
      </c>
      <c r="E10" s="2" t="s">
        <v>53</v>
      </c>
      <c r="F10" s="2" t="s">
        <v>54</v>
      </c>
      <c r="G10" s="2" t="s">
        <v>55</v>
      </c>
      <c r="H10" s="5">
        <v>43861.0</v>
      </c>
      <c r="I10" s="5">
        <v>43326.0</v>
      </c>
      <c r="J10" s="5">
        <v>44187.0</v>
      </c>
      <c r="K10" s="5">
        <v>44196.0</v>
      </c>
      <c r="L10" s="4">
        <v>861.0</v>
      </c>
      <c r="M10" s="4">
        <v>335.0</v>
      </c>
      <c r="N10" s="2" t="s">
        <v>106</v>
      </c>
      <c r="O10" s="2" t="s">
        <v>91</v>
      </c>
      <c r="P10" s="2" t="s">
        <v>0</v>
      </c>
      <c r="Q10" s="4">
        <v>100.0</v>
      </c>
      <c r="R10" s="5">
        <v>43333.0</v>
      </c>
      <c r="S10" s="2" t="s">
        <v>107</v>
      </c>
      <c r="T10" s="2" t="s">
        <v>108</v>
      </c>
      <c r="U10" s="2" t="s">
        <v>109</v>
      </c>
      <c r="V10" s="2" t="s">
        <v>62</v>
      </c>
      <c r="W10" s="2" t="s">
        <v>110</v>
      </c>
      <c r="X10" s="4" t="s">
        <v>111</v>
      </c>
      <c r="Y10" s="4" t="s">
        <v>112</v>
      </c>
      <c r="Z10" s="2" t="s">
        <v>51</v>
      </c>
    </row>
    <row r="11" ht="15.75" customHeight="1">
      <c r="A11" s="6"/>
      <c r="B11" s="4" t="s">
        <v>113</v>
      </c>
      <c r="C11" s="4">
        <v>2356.0</v>
      </c>
      <c r="D11" s="4">
        <v>7.2626925E7</v>
      </c>
      <c r="E11" s="2" t="s">
        <v>53</v>
      </c>
      <c r="F11" s="2" t="s">
        <v>54</v>
      </c>
      <c r="G11" s="2" t="s">
        <v>55</v>
      </c>
      <c r="H11" s="5">
        <v>43861.0</v>
      </c>
      <c r="I11" s="5">
        <v>43326.0</v>
      </c>
      <c r="J11" s="5">
        <v>44187.0</v>
      </c>
      <c r="K11" s="5">
        <v>44196.0</v>
      </c>
      <c r="L11" s="4">
        <v>861.0</v>
      </c>
      <c r="M11" s="4">
        <v>335.0</v>
      </c>
      <c r="N11" s="2" t="s">
        <v>114</v>
      </c>
      <c r="O11" s="2" t="s">
        <v>91</v>
      </c>
      <c r="P11" s="2" t="s">
        <v>0</v>
      </c>
      <c r="Q11" s="4">
        <v>150.0</v>
      </c>
      <c r="R11" s="5">
        <v>43327.0</v>
      </c>
      <c r="S11" s="2" t="s">
        <v>115</v>
      </c>
      <c r="T11" s="2" t="s">
        <v>116</v>
      </c>
      <c r="U11" s="2" t="s">
        <v>117</v>
      </c>
      <c r="V11" s="2" t="s">
        <v>62</v>
      </c>
      <c r="W11" s="2" t="s">
        <v>118</v>
      </c>
      <c r="X11" s="4" t="s">
        <v>119</v>
      </c>
      <c r="Y11" s="4" t="s">
        <v>120</v>
      </c>
      <c r="Z11" s="2" t="s">
        <v>51</v>
      </c>
    </row>
    <row r="12" ht="15.75" customHeight="1">
      <c r="A12" s="6"/>
      <c r="B12" s="4" t="s">
        <v>121</v>
      </c>
      <c r="C12" s="4">
        <v>2358.0</v>
      </c>
      <c r="D12" s="4">
        <v>7.2424536E7</v>
      </c>
      <c r="E12" s="2" t="s">
        <v>122</v>
      </c>
      <c r="F12" s="2" t="s">
        <v>28</v>
      </c>
      <c r="G12" s="2" t="s">
        <v>29</v>
      </c>
      <c r="H12" s="5">
        <v>43337.0</v>
      </c>
      <c r="I12" s="5">
        <v>43544.0</v>
      </c>
      <c r="J12" s="5">
        <v>43626.0</v>
      </c>
      <c r="K12" s="5">
        <v>43595.0</v>
      </c>
      <c r="L12" s="4">
        <v>82.0</v>
      </c>
      <c r="M12" s="4">
        <v>258.0</v>
      </c>
      <c r="N12" s="2" t="s">
        <v>56</v>
      </c>
      <c r="O12" s="2" t="s">
        <v>57</v>
      </c>
      <c r="P12" s="2" t="s">
        <v>123</v>
      </c>
      <c r="Q12" s="4">
        <v>89.0</v>
      </c>
      <c r="R12" s="5">
        <v>43574.0</v>
      </c>
      <c r="S12" s="2" t="s">
        <v>124</v>
      </c>
      <c r="T12" s="2" t="s">
        <v>125</v>
      </c>
      <c r="U12" s="2" t="s">
        <v>126</v>
      </c>
      <c r="V12" s="2" t="s">
        <v>127</v>
      </c>
      <c r="W12" s="2" t="s">
        <v>128</v>
      </c>
      <c r="X12" s="4" t="s">
        <v>129</v>
      </c>
      <c r="Y12" s="4" t="s">
        <v>130</v>
      </c>
      <c r="Z12" s="2" t="s">
        <v>40</v>
      </c>
    </row>
    <row r="13" ht="15.75" customHeight="1">
      <c r="A13" s="6"/>
      <c r="B13" s="4" t="s">
        <v>131</v>
      </c>
      <c r="C13" s="4">
        <v>2358.0</v>
      </c>
      <c r="D13" s="4">
        <v>7.2424536E7</v>
      </c>
      <c r="E13" s="2" t="s">
        <v>122</v>
      </c>
      <c r="F13" s="2" t="s">
        <v>28</v>
      </c>
      <c r="G13" s="2" t="s">
        <v>29</v>
      </c>
      <c r="H13" s="5">
        <v>43337.0</v>
      </c>
      <c r="I13" s="5">
        <v>43544.0</v>
      </c>
      <c r="J13" s="5">
        <v>43626.0</v>
      </c>
      <c r="K13" s="5">
        <v>43595.0</v>
      </c>
      <c r="L13" s="4">
        <v>82.0</v>
      </c>
      <c r="M13" s="4">
        <v>258.0</v>
      </c>
      <c r="N13" s="2" t="s">
        <v>67</v>
      </c>
      <c r="O13" s="2" t="s">
        <v>57</v>
      </c>
      <c r="P13" s="2" t="s">
        <v>123</v>
      </c>
      <c r="Q13" s="4">
        <v>33.0</v>
      </c>
      <c r="R13" s="5">
        <v>43578.0</v>
      </c>
      <c r="S13" s="2" t="s">
        <v>132</v>
      </c>
      <c r="T13" s="2" t="s">
        <v>133</v>
      </c>
      <c r="U13" s="2" t="s">
        <v>134</v>
      </c>
      <c r="V13" s="2" t="s">
        <v>127</v>
      </c>
      <c r="W13" s="2" t="s">
        <v>135</v>
      </c>
      <c r="X13" s="4" t="s">
        <v>136</v>
      </c>
      <c r="Y13" s="4" t="s">
        <v>137</v>
      </c>
      <c r="Z13" s="2" t="s">
        <v>51</v>
      </c>
    </row>
    <row r="14" ht="15.75" customHeight="1">
      <c r="A14" s="6"/>
      <c r="B14" s="4" t="s">
        <v>138</v>
      </c>
      <c r="C14" s="4">
        <v>2358.0</v>
      </c>
      <c r="D14" s="4">
        <v>7.2424536E7</v>
      </c>
      <c r="E14" s="2" t="s">
        <v>122</v>
      </c>
      <c r="F14" s="2" t="s">
        <v>28</v>
      </c>
      <c r="G14" s="2" t="s">
        <v>29</v>
      </c>
      <c r="H14" s="5">
        <v>43337.0</v>
      </c>
      <c r="I14" s="5">
        <v>43544.0</v>
      </c>
      <c r="J14" s="5">
        <v>43626.0</v>
      </c>
      <c r="K14" s="5">
        <v>43595.0</v>
      </c>
      <c r="L14" s="4">
        <v>82.0</v>
      </c>
      <c r="M14" s="4">
        <v>258.0</v>
      </c>
      <c r="N14" s="2" t="s">
        <v>75</v>
      </c>
      <c r="O14" s="2" t="s">
        <v>57</v>
      </c>
      <c r="P14" s="2" t="s">
        <v>123</v>
      </c>
      <c r="Q14" s="4">
        <v>60.0</v>
      </c>
      <c r="R14" s="5">
        <v>43576.0</v>
      </c>
      <c r="S14" s="2" t="s">
        <v>139</v>
      </c>
      <c r="T14" s="2" t="s">
        <v>140</v>
      </c>
      <c r="U14" s="2" t="s">
        <v>141</v>
      </c>
      <c r="V14" s="2" t="s">
        <v>127</v>
      </c>
      <c r="W14" s="2" t="s">
        <v>142</v>
      </c>
      <c r="X14" s="4" t="s">
        <v>143</v>
      </c>
      <c r="Y14" s="4" t="s">
        <v>144</v>
      </c>
      <c r="Z14" s="2" t="s">
        <v>51</v>
      </c>
    </row>
    <row r="15" ht="15.75" customHeight="1">
      <c r="A15" s="6"/>
      <c r="B15" s="4" t="s">
        <v>145</v>
      </c>
      <c r="C15" s="4">
        <v>2358.0</v>
      </c>
      <c r="D15" s="4">
        <v>7.2424536E7</v>
      </c>
      <c r="E15" s="2" t="s">
        <v>122</v>
      </c>
      <c r="F15" s="2" t="s">
        <v>28</v>
      </c>
      <c r="G15" s="2" t="s">
        <v>29</v>
      </c>
      <c r="H15" s="5">
        <v>43337.0</v>
      </c>
      <c r="I15" s="5">
        <v>43544.0</v>
      </c>
      <c r="J15" s="5">
        <v>43626.0</v>
      </c>
      <c r="K15" s="5">
        <v>43595.0</v>
      </c>
      <c r="L15" s="4">
        <v>82.0</v>
      </c>
      <c r="M15" s="4">
        <v>258.0</v>
      </c>
      <c r="N15" s="2" t="s">
        <v>30</v>
      </c>
      <c r="O15" s="2" t="s">
        <v>91</v>
      </c>
      <c r="P15" s="2" t="s">
        <v>146</v>
      </c>
      <c r="Q15" s="4">
        <v>59.0</v>
      </c>
      <c r="R15" s="5">
        <v>43546.0</v>
      </c>
      <c r="S15" s="2" t="s">
        <v>147</v>
      </c>
      <c r="T15" s="2" t="s">
        <v>148</v>
      </c>
      <c r="U15" s="2" t="s">
        <v>149</v>
      </c>
      <c r="V15" s="2" t="s">
        <v>127</v>
      </c>
      <c r="W15" s="2" t="s">
        <v>150</v>
      </c>
      <c r="X15" s="4" t="s">
        <v>151</v>
      </c>
      <c r="Y15" s="4" t="s">
        <v>152</v>
      </c>
      <c r="Z15" s="2" t="s">
        <v>40</v>
      </c>
    </row>
    <row r="16" ht="15.75" customHeight="1">
      <c r="A16" s="6"/>
      <c r="B16" s="4" t="s">
        <v>153</v>
      </c>
      <c r="C16" s="4">
        <v>2358.0</v>
      </c>
      <c r="D16" s="4">
        <v>7.2424536E7</v>
      </c>
      <c r="E16" s="2" t="s">
        <v>122</v>
      </c>
      <c r="F16" s="2" t="s">
        <v>28</v>
      </c>
      <c r="G16" s="2" t="s">
        <v>29</v>
      </c>
      <c r="H16" s="5">
        <v>43337.0</v>
      </c>
      <c r="I16" s="5">
        <v>43544.0</v>
      </c>
      <c r="J16" s="5">
        <v>43626.0</v>
      </c>
      <c r="K16" s="5">
        <v>43595.0</v>
      </c>
      <c r="L16" s="4">
        <v>82.0</v>
      </c>
      <c r="M16" s="4">
        <v>258.0</v>
      </c>
      <c r="N16" s="2" t="s">
        <v>106</v>
      </c>
      <c r="O16" s="2" t="s">
        <v>91</v>
      </c>
      <c r="P16" s="2" t="s">
        <v>0</v>
      </c>
      <c r="Q16" s="4">
        <v>138.0</v>
      </c>
      <c r="R16" s="5">
        <v>43558.0</v>
      </c>
      <c r="S16" s="2" t="s">
        <v>154</v>
      </c>
      <c r="T16" s="2" t="s">
        <v>155</v>
      </c>
      <c r="U16" s="2" t="s">
        <v>156</v>
      </c>
      <c r="V16" s="2" t="s">
        <v>127</v>
      </c>
      <c r="W16" s="2" t="s">
        <v>157</v>
      </c>
      <c r="X16" s="4" t="s">
        <v>158</v>
      </c>
      <c r="Y16" s="4" t="s">
        <v>159</v>
      </c>
      <c r="Z16" s="2" t="s">
        <v>51</v>
      </c>
    </row>
    <row r="17" ht="15.75" customHeight="1">
      <c r="A17" s="6"/>
      <c r="B17" s="4" t="s">
        <v>160</v>
      </c>
      <c r="C17" s="4">
        <v>2358.0</v>
      </c>
      <c r="D17" s="4">
        <v>7.2424536E7</v>
      </c>
      <c r="E17" s="2" t="s">
        <v>122</v>
      </c>
      <c r="F17" s="2" t="s">
        <v>28</v>
      </c>
      <c r="G17" s="2" t="s">
        <v>29</v>
      </c>
      <c r="H17" s="5">
        <v>43337.0</v>
      </c>
      <c r="I17" s="5">
        <v>43544.0</v>
      </c>
      <c r="J17" s="5">
        <v>43626.0</v>
      </c>
      <c r="K17" s="5">
        <v>43595.0</v>
      </c>
      <c r="L17" s="4">
        <v>82.0</v>
      </c>
      <c r="M17" s="4">
        <v>258.0</v>
      </c>
      <c r="N17" s="2" t="s">
        <v>42</v>
      </c>
      <c r="O17" s="2" t="s">
        <v>43</v>
      </c>
      <c r="P17" s="2" t="s">
        <v>161</v>
      </c>
      <c r="Q17" s="4">
        <v>96.0</v>
      </c>
      <c r="R17" s="5">
        <v>43560.0</v>
      </c>
      <c r="S17" s="2" t="s">
        <v>162</v>
      </c>
      <c r="T17" s="2" t="s">
        <v>163</v>
      </c>
      <c r="U17" s="2" t="s">
        <v>164</v>
      </c>
      <c r="V17" s="2" t="s">
        <v>127</v>
      </c>
      <c r="W17" s="2" t="s">
        <v>165</v>
      </c>
      <c r="X17" s="4" t="s">
        <v>166</v>
      </c>
      <c r="Y17" s="4" t="s">
        <v>167</v>
      </c>
      <c r="Z17" s="2" t="s">
        <v>40</v>
      </c>
    </row>
    <row r="18" ht="15.75" customHeight="1">
      <c r="A18" s="6"/>
      <c r="B18" s="4" t="s">
        <v>168</v>
      </c>
      <c r="C18" s="4">
        <v>2358.0</v>
      </c>
      <c r="D18" s="4">
        <v>7.2424536E7</v>
      </c>
      <c r="E18" s="2" t="s">
        <v>122</v>
      </c>
      <c r="F18" s="2" t="s">
        <v>28</v>
      </c>
      <c r="G18" s="2" t="s">
        <v>29</v>
      </c>
      <c r="H18" s="5">
        <v>43337.0</v>
      </c>
      <c r="I18" s="5">
        <v>43544.0</v>
      </c>
      <c r="J18" s="5">
        <v>43626.0</v>
      </c>
      <c r="K18" s="5">
        <v>43595.0</v>
      </c>
      <c r="L18" s="4">
        <v>82.0</v>
      </c>
      <c r="M18" s="4">
        <v>258.0</v>
      </c>
      <c r="N18" s="2" t="s">
        <v>42</v>
      </c>
      <c r="O18" s="2" t="s">
        <v>43</v>
      </c>
      <c r="P18" s="2" t="s">
        <v>169</v>
      </c>
      <c r="Q18" s="4">
        <v>102.0</v>
      </c>
      <c r="R18" s="5">
        <v>43547.0</v>
      </c>
      <c r="S18" s="2" t="s">
        <v>170</v>
      </c>
      <c r="T18" s="2" t="s">
        <v>171</v>
      </c>
      <c r="U18" s="2" t="s">
        <v>172</v>
      </c>
      <c r="V18" s="2" t="s">
        <v>127</v>
      </c>
      <c r="W18" s="2" t="s">
        <v>173</v>
      </c>
      <c r="X18" s="4" t="s">
        <v>174</v>
      </c>
      <c r="Y18" s="4" t="s">
        <v>175</v>
      </c>
      <c r="Z18" s="2" t="s">
        <v>51</v>
      </c>
    </row>
    <row r="19" ht="15.75" customHeight="1">
      <c r="A19" s="6"/>
      <c r="B19" s="4" t="s">
        <v>176</v>
      </c>
      <c r="C19" s="4">
        <v>2358.0</v>
      </c>
      <c r="D19" s="4">
        <v>7.2424536E7</v>
      </c>
      <c r="E19" s="2" t="s">
        <v>122</v>
      </c>
      <c r="F19" s="2" t="s">
        <v>28</v>
      </c>
      <c r="G19" s="2" t="s">
        <v>29</v>
      </c>
      <c r="H19" s="5">
        <v>43337.0</v>
      </c>
      <c r="I19" s="5">
        <v>43544.0</v>
      </c>
      <c r="J19" s="5">
        <v>43626.0</v>
      </c>
      <c r="K19" s="5">
        <v>43595.0</v>
      </c>
      <c r="L19" s="4">
        <v>82.0</v>
      </c>
      <c r="M19" s="4">
        <v>258.0</v>
      </c>
      <c r="N19" s="2" t="s">
        <v>42</v>
      </c>
      <c r="O19" s="2" t="s">
        <v>43</v>
      </c>
      <c r="P19" s="2" t="s">
        <v>177</v>
      </c>
      <c r="Q19" s="4">
        <v>192.0</v>
      </c>
      <c r="R19" s="5">
        <v>43580.0</v>
      </c>
      <c r="S19" s="2" t="s">
        <v>178</v>
      </c>
      <c r="T19" s="2" t="s">
        <v>179</v>
      </c>
      <c r="U19" s="2" t="s">
        <v>180</v>
      </c>
      <c r="V19" s="2" t="s">
        <v>127</v>
      </c>
      <c r="W19" s="2" t="s">
        <v>181</v>
      </c>
      <c r="X19" s="4" t="s">
        <v>182</v>
      </c>
      <c r="Y19" s="4" t="s">
        <v>183</v>
      </c>
      <c r="Z19" s="2" t="s">
        <v>51</v>
      </c>
    </row>
    <row r="20" ht="15.75" customHeight="1">
      <c r="A20" s="6"/>
      <c r="B20" s="4" t="s">
        <v>184</v>
      </c>
      <c r="C20" s="4">
        <v>2358.0</v>
      </c>
      <c r="D20" s="4">
        <v>7.2424536E7</v>
      </c>
      <c r="E20" s="2" t="s">
        <v>122</v>
      </c>
      <c r="F20" s="2" t="s">
        <v>28</v>
      </c>
      <c r="G20" s="2" t="s">
        <v>29</v>
      </c>
      <c r="H20" s="5">
        <v>43337.0</v>
      </c>
      <c r="I20" s="5">
        <v>43544.0</v>
      </c>
      <c r="J20" s="5">
        <v>43626.0</v>
      </c>
      <c r="K20" s="5">
        <v>43595.0</v>
      </c>
      <c r="L20" s="4">
        <v>82.0</v>
      </c>
      <c r="M20" s="4">
        <v>258.0</v>
      </c>
      <c r="N20" s="2" t="s">
        <v>90</v>
      </c>
      <c r="O20" s="2" t="s">
        <v>91</v>
      </c>
      <c r="P20" s="2" t="s">
        <v>0</v>
      </c>
      <c r="Q20" s="4">
        <v>65.0</v>
      </c>
      <c r="R20" s="5">
        <v>43578.0</v>
      </c>
      <c r="S20" s="2" t="s">
        <v>185</v>
      </c>
      <c r="T20" s="2" t="s">
        <v>186</v>
      </c>
      <c r="U20" s="2" t="s">
        <v>187</v>
      </c>
      <c r="V20" s="2" t="s">
        <v>127</v>
      </c>
      <c r="W20" s="2" t="s">
        <v>188</v>
      </c>
      <c r="X20" s="4" t="s">
        <v>189</v>
      </c>
      <c r="Y20" s="4" t="s">
        <v>190</v>
      </c>
      <c r="Z20" s="2" t="s">
        <v>51</v>
      </c>
    </row>
    <row r="21" ht="15.75" customHeight="1">
      <c r="A21" s="7"/>
      <c r="B21" s="4" t="s">
        <v>191</v>
      </c>
      <c r="C21" s="4">
        <v>2358.0</v>
      </c>
      <c r="D21" s="4">
        <v>7.2424536E7</v>
      </c>
      <c r="E21" s="2" t="s">
        <v>122</v>
      </c>
      <c r="F21" s="2" t="s">
        <v>28</v>
      </c>
      <c r="G21" s="2" t="s">
        <v>29</v>
      </c>
      <c r="H21" s="5">
        <v>43337.0</v>
      </c>
      <c r="I21" s="5">
        <v>43544.0</v>
      </c>
      <c r="J21" s="5">
        <v>43626.0</v>
      </c>
      <c r="K21" s="5">
        <v>43595.0</v>
      </c>
      <c r="L21" s="4">
        <v>82.0</v>
      </c>
      <c r="M21" s="4">
        <v>258.0</v>
      </c>
      <c r="N21" s="2" t="s">
        <v>114</v>
      </c>
      <c r="O21" s="2" t="s">
        <v>91</v>
      </c>
      <c r="P21" s="2" t="s">
        <v>0</v>
      </c>
      <c r="Q21" s="4">
        <v>98.0</v>
      </c>
      <c r="R21" s="5">
        <v>43564.0</v>
      </c>
      <c r="S21" s="2" t="s">
        <v>192</v>
      </c>
      <c r="T21" s="2" t="s">
        <v>193</v>
      </c>
      <c r="U21" s="2" t="s">
        <v>194</v>
      </c>
      <c r="V21" s="2" t="s">
        <v>127</v>
      </c>
      <c r="W21" s="2" t="s">
        <v>195</v>
      </c>
      <c r="X21" s="4" t="s">
        <v>196</v>
      </c>
      <c r="Y21" s="4" t="s">
        <v>197</v>
      </c>
      <c r="Z21" s="2" t="s">
        <v>51</v>
      </c>
    </row>
    <row r="22" ht="15.75" customHeight="1">
      <c r="A22" s="3" t="s">
        <v>198</v>
      </c>
      <c r="B22" s="4" t="s">
        <v>199</v>
      </c>
      <c r="C22" s="4">
        <v>2410.0</v>
      </c>
      <c r="D22" s="4">
        <v>7.4526147E7</v>
      </c>
      <c r="E22" s="2" t="s">
        <v>200</v>
      </c>
      <c r="F22" s="2" t="s">
        <v>201</v>
      </c>
      <c r="G22" s="2" t="s">
        <v>202</v>
      </c>
      <c r="H22" s="5">
        <v>43722.0</v>
      </c>
      <c r="I22" s="5">
        <v>43978.0</v>
      </c>
      <c r="J22" s="5">
        <v>44050.0</v>
      </c>
      <c r="K22" s="5">
        <v>44019.0</v>
      </c>
      <c r="L22" s="4">
        <v>72.0</v>
      </c>
      <c r="M22" s="4">
        <v>297.0</v>
      </c>
      <c r="N22" s="2" t="s">
        <v>203</v>
      </c>
      <c r="O22" s="2" t="s">
        <v>204</v>
      </c>
      <c r="P22" s="2" t="s">
        <v>205</v>
      </c>
      <c r="Q22" s="4">
        <v>188.0</v>
      </c>
      <c r="R22" s="5">
        <v>44009.0</v>
      </c>
      <c r="S22" s="2" t="s">
        <v>206</v>
      </c>
      <c r="T22" s="2" t="s">
        <v>207</v>
      </c>
      <c r="U22" s="2" t="s">
        <v>208</v>
      </c>
      <c r="V22" s="2" t="s">
        <v>209</v>
      </c>
      <c r="W22" s="2" t="s">
        <v>210</v>
      </c>
      <c r="X22" s="4" t="s">
        <v>211</v>
      </c>
      <c r="Y22" s="4" t="s">
        <v>212</v>
      </c>
      <c r="Z22" s="2" t="s">
        <v>40</v>
      </c>
    </row>
    <row r="23" ht="15.75" customHeight="1">
      <c r="A23" s="6"/>
      <c r="B23" s="4" t="s">
        <v>213</v>
      </c>
      <c r="C23" s="4">
        <v>2410.0</v>
      </c>
      <c r="D23" s="4">
        <v>7.4526147E7</v>
      </c>
      <c r="E23" s="2" t="s">
        <v>200</v>
      </c>
      <c r="F23" s="2" t="s">
        <v>201</v>
      </c>
      <c r="G23" s="2" t="s">
        <v>202</v>
      </c>
      <c r="H23" s="5">
        <v>43722.0</v>
      </c>
      <c r="I23" s="5">
        <v>43978.0</v>
      </c>
      <c r="J23" s="5">
        <v>44050.0</v>
      </c>
      <c r="K23" s="5">
        <v>44019.0</v>
      </c>
      <c r="L23" s="4">
        <v>72.0</v>
      </c>
      <c r="M23" s="4">
        <v>297.0</v>
      </c>
      <c r="N23" s="2" t="s">
        <v>203</v>
      </c>
      <c r="O23" s="2" t="s">
        <v>204</v>
      </c>
      <c r="P23" s="2" t="s">
        <v>205</v>
      </c>
      <c r="Q23" s="4">
        <v>186.0</v>
      </c>
      <c r="R23" s="5">
        <v>43996.0</v>
      </c>
      <c r="S23" s="2" t="s">
        <v>214</v>
      </c>
      <c r="T23" s="2" t="s">
        <v>215</v>
      </c>
      <c r="U23" s="2" t="s">
        <v>216</v>
      </c>
      <c r="V23" s="2" t="s">
        <v>209</v>
      </c>
      <c r="W23" s="2" t="s">
        <v>217</v>
      </c>
      <c r="X23" s="4" t="s">
        <v>218</v>
      </c>
      <c r="Y23" s="4" t="s">
        <v>219</v>
      </c>
      <c r="Z23" s="2" t="s">
        <v>51</v>
      </c>
    </row>
    <row r="24" ht="15.75" customHeight="1">
      <c r="A24" s="6"/>
      <c r="B24" s="4" t="s">
        <v>220</v>
      </c>
      <c r="C24" s="4">
        <v>2439.0</v>
      </c>
      <c r="D24" s="4">
        <v>7.3040119E7</v>
      </c>
      <c r="E24" s="2" t="s">
        <v>221</v>
      </c>
      <c r="F24" s="2" t="s">
        <v>222</v>
      </c>
      <c r="G24" s="2" t="s">
        <v>202</v>
      </c>
      <c r="H24" s="5">
        <v>43246.0</v>
      </c>
      <c r="I24" s="5">
        <v>43441.0</v>
      </c>
      <c r="J24" s="5">
        <v>43551.0</v>
      </c>
      <c r="K24" s="5">
        <v>43523.0</v>
      </c>
      <c r="L24" s="4">
        <v>110.0</v>
      </c>
      <c r="M24" s="4">
        <v>277.0</v>
      </c>
      <c r="N24" s="2" t="s">
        <v>223</v>
      </c>
      <c r="O24" s="2" t="s">
        <v>224</v>
      </c>
      <c r="P24" s="2" t="s">
        <v>225</v>
      </c>
      <c r="Q24" s="4">
        <v>146.0</v>
      </c>
      <c r="R24" s="5">
        <v>43468.0</v>
      </c>
      <c r="S24" s="2" t="s">
        <v>226</v>
      </c>
      <c r="T24" s="2" t="s">
        <v>227</v>
      </c>
      <c r="U24" s="2" t="s">
        <v>228</v>
      </c>
      <c r="V24" s="2" t="s">
        <v>229</v>
      </c>
      <c r="W24" s="2" t="s">
        <v>230</v>
      </c>
      <c r="X24" s="4" t="s">
        <v>231</v>
      </c>
      <c r="Y24" s="4" t="s">
        <v>232</v>
      </c>
      <c r="Z24" s="2" t="s">
        <v>51</v>
      </c>
    </row>
    <row r="25" ht="15.75" customHeight="1">
      <c r="A25" s="6"/>
      <c r="B25" s="4" t="s">
        <v>233</v>
      </c>
      <c r="C25" s="4">
        <v>2439.0</v>
      </c>
      <c r="D25" s="4">
        <v>7.3040119E7</v>
      </c>
      <c r="E25" s="2" t="s">
        <v>221</v>
      </c>
      <c r="F25" s="2" t="s">
        <v>222</v>
      </c>
      <c r="G25" s="2" t="s">
        <v>202</v>
      </c>
      <c r="H25" s="5">
        <v>43246.0</v>
      </c>
      <c r="I25" s="5">
        <v>43441.0</v>
      </c>
      <c r="J25" s="5">
        <v>43551.0</v>
      </c>
      <c r="K25" s="5">
        <v>43523.0</v>
      </c>
      <c r="L25" s="4">
        <v>110.0</v>
      </c>
      <c r="M25" s="4">
        <v>277.0</v>
      </c>
      <c r="N25" s="2" t="s">
        <v>223</v>
      </c>
      <c r="O25" s="2" t="s">
        <v>224</v>
      </c>
      <c r="P25" s="2" t="s">
        <v>225</v>
      </c>
      <c r="Q25" s="4">
        <v>160.0</v>
      </c>
      <c r="R25" s="5">
        <v>43456.0</v>
      </c>
      <c r="S25" s="2" t="s">
        <v>234</v>
      </c>
      <c r="T25" s="2" t="s">
        <v>235</v>
      </c>
      <c r="U25" s="2" t="s">
        <v>236</v>
      </c>
      <c r="V25" s="2" t="s">
        <v>229</v>
      </c>
      <c r="W25" s="2" t="s">
        <v>237</v>
      </c>
      <c r="X25" s="4" t="s">
        <v>238</v>
      </c>
      <c r="Y25" s="4" t="s">
        <v>239</v>
      </c>
      <c r="Z25" s="2" t="s">
        <v>51</v>
      </c>
    </row>
    <row r="26" ht="15.75" customHeight="1">
      <c r="A26" s="6"/>
      <c r="B26" s="4" t="s">
        <v>240</v>
      </c>
      <c r="C26" s="4">
        <v>2439.0</v>
      </c>
      <c r="D26" s="4">
        <v>7.3040119E7</v>
      </c>
      <c r="E26" s="2" t="s">
        <v>221</v>
      </c>
      <c r="F26" s="2" t="s">
        <v>222</v>
      </c>
      <c r="G26" s="2" t="s">
        <v>202</v>
      </c>
      <c r="H26" s="5">
        <v>43246.0</v>
      </c>
      <c r="I26" s="5">
        <v>43441.0</v>
      </c>
      <c r="J26" s="5">
        <v>43551.0</v>
      </c>
      <c r="K26" s="5">
        <v>43523.0</v>
      </c>
      <c r="L26" s="4">
        <v>110.0</v>
      </c>
      <c r="M26" s="4">
        <v>277.0</v>
      </c>
      <c r="N26" s="2" t="s">
        <v>223</v>
      </c>
      <c r="O26" s="2" t="s">
        <v>224</v>
      </c>
      <c r="P26" s="2" t="s">
        <v>225</v>
      </c>
      <c r="Q26" s="4">
        <v>97.0</v>
      </c>
      <c r="R26" s="5">
        <v>43450.0</v>
      </c>
      <c r="S26" s="2" t="s">
        <v>241</v>
      </c>
      <c r="T26" s="2" t="s">
        <v>242</v>
      </c>
      <c r="U26" s="2" t="s">
        <v>243</v>
      </c>
      <c r="V26" s="2" t="s">
        <v>229</v>
      </c>
      <c r="W26" s="2" t="s">
        <v>244</v>
      </c>
      <c r="X26" s="4" t="s">
        <v>245</v>
      </c>
      <c r="Y26" s="4" t="s">
        <v>246</v>
      </c>
      <c r="Z26" s="2" t="s">
        <v>51</v>
      </c>
    </row>
    <row r="27" ht="15.75" customHeight="1">
      <c r="A27" s="6"/>
      <c r="B27" s="4" t="s">
        <v>247</v>
      </c>
      <c r="C27" s="4">
        <v>2439.0</v>
      </c>
      <c r="D27" s="4">
        <v>7.3040119E7</v>
      </c>
      <c r="E27" s="2" t="s">
        <v>221</v>
      </c>
      <c r="F27" s="2" t="s">
        <v>222</v>
      </c>
      <c r="G27" s="2" t="s">
        <v>202</v>
      </c>
      <c r="H27" s="5">
        <v>43246.0</v>
      </c>
      <c r="I27" s="5">
        <v>43441.0</v>
      </c>
      <c r="J27" s="5">
        <v>43551.0</v>
      </c>
      <c r="K27" s="5">
        <v>43523.0</v>
      </c>
      <c r="L27" s="4">
        <v>110.0</v>
      </c>
      <c r="M27" s="4">
        <v>277.0</v>
      </c>
      <c r="N27" s="2" t="s">
        <v>223</v>
      </c>
      <c r="O27" s="2" t="s">
        <v>224</v>
      </c>
      <c r="P27" s="2" t="s">
        <v>225</v>
      </c>
      <c r="Q27" s="4">
        <v>30.0</v>
      </c>
      <c r="R27" s="5">
        <v>43465.0</v>
      </c>
      <c r="S27" s="2" t="s">
        <v>248</v>
      </c>
      <c r="T27" s="2" t="s">
        <v>249</v>
      </c>
      <c r="U27" s="2" t="s">
        <v>250</v>
      </c>
      <c r="V27" s="2" t="s">
        <v>229</v>
      </c>
      <c r="W27" s="2" t="s">
        <v>251</v>
      </c>
      <c r="X27" s="4" t="s">
        <v>252</v>
      </c>
      <c r="Y27" s="4" t="s">
        <v>253</v>
      </c>
      <c r="Z27" s="2" t="s">
        <v>40</v>
      </c>
    </row>
    <row r="28" ht="15.75" customHeight="1">
      <c r="A28" s="6"/>
      <c r="B28" s="4" t="s">
        <v>254</v>
      </c>
      <c r="C28" s="4">
        <v>2439.0</v>
      </c>
      <c r="D28" s="4">
        <v>7.3040119E7</v>
      </c>
      <c r="E28" s="2" t="s">
        <v>221</v>
      </c>
      <c r="F28" s="2" t="s">
        <v>222</v>
      </c>
      <c r="G28" s="2" t="s">
        <v>202</v>
      </c>
      <c r="H28" s="5">
        <v>43246.0</v>
      </c>
      <c r="I28" s="5">
        <v>43441.0</v>
      </c>
      <c r="J28" s="5">
        <v>43551.0</v>
      </c>
      <c r="K28" s="5">
        <v>43523.0</v>
      </c>
      <c r="L28" s="4">
        <v>110.0</v>
      </c>
      <c r="M28" s="4">
        <v>277.0</v>
      </c>
      <c r="N28" s="2" t="s">
        <v>223</v>
      </c>
      <c r="O28" s="2" t="s">
        <v>224</v>
      </c>
      <c r="P28" s="2" t="s">
        <v>225</v>
      </c>
      <c r="Q28" s="4">
        <v>49.0</v>
      </c>
      <c r="R28" s="5">
        <v>43442.0</v>
      </c>
      <c r="S28" s="2" t="s">
        <v>255</v>
      </c>
      <c r="T28" s="2" t="s">
        <v>256</v>
      </c>
      <c r="U28" s="2" t="s">
        <v>257</v>
      </c>
      <c r="V28" s="2" t="s">
        <v>229</v>
      </c>
      <c r="W28" s="2" t="s">
        <v>258</v>
      </c>
      <c r="X28" s="4" t="s">
        <v>259</v>
      </c>
      <c r="Y28" s="4" t="s">
        <v>260</v>
      </c>
      <c r="Z28" s="2" t="s">
        <v>51</v>
      </c>
    </row>
    <row r="29" ht="15.75" customHeight="1">
      <c r="A29" s="6"/>
      <c r="B29" s="4" t="s">
        <v>261</v>
      </c>
      <c r="C29" s="4">
        <v>2439.0</v>
      </c>
      <c r="D29" s="4">
        <v>7.3040119E7</v>
      </c>
      <c r="E29" s="2" t="s">
        <v>221</v>
      </c>
      <c r="F29" s="2" t="s">
        <v>222</v>
      </c>
      <c r="G29" s="2" t="s">
        <v>202</v>
      </c>
      <c r="H29" s="5">
        <v>43246.0</v>
      </c>
      <c r="I29" s="5">
        <v>43441.0</v>
      </c>
      <c r="J29" s="5">
        <v>43551.0</v>
      </c>
      <c r="K29" s="5">
        <v>43523.0</v>
      </c>
      <c r="L29" s="4">
        <v>110.0</v>
      </c>
      <c r="M29" s="4">
        <v>277.0</v>
      </c>
      <c r="N29" s="2" t="s">
        <v>223</v>
      </c>
      <c r="O29" s="2" t="s">
        <v>224</v>
      </c>
      <c r="P29" s="2" t="s">
        <v>225</v>
      </c>
      <c r="Q29" s="4">
        <v>184.0</v>
      </c>
      <c r="R29" s="5">
        <v>43457.0</v>
      </c>
      <c r="S29" s="2" t="s">
        <v>262</v>
      </c>
      <c r="T29" s="2" t="s">
        <v>263</v>
      </c>
      <c r="U29" s="2" t="s">
        <v>264</v>
      </c>
      <c r="V29" s="2" t="s">
        <v>229</v>
      </c>
      <c r="W29" s="2" t="s">
        <v>265</v>
      </c>
      <c r="X29" s="4" t="s">
        <v>266</v>
      </c>
      <c r="Y29" s="4" t="s">
        <v>267</v>
      </c>
      <c r="Z29" s="2" t="s">
        <v>51</v>
      </c>
    </row>
    <row r="30" ht="15.75" customHeight="1">
      <c r="A30" s="6"/>
      <c r="B30" s="4" t="s">
        <v>268</v>
      </c>
      <c r="C30" s="4">
        <v>2439.0</v>
      </c>
      <c r="D30" s="4">
        <v>7.3040119E7</v>
      </c>
      <c r="E30" s="2" t="s">
        <v>221</v>
      </c>
      <c r="F30" s="2" t="s">
        <v>222</v>
      </c>
      <c r="G30" s="2" t="s">
        <v>202</v>
      </c>
      <c r="H30" s="5">
        <v>43246.0</v>
      </c>
      <c r="I30" s="5">
        <v>43441.0</v>
      </c>
      <c r="J30" s="5">
        <v>43551.0</v>
      </c>
      <c r="K30" s="5">
        <v>43523.0</v>
      </c>
      <c r="L30" s="4">
        <v>110.0</v>
      </c>
      <c r="M30" s="4">
        <v>277.0</v>
      </c>
      <c r="N30" s="2" t="s">
        <v>223</v>
      </c>
      <c r="O30" s="2" t="s">
        <v>224</v>
      </c>
      <c r="P30" s="2" t="s">
        <v>225</v>
      </c>
      <c r="Q30" s="4">
        <v>189.0</v>
      </c>
      <c r="R30" s="5">
        <v>43475.0</v>
      </c>
      <c r="S30" s="2" t="s">
        <v>269</v>
      </c>
      <c r="T30" s="2" t="s">
        <v>270</v>
      </c>
      <c r="U30" s="2" t="s">
        <v>271</v>
      </c>
      <c r="V30" s="2" t="s">
        <v>229</v>
      </c>
      <c r="W30" s="2" t="s">
        <v>272</v>
      </c>
      <c r="X30" s="4" t="s">
        <v>273</v>
      </c>
      <c r="Y30" s="4" t="s">
        <v>274</v>
      </c>
      <c r="Z30" s="2" t="s">
        <v>40</v>
      </c>
    </row>
    <row r="31" ht="15.75" customHeight="1">
      <c r="A31" s="6"/>
      <c r="B31" s="4" t="s">
        <v>275</v>
      </c>
      <c r="C31" s="4">
        <v>2439.0</v>
      </c>
      <c r="D31" s="4">
        <v>7.3040119E7</v>
      </c>
      <c r="E31" s="2" t="s">
        <v>221</v>
      </c>
      <c r="F31" s="2" t="s">
        <v>222</v>
      </c>
      <c r="G31" s="2" t="s">
        <v>202</v>
      </c>
      <c r="H31" s="5">
        <v>43246.0</v>
      </c>
      <c r="I31" s="5">
        <v>43441.0</v>
      </c>
      <c r="J31" s="5">
        <v>43551.0</v>
      </c>
      <c r="K31" s="5">
        <v>43523.0</v>
      </c>
      <c r="L31" s="4">
        <v>110.0</v>
      </c>
      <c r="M31" s="4">
        <v>277.0</v>
      </c>
      <c r="N31" s="2" t="s">
        <v>223</v>
      </c>
      <c r="O31" s="2" t="s">
        <v>224</v>
      </c>
      <c r="P31" s="2" t="s">
        <v>225</v>
      </c>
      <c r="Q31" s="4">
        <v>168.0</v>
      </c>
      <c r="R31" s="5">
        <v>43466.0</v>
      </c>
      <c r="S31" s="2" t="s">
        <v>276</v>
      </c>
      <c r="T31" s="2" t="s">
        <v>277</v>
      </c>
      <c r="U31" s="2" t="s">
        <v>278</v>
      </c>
      <c r="V31" s="2" t="s">
        <v>229</v>
      </c>
      <c r="W31" s="2" t="s">
        <v>279</v>
      </c>
      <c r="X31" s="4" t="s">
        <v>280</v>
      </c>
      <c r="Y31" s="4" t="s">
        <v>281</v>
      </c>
      <c r="Z31" s="2" t="s">
        <v>51</v>
      </c>
    </row>
    <row r="32" ht="15.75" customHeight="1">
      <c r="A32" s="6"/>
      <c r="B32" s="4" t="s">
        <v>282</v>
      </c>
      <c r="C32" s="4">
        <v>2457.0</v>
      </c>
      <c r="D32" s="4">
        <v>7.1448836E7</v>
      </c>
      <c r="E32" s="2" t="s">
        <v>283</v>
      </c>
      <c r="F32" s="2" t="s">
        <v>28</v>
      </c>
      <c r="G32" s="2" t="s">
        <v>202</v>
      </c>
      <c r="H32" s="5">
        <v>43812.0</v>
      </c>
      <c r="I32" s="5">
        <v>44036.0</v>
      </c>
      <c r="J32" s="5">
        <v>44118.0</v>
      </c>
      <c r="K32" s="5">
        <v>44088.0</v>
      </c>
      <c r="L32" s="4">
        <v>82.0</v>
      </c>
      <c r="M32" s="4">
        <v>276.0</v>
      </c>
      <c r="N32" s="2" t="s">
        <v>284</v>
      </c>
      <c r="O32" s="2" t="s">
        <v>285</v>
      </c>
      <c r="P32" s="2" t="s">
        <v>286</v>
      </c>
      <c r="Q32" s="4">
        <v>99.0</v>
      </c>
      <c r="R32" s="5">
        <v>44055.0</v>
      </c>
      <c r="S32" s="2" t="s">
        <v>287</v>
      </c>
      <c r="T32" s="2" t="s">
        <v>288</v>
      </c>
      <c r="U32" s="2" t="s">
        <v>289</v>
      </c>
      <c r="V32" s="2" t="s">
        <v>290</v>
      </c>
      <c r="W32" s="2" t="s">
        <v>291</v>
      </c>
      <c r="X32" s="4" t="s">
        <v>292</v>
      </c>
      <c r="Y32" s="4" t="s">
        <v>293</v>
      </c>
      <c r="Z32" s="2" t="s">
        <v>40</v>
      </c>
    </row>
    <row r="33" ht="15.75" customHeight="1">
      <c r="A33" s="6"/>
      <c r="B33" s="4" t="s">
        <v>294</v>
      </c>
      <c r="C33" s="4">
        <v>2457.0</v>
      </c>
      <c r="D33" s="4">
        <v>7.1448836E7</v>
      </c>
      <c r="E33" s="2" t="s">
        <v>283</v>
      </c>
      <c r="F33" s="2" t="s">
        <v>28</v>
      </c>
      <c r="G33" s="2" t="s">
        <v>202</v>
      </c>
      <c r="H33" s="5">
        <v>43812.0</v>
      </c>
      <c r="I33" s="5">
        <v>44036.0</v>
      </c>
      <c r="J33" s="5">
        <v>44118.0</v>
      </c>
      <c r="K33" s="5">
        <v>44088.0</v>
      </c>
      <c r="L33" s="4">
        <v>82.0</v>
      </c>
      <c r="M33" s="4">
        <v>276.0</v>
      </c>
      <c r="N33" s="2" t="s">
        <v>284</v>
      </c>
      <c r="O33" s="2" t="s">
        <v>285</v>
      </c>
      <c r="P33" s="2" t="s">
        <v>286</v>
      </c>
      <c r="Q33" s="4">
        <v>175.0</v>
      </c>
      <c r="R33" s="5">
        <v>44073.0</v>
      </c>
      <c r="S33" s="2" t="s">
        <v>295</v>
      </c>
      <c r="T33" s="2" t="s">
        <v>296</v>
      </c>
      <c r="U33" s="2" t="s">
        <v>297</v>
      </c>
      <c r="V33" s="2" t="s">
        <v>290</v>
      </c>
      <c r="W33" s="2" t="s">
        <v>298</v>
      </c>
      <c r="X33" s="4" t="s">
        <v>299</v>
      </c>
      <c r="Y33" s="4" t="s">
        <v>300</v>
      </c>
      <c r="Z33" s="2" t="s">
        <v>51</v>
      </c>
    </row>
    <row r="34" ht="15.75" customHeight="1">
      <c r="A34" s="6"/>
      <c r="B34" s="4" t="s">
        <v>301</v>
      </c>
      <c r="C34" s="4">
        <v>2457.0</v>
      </c>
      <c r="D34" s="4">
        <v>7.1448836E7</v>
      </c>
      <c r="E34" s="2" t="s">
        <v>283</v>
      </c>
      <c r="F34" s="2" t="s">
        <v>28</v>
      </c>
      <c r="G34" s="2" t="s">
        <v>202</v>
      </c>
      <c r="H34" s="5">
        <v>43812.0</v>
      </c>
      <c r="I34" s="5">
        <v>44036.0</v>
      </c>
      <c r="J34" s="5">
        <v>44118.0</v>
      </c>
      <c r="K34" s="5">
        <v>44088.0</v>
      </c>
      <c r="L34" s="4">
        <v>82.0</v>
      </c>
      <c r="M34" s="4">
        <v>276.0</v>
      </c>
      <c r="N34" s="2" t="s">
        <v>284</v>
      </c>
      <c r="O34" s="2" t="s">
        <v>285</v>
      </c>
      <c r="P34" s="2" t="s">
        <v>286</v>
      </c>
      <c r="Q34" s="4">
        <v>149.0</v>
      </c>
      <c r="R34" s="5">
        <v>44048.0</v>
      </c>
      <c r="S34" s="2" t="s">
        <v>302</v>
      </c>
      <c r="T34" s="2" t="s">
        <v>303</v>
      </c>
      <c r="U34" s="2" t="s">
        <v>304</v>
      </c>
      <c r="V34" s="2" t="s">
        <v>290</v>
      </c>
      <c r="W34" s="2" t="s">
        <v>305</v>
      </c>
      <c r="X34" s="4" t="s">
        <v>306</v>
      </c>
      <c r="Y34" s="4" t="s">
        <v>307</v>
      </c>
      <c r="Z34" s="2" t="s">
        <v>51</v>
      </c>
    </row>
    <row r="35" ht="15.75" customHeight="1">
      <c r="A35" s="6"/>
      <c r="B35" s="4" t="s">
        <v>308</v>
      </c>
      <c r="C35" s="4">
        <v>2457.0</v>
      </c>
      <c r="D35" s="4">
        <v>7.1448836E7</v>
      </c>
      <c r="E35" s="2" t="s">
        <v>283</v>
      </c>
      <c r="F35" s="2" t="s">
        <v>28</v>
      </c>
      <c r="G35" s="2" t="s">
        <v>202</v>
      </c>
      <c r="H35" s="5">
        <v>43812.0</v>
      </c>
      <c r="I35" s="5">
        <v>44036.0</v>
      </c>
      <c r="J35" s="5">
        <v>44118.0</v>
      </c>
      <c r="K35" s="5">
        <v>44088.0</v>
      </c>
      <c r="L35" s="4">
        <v>82.0</v>
      </c>
      <c r="M35" s="4">
        <v>276.0</v>
      </c>
      <c r="N35" s="2" t="s">
        <v>284</v>
      </c>
      <c r="O35" s="2" t="s">
        <v>285</v>
      </c>
      <c r="P35" s="2" t="s">
        <v>286</v>
      </c>
      <c r="Q35" s="4">
        <v>139.0</v>
      </c>
      <c r="R35" s="5">
        <v>44048.0</v>
      </c>
      <c r="S35" s="2" t="s">
        <v>309</v>
      </c>
      <c r="T35" s="2" t="s">
        <v>310</v>
      </c>
      <c r="U35" s="2" t="s">
        <v>311</v>
      </c>
      <c r="V35" s="2" t="s">
        <v>290</v>
      </c>
      <c r="W35" s="2" t="s">
        <v>312</v>
      </c>
      <c r="X35" s="4" t="s">
        <v>313</v>
      </c>
      <c r="Y35" s="4" t="s">
        <v>314</v>
      </c>
      <c r="Z35" s="2" t="s">
        <v>40</v>
      </c>
    </row>
    <row r="36" ht="15.75" customHeight="1">
      <c r="A36" s="6"/>
      <c r="B36" s="4" t="s">
        <v>315</v>
      </c>
      <c r="C36" s="4">
        <v>2457.0</v>
      </c>
      <c r="D36" s="4">
        <v>7.1448836E7</v>
      </c>
      <c r="E36" s="2" t="s">
        <v>283</v>
      </c>
      <c r="F36" s="2" t="s">
        <v>28</v>
      </c>
      <c r="G36" s="2" t="s">
        <v>202</v>
      </c>
      <c r="H36" s="5">
        <v>43812.0</v>
      </c>
      <c r="I36" s="5">
        <v>44036.0</v>
      </c>
      <c r="J36" s="5">
        <v>44118.0</v>
      </c>
      <c r="K36" s="5">
        <v>44088.0</v>
      </c>
      <c r="L36" s="4">
        <v>82.0</v>
      </c>
      <c r="M36" s="4">
        <v>276.0</v>
      </c>
      <c r="N36" s="2" t="s">
        <v>284</v>
      </c>
      <c r="O36" s="2" t="s">
        <v>285</v>
      </c>
      <c r="P36" s="2" t="s">
        <v>286</v>
      </c>
      <c r="Q36" s="4">
        <v>154.0</v>
      </c>
      <c r="R36" s="5">
        <v>44072.0</v>
      </c>
      <c r="S36" s="2" t="s">
        <v>316</v>
      </c>
      <c r="T36" s="2" t="s">
        <v>317</v>
      </c>
      <c r="U36" s="2" t="s">
        <v>318</v>
      </c>
      <c r="V36" s="2" t="s">
        <v>290</v>
      </c>
      <c r="W36" s="2" t="s">
        <v>319</v>
      </c>
      <c r="X36" s="4" t="s">
        <v>320</v>
      </c>
      <c r="Y36" s="4" t="s">
        <v>321</v>
      </c>
      <c r="Z36" s="2" t="s">
        <v>40</v>
      </c>
    </row>
    <row r="37" ht="15.75" customHeight="1">
      <c r="A37" s="6"/>
      <c r="B37" s="4" t="s">
        <v>322</v>
      </c>
      <c r="C37" s="4">
        <v>2457.0</v>
      </c>
      <c r="D37" s="4">
        <v>7.1448836E7</v>
      </c>
      <c r="E37" s="2" t="s">
        <v>283</v>
      </c>
      <c r="F37" s="2" t="s">
        <v>28</v>
      </c>
      <c r="G37" s="2" t="s">
        <v>202</v>
      </c>
      <c r="H37" s="5">
        <v>43812.0</v>
      </c>
      <c r="I37" s="5">
        <v>44036.0</v>
      </c>
      <c r="J37" s="5">
        <v>44118.0</v>
      </c>
      <c r="K37" s="5">
        <v>44088.0</v>
      </c>
      <c r="L37" s="4">
        <v>82.0</v>
      </c>
      <c r="M37" s="4">
        <v>276.0</v>
      </c>
      <c r="N37" s="2" t="s">
        <v>284</v>
      </c>
      <c r="O37" s="2" t="s">
        <v>285</v>
      </c>
      <c r="P37" s="2" t="s">
        <v>286</v>
      </c>
      <c r="Q37" s="4">
        <v>63.0</v>
      </c>
      <c r="R37" s="5">
        <v>44054.0</v>
      </c>
      <c r="S37" s="2" t="s">
        <v>323</v>
      </c>
      <c r="T37" s="2" t="s">
        <v>324</v>
      </c>
      <c r="U37" s="2" t="s">
        <v>325</v>
      </c>
      <c r="V37" s="2" t="s">
        <v>290</v>
      </c>
      <c r="W37" s="2" t="s">
        <v>326</v>
      </c>
      <c r="X37" s="4" t="s">
        <v>327</v>
      </c>
      <c r="Y37" s="4" t="s">
        <v>328</v>
      </c>
      <c r="Z37" s="2" t="s">
        <v>51</v>
      </c>
    </row>
    <row r="38" ht="15.75" customHeight="1">
      <c r="A38" s="6"/>
      <c r="B38" s="4" t="s">
        <v>329</v>
      </c>
      <c r="C38" s="4">
        <v>2457.0</v>
      </c>
      <c r="D38" s="4">
        <v>7.1448836E7</v>
      </c>
      <c r="E38" s="2" t="s">
        <v>283</v>
      </c>
      <c r="F38" s="2" t="s">
        <v>28</v>
      </c>
      <c r="G38" s="2" t="s">
        <v>202</v>
      </c>
      <c r="H38" s="5">
        <v>43812.0</v>
      </c>
      <c r="I38" s="5">
        <v>44036.0</v>
      </c>
      <c r="J38" s="5">
        <v>44118.0</v>
      </c>
      <c r="K38" s="5">
        <v>44088.0</v>
      </c>
      <c r="L38" s="4">
        <v>82.0</v>
      </c>
      <c r="M38" s="4">
        <v>276.0</v>
      </c>
      <c r="N38" s="2" t="s">
        <v>284</v>
      </c>
      <c r="O38" s="2" t="s">
        <v>285</v>
      </c>
      <c r="P38" s="2" t="s">
        <v>286</v>
      </c>
      <c r="Q38" s="4">
        <v>94.0</v>
      </c>
      <c r="R38" s="5">
        <v>44043.0</v>
      </c>
      <c r="S38" s="2" t="s">
        <v>330</v>
      </c>
      <c r="T38" s="2" t="s">
        <v>331</v>
      </c>
      <c r="U38" s="2" t="s">
        <v>332</v>
      </c>
      <c r="V38" s="2" t="s">
        <v>290</v>
      </c>
      <c r="W38" s="2" t="s">
        <v>333</v>
      </c>
      <c r="X38" s="4" t="s">
        <v>334</v>
      </c>
      <c r="Y38" s="4" t="s">
        <v>335</v>
      </c>
      <c r="Z38" s="2" t="s">
        <v>40</v>
      </c>
    </row>
    <row r="39" ht="15.75" customHeight="1">
      <c r="A39" s="6"/>
      <c r="B39" s="4" t="s">
        <v>336</v>
      </c>
      <c r="C39" s="4">
        <v>2457.0</v>
      </c>
      <c r="D39" s="4">
        <v>7.1448836E7</v>
      </c>
      <c r="E39" s="2" t="s">
        <v>283</v>
      </c>
      <c r="F39" s="2" t="s">
        <v>28</v>
      </c>
      <c r="G39" s="2" t="s">
        <v>202</v>
      </c>
      <c r="H39" s="5">
        <v>43812.0</v>
      </c>
      <c r="I39" s="5">
        <v>44036.0</v>
      </c>
      <c r="J39" s="5">
        <v>44118.0</v>
      </c>
      <c r="K39" s="5">
        <v>44088.0</v>
      </c>
      <c r="L39" s="4">
        <v>82.0</v>
      </c>
      <c r="M39" s="4">
        <v>276.0</v>
      </c>
      <c r="N39" s="2" t="s">
        <v>284</v>
      </c>
      <c r="O39" s="2" t="s">
        <v>285</v>
      </c>
      <c r="P39" s="2" t="s">
        <v>286</v>
      </c>
      <c r="Q39" s="4">
        <v>196.0</v>
      </c>
      <c r="R39" s="5">
        <v>44076.0</v>
      </c>
      <c r="S39" s="2" t="s">
        <v>337</v>
      </c>
      <c r="T39" s="2" t="s">
        <v>338</v>
      </c>
      <c r="U39" s="2" t="s">
        <v>339</v>
      </c>
      <c r="V39" s="2" t="s">
        <v>290</v>
      </c>
      <c r="W39" s="2" t="s">
        <v>340</v>
      </c>
      <c r="X39" s="4" t="s">
        <v>341</v>
      </c>
      <c r="Y39" s="4" t="s">
        <v>342</v>
      </c>
      <c r="Z39" s="2" t="s">
        <v>51</v>
      </c>
    </row>
    <row r="40" ht="15.75" customHeight="1">
      <c r="A40" s="6"/>
      <c r="B40" s="4" t="s">
        <v>343</v>
      </c>
      <c r="C40" s="4">
        <v>2457.0</v>
      </c>
      <c r="D40" s="4">
        <v>7.1448836E7</v>
      </c>
      <c r="E40" s="2" t="s">
        <v>283</v>
      </c>
      <c r="F40" s="2" t="s">
        <v>28</v>
      </c>
      <c r="G40" s="2" t="s">
        <v>202</v>
      </c>
      <c r="H40" s="5">
        <v>43812.0</v>
      </c>
      <c r="I40" s="5">
        <v>44036.0</v>
      </c>
      <c r="J40" s="5">
        <v>44118.0</v>
      </c>
      <c r="K40" s="5">
        <v>44088.0</v>
      </c>
      <c r="L40" s="4">
        <v>82.0</v>
      </c>
      <c r="M40" s="4">
        <v>276.0</v>
      </c>
      <c r="N40" s="2" t="s">
        <v>284</v>
      </c>
      <c r="O40" s="2" t="s">
        <v>285</v>
      </c>
      <c r="P40" s="2" t="s">
        <v>286</v>
      </c>
      <c r="Q40" s="4">
        <v>64.0</v>
      </c>
      <c r="R40" s="5">
        <v>44061.0</v>
      </c>
      <c r="S40" s="2" t="s">
        <v>344</v>
      </c>
      <c r="T40" s="2" t="s">
        <v>345</v>
      </c>
      <c r="U40" s="2" t="s">
        <v>346</v>
      </c>
      <c r="V40" s="2" t="s">
        <v>290</v>
      </c>
      <c r="W40" s="2" t="s">
        <v>347</v>
      </c>
      <c r="X40" s="4" t="s">
        <v>348</v>
      </c>
      <c r="Y40" s="4" t="s">
        <v>349</v>
      </c>
      <c r="Z40" s="2" t="s">
        <v>40</v>
      </c>
    </row>
    <row r="41" ht="15.75" customHeight="1">
      <c r="A41" s="7"/>
      <c r="B41" s="4" t="s">
        <v>350</v>
      </c>
      <c r="C41" s="4">
        <v>2457.0</v>
      </c>
      <c r="D41" s="4">
        <v>7.1448836E7</v>
      </c>
      <c r="E41" s="2" t="s">
        <v>283</v>
      </c>
      <c r="F41" s="2" t="s">
        <v>28</v>
      </c>
      <c r="G41" s="2" t="s">
        <v>202</v>
      </c>
      <c r="H41" s="5">
        <v>43812.0</v>
      </c>
      <c r="I41" s="5">
        <v>44036.0</v>
      </c>
      <c r="J41" s="5">
        <v>44118.0</v>
      </c>
      <c r="K41" s="5">
        <v>44088.0</v>
      </c>
      <c r="L41" s="4">
        <v>82.0</v>
      </c>
      <c r="M41" s="4">
        <v>276.0</v>
      </c>
      <c r="N41" s="2" t="s">
        <v>284</v>
      </c>
      <c r="O41" s="2" t="s">
        <v>285</v>
      </c>
      <c r="P41" s="2" t="s">
        <v>286</v>
      </c>
      <c r="Q41" s="4">
        <v>106.0</v>
      </c>
      <c r="R41" s="5">
        <v>44056.0</v>
      </c>
      <c r="S41" s="2" t="s">
        <v>351</v>
      </c>
      <c r="T41" s="2" t="s">
        <v>352</v>
      </c>
      <c r="U41" s="2" t="s">
        <v>353</v>
      </c>
      <c r="V41" s="2" t="s">
        <v>290</v>
      </c>
      <c r="W41" s="2" t="s">
        <v>354</v>
      </c>
      <c r="X41" s="4" t="s">
        <v>355</v>
      </c>
      <c r="Y41" s="4" t="s">
        <v>356</v>
      </c>
      <c r="Z41" s="2" t="s">
        <v>51</v>
      </c>
    </row>
    <row r="42" ht="15.75" customHeight="1">
      <c r="A42" s="3" t="s">
        <v>357</v>
      </c>
      <c r="B42" s="4" t="s">
        <v>358</v>
      </c>
      <c r="C42" s="4">
        <v>2309.0</v>
      </c>
      <c r="D42" s="4">
        <v>7.1755879E7</v>
      </c>
      <c r="E42" s="2" t="s">
        <v>359</v>
      </c>
      <c r="F42" s="2" t="s">
        <v>360</v>
      </c>
      <c r="G42" s="2" t="s">
        <v>202</v>
      </c>
      <c r="H42" s="5">
        <v>43884.0</v>
      </c>
      <c r="I42" s="5">
        <v>43891.0</v>
      </c>
      <c r="J42" s="5">
        <v>43981.0</v>
      </c>
      <c r="K42" s="5">
        <v>43991.0</v>
      </c>
      <c r="L42" s="4">
        <v>90.0</v>
      </c>
      <c r="M42" s="4">
        <v>107.0</v>
      </c>
      <c r="N42" s="2" t="s">
        <v>361</v>
      </c>
      <c r="O42" s="2" t="s">
        <v>362</v>
      </c>
      <c r="P42" s="2" t="s">
        <v>363</v>
      </c>
      <c r="Q42" s="4">
        <v>137.0</v>
      </c>
      <c r="R42" s="5">
        <v>43986.0</v>
      </c>
      <c r="S42" s="2" t="s">
        <v>364</v>
      </c>
      <c r="T42" s="2" t="s">
        <v>365</v>
      </c>
      <c r="U42" s="2" t="s">
        <v>366</v>
      </c>
      <c r="V42" s="2" t="s">
        <v>367</v>
      </c>
      <c r="W42" s="2" t="s">
        <v>368</v>
      </c>
      <c r="X42" s="4" t="s">
        <v>369</v>
      </c>
      <c r="Y42" s="4" t="s">
        <v>370</v>
      </c>
      <c r="Z42" s="2" t="s">
        <v>51</v>
      </c>
    </row>
    <row r="43" ht="15.75" customHeight="1">
      <c r="A43" s="6"/>
      <c r="B43" s="4" t="s">
        <v>371</v>
      </c>
      <c r="C43" s="4">
        <v>2309.0</v>
      </c>
      <c r="D43" s="4">
        <v>7.1755879E7</v>
      </c>
      <c r="E43" s="2" t="s">
        <v>359</v>
      </c>
      <c r="F43" s="2" t="s">
        <v>360</v>
      </c>
      <c r="G43" s="2" t="s">
        <v>202</v>
      </c>
      <c r="H43" s="5">
        <v>43885.0</v>
      </c>
      <c r="I43" s="5">
        <v>43892.0</v>
      </c>
      <c r="J43" s="5">
        <v>43982.0</v>
      </c>
      <c r="K43" s="5">
        <v>43992.0</v>
      </c>
      <c r="L43" s="4">
        <v>90.0</v>
      </c>
      <c r="M43" s="4">
        <v>107.0</v>
      </c>
      <c r="N43" s="2" t="s">
        <v>361</v>
      </c>
      <c r="O43" s="2" t="s">
        <v>362</v>
      </c>
      <c r="P43" s="2" t="s">
        <v>372</v>
      </c>
      <c r="Q43" s="4">
        <v>116.0</v>
      </c>
      <c r="R43" s="5">
        <v>43987.0</v>
      </c>
      <c r="S43" s="2" t="s">
        <v>373</v>
      </c>
      <c r="T43" s="2" t="s">
        <v>374</v>
      </c>
      <c r="U43" s="2" t="s">
        <v>375</v>
      </c>
      <c r="V43" s="2" t="s">
        <v>376</v>
      </c>
      <c r="W43" s="2" t="s">
        <v>377</v>
      </c>
      <c r="X43" s="4" t="s">
        <v>378</v>
      </c>
      <c r="Y43" s="4" t="s">
        <v>379</v>
      </c>
      <c r="Z43" s="2" t="s">
        <v>51</v>
      </c>
    </row>
    <row r="44" ht="15.75" customHeight="1">
      <c r="A44" s="6"/>
      <c r="B44" s="4" t="s">
        <v>380</v>
      </c>
      <c r="C44" s="4">
        <v>2309.0</v>
      </c>
      <c r="D44" s="4">
        <v>7.1755879E7</v>
      </c>
      <c r="E44" s="2" t="s">
        <v>359</v>
      </c>
      <c r="F44" s="2" t="s">
        <v>360</v>
      </c>
      <c r="G44" s="2" t="s">
        <v>202</v>
      </c>
      <c r="H44" s="5">
        <v>43886.0</v>
      </c>
      <c r="I44" s="5">
        <v>43893.0</v>
      </c>
      <c r="J44" s="5">
        <v>43983.0</v>
      </c>
      <c r="K44" s="5">
        <v>43993.0</v>
      </c>
      <c r="L44" s="4">
        <v>90.0</v>
      </c>
      <c r="M44" s="4">
        <v>107.0</v>
      </c>
      <c r="N44" s="2" t="s">
        <v>361</v>
      </c>
      <c r="O44" s="2" t="s">
        <v>362</v>
      </c>
      <c r="P44" s="2" t="s">
        <v>381</v>
      </c>
      <c r="Q44" s="4">
        <v>25.0</v>
      </c>
      <c r="R44" s="5">
        <v>43988.0</v>
      </c>
      <c r="S44" s="2" t="s">
        <v>382</v>
      </c>
      <c r="T44" s="2" t="s">
        <v>383</v>
      </c>
      <c r="U44" s="2" t="s">
        <v>384</v>
      </c>
      <c r="V44" s="2" t="s">
        <v>385</v>
      </c>
      <c r="W44" s="2" t="s">
        <v>386</v>
      </c>
      <c r="X44" s="4" t="s">
        <v>387</v>
      </c>
      <c r="Y44" s="4" t="s">
        <v>388</v>
      </c>
      <c r="Z44" s="2" t="s">
        <v>40</v>
      </c>
    </row>
    <row r="45" ht="15.75" customHeight="1">
      <c r="A45" s="6"/>
      <c r="B45" s="4" t="s">
        <v>389</v>
      </c>
      <c r="C45" s="4">
        <v>1712.0</v>
      </c>
      <c r="D45" s="4">
        <v>3.3337654E7</v>
      </c>
      <c r="E45" s="2" t="s">
        <v>390</v>
      </c>
      <c r="F45" s="2" t="s">
        <v>201</v>
      </c>
      <c r="G45" s="2" t="s">
        <v>202</v>
      </c>
      <c r="H45" s="5">
        <v>43970.0</v>
      </c>
      <c r="I45" s="5">
        <v>43977.0</v>
      </c>
      <c r="J45" s="5">
        <v>44067.0</v>
      </c>
      <c r="K45" s="5">
        <v>44077.0</v>
      </c>
      <c r="L45" s="4">
        <v>90.0</v>
      </c>
      <c r="M45" s="4">
        <v>107.0</v>
      </c>
      <c r="N45" s="2" t="s">
        <v>391</v>
      </c>
      <c r="O45" s="2" t="s">
        <v>392</v>
      </c>
      <c r="P45" s="2" t="s">
        <v>393</v>
      </c>
      <c r="Q45" s="4">
        <v>71.0</v>
      </c>
      <c r="R45" s="5">
        <v>44072.0</v>
      </c>
      <c r="S45" s="2" t="s">
        <v>394</v>
      </c>
      <c r="T45" s="2" t="s">
        <v>395</v>
      </c>
      <c r="U45" s="2" t="s">
        <v>396</v>
      </c>
      <c r="V45" s="2" t="s">
        <v>397</v>
      </c>
      <c r="W45" s="2" t="s">
        <v>398</v>
      </c>
      <c r="X45" s="4" t="s">
        <v>399</v>
      </c>
      <c r="Y45" s="4" t="s">
        <v>400</v>
      </c>
      <c r="Z45" s="2" t="s">
        <v>40</v>
      </c>
    </row>
    <row r="46" ht="15.75" customHeight="1">
      <c r="A46" s="6"/>
      <c r="B46" s="4" t="s">
        <v>401</v>
      </c>
      <c r="C46" s="4">
        <v>1712.0</v>
      </c>
      <c r="D46" s="4">
        <v>3.3337654E7</v>
      </c>
      <c r="E46" s="2" t="s">
        <v>390</v>
      </c>
      <c r="F46" s="2" t="s">
        <v>201</v>
      </c>
      <c r="G46" s="2" t="s">
        <v>202</v>
      </c>
      <c r="H46" s="5">
        <v>43971.0</v>
      </c>
      <c r="I46" s="5">
        <v>43978.0</v>
      </c>
      <c r="J46" s="5">
        <v>44068.0</v>
      </c>
      <c r="K46" s="5">
        <v>44078.0</v>
      </c>
      <c r="L46" s="4">
        <v>90.0</v>
      </c>
      <c r="M46" s="4">
        <v>107.0</v>
      </c>
      <c r="N46" s="2" t="s">
        <v>391</v>
      </c>
      <c r="O46" s="2" t="s">
        <v>392</v>
      </c>
      <c r="P46" s="2" t="s">
        <v>393</v>
      </c>
      <c r="Q46" s="4">
        <v>83.0</v>
      </c>
      <c r="R46" s="5">
        <v>44073.0</v>
      </c>
      <c r="S46" s="2" t="s">
        <v>394</v>
      </c>
      <c r="T46" s="2" t="s">
        <v>402</v>
      </c>
      <c r="U46" s="2" t="s">
        <v>403</v>
      </c>
      <c r="V46" s="2" t="s">
        <v>404</v>
      </c>
      <c r="W46" s="2" t="s">
        <v>405</v>
      </c>
      <c r="X46" s="4" t="s">
        <v>406</v>
      </c>
      <c r="Y46" s="4" t="s">
        <v>407</v>
      </c>
      <c r="Z46" s="2" t="s">
        <v>51</v>
      </c>
    </row>
    <row r="47" ht="15.75" customHeight="1">
      <c r="A47" s="6"/>
      <c r="B47" s="4" t="s">
        <v>408</v>
      </c>
      <c r="C47" s="4">
        <v>1712.0</v>
      </c>
      <c r="D47" s="4">
        <v>3.3337654E7</v>
      </c>
      <c r="E47" s="2" t="s">
        <v>390</v>
      </c>
      <c r="F47" s="2" t="s">
        <v>201</v>
      </c>
      <c r="G47" s="2" t="s">
        <v>202</v>
      </c>
      <c r="H47" s="5">
        <v>43972.0</v>
      </c>
      <c r="I47" s="5">
        <v>43979.0</v>
      </c>
      <c r="J47" s="5">
        <v>44069.0</v>
      </c>
      <c r="K47" s="5">
        <v>44079.0</v>
      </c>
      <c r="L47" s="4">
        <v>90.0</v>
      </c>
      <c r="M47" s="4">
        <v>107.0</v>
      </c>
      <c r="N47" s="2" t="s">
        <v>391</v>
      </c>
      <c r="O47" s="2" t="s">
        <v>392</v>
      </c>
      <c r="P47" s="2" t="s">
        <v>393</v>
      </c>
      <c r="Q47" s="4">
        <v>163.0</v>
      </c>
      <c r="R47" s="5">
        <v>44074.0</v>
      </c>
      <c r="S47" s="2" t="s">
        <v>394</v>
      </c>
      <c r="T47" s="2" t="s">
        <v>409</v>
      </c>
      <c r="U47" s="2" t="s">
        <v>410</v>
      </c>
      <c r="V47" s="2" t="s">
        <v>411</v>
      </c>
      <c r="W47" s="2" t="s">
        <v>412</v>
      </c>
      <c r="X47" s="4" t="s">
        <v>413</v>
      </c>
      <c r="Y47" s="4" t="s">
        <v>414</v>
      </c>
      <c r="Z47" s="2" t="s">
        <v>40</v>
      </c>
    </row>
    <row r="48" ht="15.75" customHeight="1">
      <c r="A48" s="6"/>
      <c r="B48" s="4" t="s">
        <v>415</v>
      </c>
      <c r="C48" s="4">
        <v>1712.0</v>
      </c>
      <c r="D48" s="4">
        <v>3.3337654E7</v>
      </c>
      <c r="E48" s="2" t="s">
        <v>390</v>
      </c>
      <c r="F48" s="2" t="s">
        <v>201</v>
      </c>
      <c r="G48" s="2" t="s">
        <v>202</v>
      </c>
      <c r="H48" s="5">
        <v>43973.0</v>
      </c>
      <c r="I48" s="5">
        <v>43980.0</v>
      </c>
      <c r="J48" s="5">
        <v>44070.0</v>
      </c>
      <c r="K48" s="5">
        <v>44080.0</v>
      </c>
      <c r="L48" s="4">
        <v>90.0</v>
      </c>
      <c r="M48" s="4">
        <v>107.0</v>
      </c>
      <c r="N48" s="2" t="s">
        <v>391</v>
      </c>
      <c r="O48" s="2" t="s">
        <v>392</v>
      </c>
      <c r="P48" s="2" t="s">
        <v>393</v>
      </c>
      <c r="Q48" s="4">
        <v>159.0</v>
      </c>
      <c r="R48" s="5">
        <v>44075.0</v>
      </c>
      <c r="S48" s="2" t="s">
        <v>394</v>
      </c>
      <c r="T48" s="2" t="s">
        <v>416</v>
      </c>
      <c r="U48" s="2" t="s">
        <v>417</v>
      </c>
      <c r="V48" s="2" t="s">
        <v>418</v>
      </c>
      <c r="W48" s="2" t="s">
        <v>419</v>
      </c>
      <c r="X48" s="4" t="s">
        <v>420</v>
      </c>
      <c r="Y48" s="4" t="s">
        <v>421</v>
      </c>
      <c r="Z48" s="2" t="s">
        <v>51</v>
      </c>
    </row>
    <row r="49" ht="15.75" customHeight="1">
      <c r="A49" s="6"/>
      <c r="B49" s="4" t="s">
        <v>422</v>
      </c>
      <c r="C49" s="4">
        <v>1712.0</v>
      </c>
      <c r="D49" s="4">
        <v>3.3337654E7</v>
      </c>
      <c r="E49" s="2" t="s">
        <v>390</v>
      </c>
      <c r="F49" s="2" t="s">
        <v>201</v>
      </c>
      <c r="G49" s="2" t="s">
        <v>202</v>
      </c>
      <c r="H49" s="5">
        <v>43974.0</v>
      </c>
      <c r="I49" s="5">
        <v>43981.0</v>
      </c>
      <c r="J49" s="5">
        <v>44071.0</v>
      </c>
      <c r="K49" s="5">
        <v>44081.0</v>
      </c>
      <c r="L49" s="4">
        <v>90.0</v>
      </c>
      <c r="M49" s="4">
        <v>107.0</v>
      </c>
      <c r="N49" s="2" t="s">
        <v>391</v>
      </c>
      <c r="O49" s="2" t="s">
        <v>392</v>
      </c>
      <c r="P49" s="2" t="s">
        <v>393</v>
      </c>
      <c r="Q49" s="4">
        <v>111.0</v>
      </c>
      <c r="R49" s="5">
        <v>44076.0</v>
      </c>
      <c r="S49" s="2" t="s">
        <v>394</v>
      </c>
      <c r="T49" s="2" t="s">
        <v>423</v>
      </c>
      <c r="U49" s="2" t="s">
        <v>424</v>
      </c>
      <c r="V49" s="2" t="s">
        <v>425</v>
      </c>
      <c r="W49" s="2" t="s">
        <v>426</v>
      </c>
      <c r="X49" s="4" t="s">
        <v>427</v>
      </c>
      <c r="Y49" s="4" t="s">
        <v>428</v>
      </c>
      <c r="Z49" s="2" t="s">
        <v>40</v>
      </c>
    </row>
    <row r="50" ht="15.75" customHeight="1">
      <c r="A50" s="6"/>
      <c r="B50" s="4" t="s">
        <v>429</v>
      </c>
      <c r="C50" s="4">
        <v>1712.0</v>
      </c>
      <c r="D50" s="4">
        <v>3.3337654E7</v>
      </c>
      <c r="E50" s="2" t="s">
        <v>390</v>
      </c>
      <c r="F50" s="2" t="s">
        <v>201</v>
      </c>
      <c r="G50" s="2" t="s">
        <v>202</v>
      </c>
      <c r="H50" s="5">
        <v>43975.0</v>
      </c>
      <c r="I50" s="5">
        <v>43982.0</v>
      </c>
      <c r="J50" s="5">
        <v>44072.0</v>
      </c>
      <c r="K50" s="5">
        <v>44082.0</v>
      </c>
      <c r="L50" s="4">
        <v>90.0</v>
      </c>
      <c r="M50" s="4">
        <v>107.0</v>
      </c>
      <c r="N50" s="2" t="s">
        <v>391</v>
      </c>
      <c r="O50" s="2" t="s">
        <v>392</v>
      </c>
      <c r="P50" s="2" t="s">
        <v>393</v>
      </c>
      <c r="Q50" s="4">
        <v>42.0</v>
      </c>
      <c r="R50" s="5">
        <v>44077.0</v>
      </c>
      <c r="S50" s="2" t="s">
        <v>394</v>
      </c>
      <c r="T50" s="2" t="s">
        <v>430</v>
      </c>
      <c r="U50" s="2" t="s">
        <v>431</v>
      </c>
      <c r="V50" s="2" t="s">
        <v>432</v>
      </c>
      <c r="W50" s="2" t="s">
        <v>433</v>
      </c>
      <c r="X50" s="4" t="s">
        <v>434</v>
      </c>
      <c r="Y50" s="4" t="s">
        <v>435</v>
      </c>
      <c r="Z50" s="2" t="s">
        <v>51</v>
      </c>
    </row>
    <row r="51" ht="15.75" customHeight="1">
      <c r="A51" s="6"/>
      <c r="B51" s="4" t="s">
        <v>436</v>
      </c>
      <c r="C51" s="4">
        <v>1712.0</v>
      </c>
      <c r="D51" s="4">
        <v>3.3337654E7</v>
      </c>
      <c r="E51" s="2" t="s">
        <v>390</v>
      </c>
      <c r="F51" s="2" t="s">
        <v>201</v>
      </c>
      <c r="G51" s="2" t="s">
        <v>202</v>
      </c>
      <c r="H51" s="5">
        <v>43976.0</v>
      </c>
      <c r="I51" s="5">
        <v>43983.0</v>
      </c>
      <c r="J51" s="5">
        <v>44073.0</v>
      </c>
      <c r="K51" s="5">
        <v>44083.0</v>
      </c>
      <c r="L51" s="4">
        <v>90.0</v>
      </c>
      <c r="M51" s="4">
        <v>107.0</v>
      </c>
      <c r="N51" s="2" t="s">
        <v>391</v>
      </c>
      <c r="O51" s="2" t="s">
        <v>392</v>
      </c>
      <c r="P51" s="2" t="s">
        <v>437</v>
      </c>
      <c r="Q51" s="4">
        <v>100.0</v>
      </c>
      <c r="R51" s="5">
        <v>44078.0</v>
      </c>
      <c r="S51" s="2" t="s">
        <v>438</v>
      </c>
      <c r="T51" s="2" t="s">
        <v>439</v>
      </c>
      <c r="U51" s="2" t="s">
        <v>440</v>
      </c>
      <c r="V51" s="2" t="s">
        <v>441</v>
      </c>
      <c r="W51" s="2" t="s">
        <v>442</v>
      </c>
      <c r="X51" s="4" t="s">
        <v>443</v>
      </c>
      <c r="Y51" s="4" t="s">
        <v>444</v>
      </c>
      <c r="Z51" s="2" t="s">
        <v>40</v>
      </c>
    </row>
    <row r="52" ht="15.75" customHeight="1">
      <c r="A52" s="6"/>
      <c r="B52" s="4" t="s">
        <v>445</v>
      </c>
      <c r="C52" s="4">
        <v>1712.0</v>
      </c>
      <c r="D52" s="4">
        <v>3.3337654E7</v>
      </c>
      <c r="E52" s="2" t="s">
        <v>390</v>
      </c>
      <c r="F52" s="2" t="s">
        <v>201</v>
      </c>
      <c r="G52" s="2" t="s">
        <v>202</v>
      </c>
      <c r="H52" s="5">
        <v>43977.0</v>
      </c>
      <c r="I52" s="5">
        <v>43984.0</v>
      </c>
      <c r="J52" s="5">
        <v>44074.0</v>
      </c>
      <c r="K52" s="5">
        <v>44084.0</v>
      </c>
      <c r="L52" s="4">
        <v>90.0</v>
      </c>
      <c r="M52" s="4">
        <v>107.0</v>
      </c>
      <c r="N52" s="2" t="s">
        <v>391</v>
      </c>
      <c r="O52" s="2" t="s">
        <v>392</v>
      </c>
      <c r="P52" s="2" t="s">
        <v>437</v>
      </c>
      <c r="Q52" s="4">
        <v>52.0</v>
      </c>
      <c r="R52" s="5">
        <v>44079.0</v>
      </c>
      <c r="S52" s="2" t="s">
        <v>438</v>
      </c>
      <c r="T52" s="2" t="s">
        <v>446</v>
      </c>
      <c r="U52" s="2" t="s">
        <v>447</v>
      </c>
      <c r="V52" s="2" t="s">
        <v>448</v>
      </c>
      <c r="W52" s="2" t="s">
        <v>449</v>
      </c>
      <c r="X52" s="4" t="s">
        <v>450</v>
      </c>
      <c r="Y52" s="4" t="s">
        <v>451</v>
      </c>
      <c r="Z52" s="2" t="s">
        <v>40</v>
      </c>
    </row>
    <row r="53" ht="15.75" customHeight="1">
      <c r="A53" s="6"/>
      <c r="B53" s="4" t="s">
        <v>452</v>
      </c>
      <c r="C53" s="4">
        <v>1712.0</v>
      </c>
      <c r="D53" s="4">
        <v>3.3337654E7</v>
      </c>
      <c r="E53" s="2" t="s">
        <v>390</v>
      </c>
      <c r="F53" s="2" t="s">
        <v>201</v>
      </c>
      <c r="G53" s="2" t="s">
        <v>202</v>
      </c>
      <c r="H53" s="5">
        <v>43978.0</v>
      </c>
      <c r="I53" s="5">
        <v>43985.0</v>
      </c>
      <c r="J53" s="5">
        <v>44075.0</v>
      </c>
      <c r="K53" s="5">
        <v>44085.0</v>
      </c>
      <c r="L53" s="4">
        <v>90.0</v>
      </c>
      <c r="M53" s="4">
        <v>107.0</v>
      </c>
      <c r="N53" s="2" t="s">
        <v>391</v>
      </c>
      <c r="O53" s="2" t="s">
        <v>392</v>
      </c>
      <c r="P53" s="2" t="s">
        <v>437</v>
      </c>
      <c r="Q53" s="4">
        <v>133.0</v>
      </c>
      <c r="R53" s="5">
        <v>44080.0</v>
      </c>
      <c r="S53" s="2" t="s">
        <v>438</v>
      </c>
      <c r="T53" s="2" t="s">
        <v>453</v>
      </c>
      <c r="U53" s="2" t="s">
        <v>454</v>
      </c>
      <c r="V53" s="2" t="s">
        <v>455</v>
      </c>
      <c r="W53" s="2" t="s">
        <v>456</v>
      </c>
      <c r="X53" s="4" t="s">
        <v>457</v>
      </c>
      <c r="Y53" s="4" t="s">
        <v>458</v>
      </c>
      <c r="Z53" s="2" t="s">
        <v>40</v>
      </c>
    </row>
    <row r="54" ht="15.75" customHeight="1">
      <c r="A54" s="6"/>
      <c r="B54" s="4" t="s">
        <v>459</v>
      </c>
      <c r="C54" s="4">
        <v>1712.0</v>
      </c>
      <c r="D54" s="4">
        <v>3.3337654E7</v>
      </c>
      <c r="E54" s="2" t="s">
        <v>390</v>
      </c>
      <c r="F54" s="2" t="s">
        <v>201</v>
      </c>
      <c r="G54" s="2" t="s">
        <v>202</v>
      </c>
      <c r="H54" s="5">
        <v>43979.0</v>
      </c>
      <c r="I54" s="5">
        <v>43986.0</v>
      </c>
      <c r="J54" s="5">
        <v>44076.0</v>
      </c>
      <c r="K54" s="5">
        <v>44086.0</v>
      </c>
      <c r="L54" s="4">
        <v>90.0</v>
      </c>
      <c r="M54" s="4">
        <v>107.0</v>
      </c>
      <c r="N54" s="2" t="s">
        <v>391</v>
      </c>
      <c r="O54" s="2" t="s">
        <v>392</v>
      </c>
      <c r="P54" s="2" t="s">
        <v>437</v>
      </c>
      <c r="Q54" s="4">
        <v>137.0</v>
      </c>
      <c r="R54" s="5">
        <v>44081.0</v>
      </c>
      <c r="S54" s="2" t="s">
        <v>438</v>
      </c>
      <c r="T54" s="2" t="s">
        <v>460</v>
      </c>
      <c r="U54" s="2" t="s">
        <v>461</v>
      </c>
      <c r="V54" s="2" t="s">
        <v>462</v>
      </c>
      <c r="W54" s="2" t="s">
        <v>463</v>
      </c>
      <c r="X54" s="4" t="s">
        <v>464</v>
      </c>
      <c r="Y54" s="4" t="s">
        <v>465</v>
      </c>
      <c r="Z54" s="2" t="s">
        <v>51</v>
      </c>
    </row>
    <row r="55" ht="15.75" customHeight="1">
      <c r="A55" s="6"/>
      <c r="B55" s="4" t="s">
        <v>466</v>
      </c>
      <c r="C55" s="4">
        <v>1712.0</v>
      </c>
      <c r="D55" s="4">
        <v>3.3337654E7</v>
      </c>
      <c r="E55" s="2" t="s">
        <v>390</v>
      </c>
      <c r="F55" s="2" t="s">
        <v>201</v>
      </c>
      <c r="G55" s="2" t="s">
        <v>202</v>
      </c>
      <c r="H55" s="5">
        <v>43980.0</v>
      </c>
      <c r="I55" s="5">
        <v>43987.0</v>
      </c>
      <c r="J55" s="5">
        <v>44077.0</v>
      </c>
      <c r="K55" s="5">
        <v>44087.0</v>
      </c>
      <c r="L55" s="4">
        <v>90.0</v>
      </c>
      <c r="M55" s="4">
        <v>107.0</v>
      </c>
      <c r="N55" s="2" t="s">
        <v>391</v>
      </c>
      <c r="O55" s="2" t="s">
        <v>392</v>
      </c>
      <c r="P55" s="2" t="s">
        <v>437</v>
      </c>
      <c r="Q55" s="4">
        <v>130.0</v>
      </c>
      <c r="R55" s="5">
        <v>44082.0</v>
      </c>
      <c r="S55" s="2" t="s">
        <v>438</v>
      </c>
      <c r="T55" s="2" t="s">
        <v>467</v>
      </c>
      <c r="U55" s="2" t="s">
        <v>439</v>
      </c>
      <c r="V55" s="2" t="s">
        <v>468</v>
      </c>
      <c r="W55" s="2" t="s">
        <v>469</v>
      </c>
      <c r="X55" s="4" t="s">
        <v>470</v>
      </c>
      <c r="Y55" s="4" t="s">
        <v>471</v>
      </c>
      <c r="Z55" s="2" t="s">
        <v>40</v>
      </c>
    </row>
    <row r="56" ht="15.75" customHeight="1">
      <c r="A56" s="6"/>
      <c r="B56" s="4" t="s">
        <v>472</v>
      </c>
      <c r="C56" s="4">
        <v>1712.0</v>
      </c>
      <c r="D56" s="4">
        <v>3.3337654E7</v>
      </c>
      <c r="E56" s="2" t="s">
        <v>390</v>
      </c>
      <c r="F56" s="2" t="s">
        <v>201</v>
      </c>
      <c r="G56" s="2" t="s">
        <v>202</v>
      </c>
      <c r="H56" s="5">
        <v>43981.0</v>
      </c>
      <c r="I56" s="5">
        <v>43988.0</v>
      </c>
      <c r="J56" s="5">
        <v>44078.0</v>
      </c>
      <c r="K56" s="5">
        <v>44088.0</v>
      </c>
      <c r="L56" s="4">
        <v>90.0</v>
      </c>
      <c r="M56" s="4">
        <v>107.0</v>
      </c>
      <c r="N56" s="2" t="s">
        <v>391</v>
      </c>
      <c r="O56" s="2" t="s">
        <v>392</v>
      </c>
      <c r="P56" s="2" t="s">
        <v>437</v>
      </c>
      <c r="Q56" s="4">
        <v>34.0</v>
      </c>
      <c r="R56" s="5">
        <v>44083.0</v>
      </c>
      <c r="S56" s="2" t="s">
        <v>438</v>
      </c>
      <c r="T56" s="2" t="s">
        <v>473</v>
      </c>
      <c r="U56" s="2" t="s">
        <v>474</v>
      </c>
      <c r="V56" s="2" t="s">
        <v>475</v>
      </c>
      <c r="W56" s="2" t="s">
        <v>476</v>
      </c>
      <c r="X56" s="4" t="s">
        <v>477</v>
      </c>
      <c r="Y56" s="4" t="s">
        <v>478</v>
      </c>
      <c r="Z56" s="2" t="s">
        <v>51</v>
      </c>
    </row>
    <row r="57" ht="15.75" customHeight="1">
      <c r="A57" s="6"/>
      <c r="B57" s="4" t="s">
        <v>479</v>
      </c>
      <c r="C57" s="4">
        <v>1712.0</v>
      </c>
      <c r="D57" s="4">
        <v>3.3337654E7</v>
      </c>
      <c r="E57" s="2" t="s">
        <v>390</v>
      </c>
      <c r="F57" s="2" t="s">
        <v>201</v>
      </c>
      <c r="G57" s="2" t="s">
        <v>202</v>
      </c>
      <c r="H57" s="5">
        <v>43982.0</v>
      </c>
      <c r="I57" s="5">
        <v>43989.0</v>
      </c>
      <c r="J57" s="5">
        <v>44079.0</v>
      </c>
      <c r="K57" s="5">
        <v>44089.0</v>
      </c>
      <c r="L57" s="4">
        <v>90.0</v>
      </c>
      <c r="M57" s="4">
        <v>107.0</v>
      </c>
      <c r="N57" s="2" t="s">
        <v>391</v>
      </c>
      <c r="O57" s="2" t="s">
        <v>392</v>
      </c>
      <c r="P57" s="2" t="s">
        <v>437</v>
      </c>
      <c r="Q57" s="4">
        <v>118.0</v>
      </c>
      <c r="R57" s="5">
        <v>44084.0</v>
      </c>
      <c r="S57" s="2" t="s">
        <v>438</v>
      </c>
      <c r="T57" s="2" t="s">
        <v>468</v>
      </c>
      <c r="U57" s="2" t="s">
        <v>441</v>
      </c>
      <c r="V57" s="2" t="s">
        <v>480</v>
      </c>
      <c r="W57" s="2" t="s">
        <v>481</v>
      </c>
      <c r="X57" s="4" t="s">
        <v>482</v>
      </c>
      <c r="Y57" s="4" t="s">
        <v>483</v>
      </c>
      <c r="Z57" s="2" t="s">
        <v>40</v>
      </c>
    </row>
    <row r="58" ht="15.75" customHeight="1">
      <c r="A58" s="6"/>
      <c r="B58" s="4" t="s">
        <v>484</v>
      </c>
      <c r="C58" s="4">
        <v>1907.0</v>
      </c>
      <c r="D58" s="4">
        <v>3.2023376E7</v>
      </c>
      <c r="E58" s="2" t="s">
        <v>485</v>
      </c>
      <c r="F58" s="2" t="s">
        <v>54</v>
      </c>
      <c r="G58" s="2" t="s">
        <v>202</v>
      </c>
      <c r="H58" s="5">
        <v>44067.0</v>
      </c>
      <c r="I58" s="5">
        <v>44074.0</v>
      </c>
      <c r="J58" s="5">
        <v>44164.0</v>
      </c>
      <c r="K58" s="5">
        <v>44174.0</v>
      </c>
      <c r="L58" s="4">
        <v>90.0</v>
      </c>
      <c r="M58" s="4">
        <v>107.0</v>
      </c>
      <c r="N58" s="2" t="s">
        <v>486</v>
      </c>
      <c r="O58" s="2" t="s">
        <v>487</v>
      </c>
      <c r="P58" s="2" t="s">
        <v>488</v>
      </c>
      <c r="Q58" s="4">
        <v>97.0</v>
      </c>
      <c r="R58" s="5">
        <v>44169.0</v>
      </c>
      <c r="S58" s="2" t="s">
        <v>489</v>
      </c>
      <c r="T58" s="2" t="s">
        <v>490</v>
      </c>
      <c r="U58" s="2" t="s">
        <v>491</v>
      </c>
      <c r="V58" s="2" t="s">
        <v>492</v>
      </c>
      <c r="W58" s="2" t="s">
        <v>493</v>
      </c>
      <c r="X58" s="4" t="s">
        <v>494</v>
      </c>
      <c r="Y58" s="4" t="s">
        <v>495</v>
      </c>
      <c r="Z58" s="2" t="s">
        <v>51</v>
      </c>
    </row>
    <row r="59" ht="15.75" customHeight="1">
      <c r="A59" s="6"/>
      <c r="B59" s="4" t="s">
        <v>496</v>
      </c>
      <c r="C59" s="4">
        <v>1907.0</v>
      </c>
      <c r="D59" s="4">
        <v>3.2023376E7</v>
      </c>
      <c r="E59" s="2" t="s">
        <v>485</v>
      </c>
      <c r="F59" s="2" t="s">
        <v>54</v>
      </c>
      <c r="G59" s="2" t="s">
        <v>202</v>
      </c>
      <c r="H59" s="5">
        <v>44068.0</v>
      </c>
      <c r="I59" s="5">
        <v>44075.0</v>
      </c>
      <c r="J59" s="5">
        <v>44165.0</v>
      </c>
      <c r="K59" s="5">
        <v>44175.0</v>
      </c>
      <c r="L59" s="4">
        <v>90.0</v>
      </c>
      <c r="M59" s="4">
        <v>107.0</v>
      </c>
      <c r="N59" s="2" t="s">
        <v>486</v>
      </c>
      <c r="O59" s="2" t="s">
        <v>487</v>
      </c>
      <c r="P59" s="2" t="s">
        <v>488</v>
      </c>
      <c r="Q59" s="4">
        <v>85.0</v>
      </c>
      <c r="R59" s="5">
        <v>44170.0</v>
      </c>
      <c r="S59" s="2" t="s">
        <v>489</v>
      </c>
      <c r="T59" s="2" t="s">
        <v>497</v>
      </c>
      <c r="U59" s="2" t="s">
        <v>498</v>
      </c>
      <c r="V59" s="2" t="s">
        <v>499</v>
      </c>
      <c r="W59" s="2" t="s">
        <v>500</v>
      </c>
      <c r="X59" s="4" t="s">
        <v>501</v>
      </c>
      <c r="Y59" s="4" t="s">
        <v>502</v>
      </c>
      <c r="Z59" s="2" t="s">
        <v>40</v>
      </c>
    </row>
    <row r="60" ht="15.75" customHeight="1">
      <c r="A60" s="6"/>
      <c r="B60" s="4" t="s">
        <v>503</v>
      </c>
      <c r="C60" s="4">
        <v>1907.0</v>
      </c>
      <c r="D60" s="4">
        <v>3.2023376E7</v>
      </c>
      <c r="E60" s="2" t="s">
        <v>485</v>
      </c>
      <c r="F60" s="2" t="s">
        <v>54</v>
      </c>
      <c r="G60" s="2" t="s">
        <v>202</v>
      </c>
      <c r="H60" s="5">
        <v>44069.0</v>
      </c>
      <c r="I60" s="5">
        <v>44076.0</v>
      </c>
      <c r="J60" s="5">
        <v>44166.0</v>
      </c>
      <c r="K60" s="5">
        <v>44176.0</v>
      </c>
      <c r="L60" s="4">
        <v>90.0</v>
      </c>
      <c r="M60" s="4">
        <v>107.0</v>
      </c>
      <c r="N60" s="2" t="s">
        <v>486</v>
      </c>
      <c r="O60" s="2" t="s">
        <v>487</v>
      </c>
      <c r="P60" s="2" t="s">
        <v>504</v>
      </c>
      <c r="Q60" s="4">
        <v>79.0</v>
      </c>
      <c r="R60" s="5">
        <v>44171.0</v>
      </c>
      <c r="S60" s="2" t="s">
        <v>505</v>
      </c>
      <c r="T60" s="2" t="s">
        <v>506</v>
      </c>
      <c r="U60" s="2" t="s">
        <v>507</v>
      </c>
      <c r="V60" s="2" t="s">
        <v>508</v>
      </c>
      <c r="W60" s="2" t="s">
        <v>509</v>
      </c>
      <c r="X60" s="4" t="s">
        <v>510</v>
      </c>
      <c r="Y60" s="4" t="s">
        <v>511</v>
      </c>
      <c r="Z60" s="2" t="s">
        <v>51</v>
      </c>
    </row>
    <row r="61" ht="15.75" customHeight="1">
      <c r="A61" s="7"/>
      <c r="B61" s="4" t="s">
        <v>512</v>
      </c>
      <c r="C61" s="4">
        <v>1907.0</v>
      </c>
      <c r="D61" s="4">
        <v>3.2023376E7</v>
      </c>
      <c r="E61" s="2" t="s">
        <v>485</v>
      </c>
      <c r="F61" s="2" t="s">
        <v>54</v>
      </c>
      <c r="G61" s="2" t="s">
        <v>202</v>
      </c>
      <c r="H61" s="5">
        <v>44070.0</v>
      </c>
      <c r="I61" s="5">
        <v>44077.0</v>
      </c>
      <c r="J61" s="5">
        <v>44167.0</v>
      </c>
      <c r="K61" s="5">
        <v>44177.0</v>
      </c>
      <c r="L61" s="4">
        <v>90.0</v>
      </c>
      <c r="M61" s="4">
        <v>107.0</v>
      </c>
      <c r="N61" s="2" t="s">
        <v>486</v>
      </c>
      <c r="O61" s="2" t="s">
        <v>487</v>
      </c>
      <c r="P61" s="2" t="s">
        <v>504</v>
      </c>
      <c r="Q61" s="4">
        <v>53.0</v>
      </c>
      <c r="R61" s="5">
        <v>44172.0</v>
      </c>
      <c r="S61" s="2" t="s">
        <v>505</v>
      </c>
      <c r="T61" s="2" t="s">
        <v>513</v>
      </c>
      <c r="U61" s="2" t="s">
        <v>514</v>
      </c>
      <c r="V61" s="2" t="s">
        <v>515</v>
      </c>
      <c r="W61" s="2" t="s">
        <v>516</v>
      </c>
      <c r="X61" s="4" t="s">
        <v>517</v>
      </c>
      <c r="Y61" s="4" t="s">
        <v>518</v>
      </c>
      <c r="Z61" s="2" t="s">
        <v>40</v>
      </c>
    </row>
    <row r="62" ht="15.75" customHeight="1">
      <c r="A62" s="3" t="s">
        <v>519</v>
      </c>
      <c r="B62" s="4" t="s">
        <v>520</v>
      </c>
      <c r="C62" s="4">
        <v>2687.0</v>
      </c>
      <c r="D62" s="4">
        <v>7.3267056E7</v>
      </c>
      <c r="E62" s="2" t="s">
        <v>521</v>
      </c>
      <c r="F62" s="2" t="s">
        <v>55</v>
      </c>
      <c r="G62" s="2" t="s">
        <v>202</v>
      </c>
      <c r="H62" s="5">
        <v>43588.0</v>
      </c>
      <c r="I62" s="5">
        <v>43595.0</v>
      </c>
      <c r="J62" s="5">
        <v>43733.0</v>
      </c>
      <c r="K62" s="5">
        <v>43741.0</v>
      </c>
      <c r="L62" s="4">
        <v>138.0</v>
      </c>
      <c r="M62" s="4">
        <v>153.0</v>
      </c>
      <c r="N62" s="2" t="s">
        <v>522</v>
      </c>
      <c r="O62" s="2" t="s">
        <v>523</v>
      </c>
      <c r="P62" s="2" t="s">
        <v>524</v>
      </c>
      <c r="Q62" s="4">
        <v>150.0</v>
      </c>
      <c r="R62" s="5">
        <v>43743.0</v>
      </c>
      <c r="S62" s="2" t="s">
        <v>525</v>
      </c>
      <c r="T62" s="2" t="s">
        <v>526</v>
      </c>
      <c r="U62" s="2" t="s">
        <v>527</v>
      </c>
      <c r="V62" s="2" t="s">
        <v>528</v>
      </c>
      <c r="W62" s="2" t="s">
        <v>529</v>
      </c>
      <c r="X62" s="4" t="s">
        <v>530</v>
      </c>
      <c r="Y62" s="4" t="s">
        <v>531</v>
      </c>
      <c r="Z62" s="2" t="s">
        <v>51</v>
      </c>
    </row>
    <row r="63" ht="15.75" customHeight="1">
      <c r="A63" s="6"/>
      <c r="B63" s="4" t="s">
        <v>532</v>
      </c>
      <c r="C63" s="4">
        <v>2687.0</v>
      </c>
      <c r="D63" s="4">
        <v>7.3267056E7</v>
      </c>
      <c r="E63" s="2" t="s">
        <v>521</v>
      </c>
      <c r="F63" s="2" t="s">
        <v>55</v>
      </c>
      <c r="G63" s="2" t="s">
        <v>202</v>
      </c>
      <c r="H63" s="5">
        <v>43588.0</v>
      </c>
      <c r="I63" s="5">
        <v>43595.0</v>
      </c>
      <c r="J63" s="5">
        <v>43733.0</v>
      </c>
      <c r="K63" s="5">
        <v>43741.0</v>
      </c>
      <c r="L63" s="4">
        <v>138.0</v>
      </c>
      <c r="M63" s="4">
        <v>153.0</v>
      </c>
      <c r="N63" s="2" t="s">
        <v>533</v>
      </c>
      <c r="O63" s="2" t="s">
        <v>523</v>
      </c>
      <c r="P63" s="2" t="s">
        <v>534</v>
      </c>
      <c r="Q63" s="4">
        <v>120.0</v>
      </c>
      <c r="R63" s="5">
        <v>43743.0</v>
      </c>
      <c r="S63" s="2" t="s">
        <v>535</v>
      </c>
      <c r="T63" s="2" t="s">
        <v>526</v>
      </c>
      <c r="U63" s="2" t="s">
        <v>536</v>
      </c>
      <c r="V63" s="2" t="s">
        <v>528</v>
      </c>
      <c r="W63" s="2" t="s">
        <v>529</v>
      </c>
      <c r="X63" s="4" t="s">
        <v>537</v>
      </c>
      <c r="Y63" s="4" t="s">
        <v>538</v>
      </c>
      <c r="Z63" s="2" t="s">
        <v>51</v>
      </c>
    </row>
    <row r="64" ht="15.75" customHeight="1">
      <c r="A64" s="6"/>
      <c r="B64" s="4" t="s">
        <v>539</v>
      </c>
      <c r="C64" s="4">
        <v>2687.0</v>
      </c>
      <c r="D64" s="4">
        <v>7.3267056E7</v>
      </c>
      <c r="E64" s="2" t="s">
        <v>521</v>
      </c>
      <c r="F64" s="2" t="s">
        <v>55</v>
      </c>
      <c r="G64" s="2" t="s">
        <v>202</v>
      </c>
      <c r="H64" s="5">
        <v>43588.0</v>
      </c>
      <c r="I64" s="5">
        <v>43595.0</v>
      </c>
      <c r="J64" s="5">
        <v>43733.0</v>
      </c>
      <c r="K64" s="5">
        <v>43741.0</v>
      </c>
      <c r="L64" s="4">
        <v>138.0</v>
      </c>
      <c r="M64" s="4">
        <v>153.0</v>
      </c>
      <c r="N64" s="2" t="s">
        <v>540</v>
      </c>
      <c r="O64" s="2" t="s">
        <v>541</v>
      </c>
      <c r="P64" s="2" t="s">
        <v>542</v>
      </c>
      <c r="Q64" s="4">
        <v>220.0</v>
      </c>
      <c r="R64" s="5">
        <v>43743.0</v>
      </c>
      <c r="S64" s="2" t="s">
        <v>543</v>
      </c>
      <c r="T64" s="2" t="s">
        <v>526</v>
      </c>
      <c r="U64" s="2" t="s">
        <v>544</v>
      </c>
      <c r="V64" s="2" t="s">
        <v>528</v>
      </c>
      <c r="W64" s="2" t="s">
        <v>529</v>
      </c>
      <c r="X64" s="4" t="s">
        <v>545</v>
      </c>
      <c r="Y64" s="4" t="s">
        <v>546</v>
      </c>
      <c r="Z64" s="2" t="s">
        <v>51</v>
      </c>
    </row>
    <row r="65" ht="15.75" customHeight="1">
      <c r="A65" s="6"/>
      <c r="B65" s="4" t="s">
        <v>547</v>
      </c>
      <c r="C65" s="4">
        <v>2533.0</v>
      </c>
      <c r="D65" s="4">
        <v>7.4894823E7</v>
      </c>
      <c r="E65" s="2" t="s">
        <v>548</v>
      </c>
      <c r="F65" s="2" t="s">
        <v>201</v>
      </c>
      <c r="G65" s="2" t="s">
        <v>202</v>
      </c>
      <c r="H65" s="5">
        <v>43658.0</v>
      </c>
      <c r="I65" s="5">
        <v>43663.0</v>
      </c>
      <c r="J65" s="5">
        <v>43833.0</v>
      </c>
      <c r="K65" s="5">
        <v>43876.0</v>
      </c>
      <c r="L65" s="4">
        <v>170.0</v>
      </c>
      <c r="M65" s="4">
        <v>218.0</v>
      </c>
      <c r="N65" s="2" t="s">
        <v>549</v>
      </c>
      <c r="O65" s="2" t="s">
        <v>550</v>
      </c>
      <c r="P65" s="2" t="s">
        <v>225</v>
      </c>
      <c r="Q65" s="4">
        <v>75.0</v>
      </c>
      <c r="R65" s="5">
        <v>43666.0</v>
      </c>
      <c r="S65" s="2" t="s">
        <v>551</v>
      </c>
      <c r="T65" s="2" t="s">
        <v>552</v>
      </c>
      <c r="U65" s="2" t="s">
        <v>553</v>
      </c>
      <c r="V65" s="2" t="s">
        <v>554</v>
      </c>
      <c r="W65" s="2" t="s">
        <v>555</v>
      </c>
      <c r="X65" s="4" t="s">
        <v>556</v>
      </c>
      <c r="Y65" s="4" t="s">
        <v>557</v>
      </c>
      <c r="Z65" s="2" t="s">
        <v>40</v>
      </c>
    </row>
    <row r="66" ht="15.75" customHeight="1">
      <c r="A66" s="6"/>
      <c r="B66" s="4" t="s">
        <v>558</v>
      </c>
      <c r="C66" s="4">
        <v>2533.0</v>
      </c>
      <c r="D66" s="4">
        <v>7.4894823E7</v>
      </c>
      <c r="E66" s="2" t="s">
        <v>548</v>
      </c>
      <c r="F66" s="2" t="s">
        <v>201</v>
      </c>
      <c r="G66" s="2" t="s">
        <v>202</v>
      </c>
      <c r="H66" s="5">
        <v>43658.0</v>
      </c>
      <c r="I66" s="5">
        <v>43663.0</v>
      </c>
      <c r="J66" s="5">
        <v>43833.0</v>
      </c>
      <c r="K66" s="5">
        <v>43877.0</v>
      </c>
      <c r="L66" s="4">
        <v>170.0</v>
      </c>
      <c r="M66" s="4">
        <v>219.0</v>
      </c>
      <c r="N66" s="2" t="s">
        <v>559</v>
      </c>
      <c r="O66" s="2" t="s">
        <v>550</v>
      </c>
      <c r="P66" s="2" t="s">
        <v>560</v>
      </c>
      <c r="Q66" s="4">
        <v>58.0</v>
      </c>
      <c r="R66" s="5">
        <v>43666.0</v>
      </c>
      <c r="S66" s="2" t="s">
        <v>561</v>
      </c>
      <c r="T66" s="2" t="s">
        <v>552</v>
      </c>
      <c r="U66" s="2" t="s">
        <v>562</v>
      </c>
      <c r="V66" s="2" t="s">
        <v>554</v>
      </c>
      <c r="W66" s="2" t="s">
        <v>555</v>
      </c>
      <c r="X66" s="4" t="s">
        <v>563</v>
      </c>
      <c r="Y66" s="4" t="s">
        <v>564</v>
      </c>
      <c r="Z66" s="2" t="s">
        <v>51</v>
      </c>
    </row>
    <row r="67" ht="15.75" customHeight="1">
      <c r="A67" s="6"/>
      <c r="B67" s="4" t="s">
        <v>565</v>
      </c>
      <c r="C67" s="4">
        <v>2533.0</v>
      </c>
      <c r="D67" s="4">
        <v>7.4894823E7</v>
      </c>
      <c r="E67" s="2" t="s">
        <v>548</v>
      </c>
      <c r="F67" s="2" t="s">
        <v>201</v>
      </c>
      <c r="G67" s="2" t="s">
        <v>202</v>
      </c>
      <c r="H67" s="5">
        <v>43658.0</v>
      </c>
      <c r="I67" s="5">
        <v>43663.0</v>
      </c>
      <c r="J67" s="5">
        <v>43833.0</v>
      </c>
      <c r="K67" s="5">
        <v>43878.0</v>
      </c>
      <c r="L67" s="4">
        <v>170.0</v>
      </c>
      <c r="M67" s="4">
        <v>220.0</v>
      </c>
      <c r="N67" s="2" t="s">
        <v>566</v>
      </c>
      <c r="O67" s="2" t="s">
        <v>567</v>
      </c>
      <c r="P67" s="2" t="s">
        <v>568</v>
      </c>
      <c r="Q67" s="4">
        <v>110.0</v>
      </c>
      <c r="R67" s="5">
        <v>43666.0</v>
      </c>
      <c r="S67" s="2" t="s">
        <v>569</v>
      </c>
      <c r="T67" s="2" t="s">
        <v>552</v>
      </c>
      <c r="U67" s="2" t="s">
        <v>570</v>
      </c>
      <c r="V67" s="2" t="s">
        <v>554</v>
      </c>
      <c r="W67" s="2" t="s">
        <v>555</v>
      </c>
      <c r="X67" s="4" t="s">
        <v>571</v>
      </c>
      <c r="Y67" s="4" t="s">
        <v>572</v>
      </c>
      <c r="Z67" s="2" t="s">
        <v>51</v>
      </c>
    </row>
    <row r="68" ht="15.75" customHeight="1">
      <c r="A68" s="6"/>
      <c r="B68" s="4" t="s">
        <v>573</v>
      </c>
      <c r="C68" s="4">
        <v>3421.0</v>
      </c>
      <c r="D68" s="4">
        <v>8.7152354E7</v>
      </c>
      <c r="E68" s="2" t="s">
        <v>574</v>
      </c>
      <c r="F68" s="2" t="s">
        <v>28</v>
      </c>
      <c r="G68" s="2" t="s">
        <v>202</v>
      </c>
      <c r="H68" s="5">
        <v>43641.0</v>
      </c>
      <c r="I68" s="5">
        <v>43649.0</v>
      </c>
      <c r="J68" s="5">
        <v>43876.0</v>
      </c>
      <c r="K68" s="5">
        <v>43897.0</v>
      </c>
      <c r="L68" s="4">
        <v>227.0</v>
      </c>
      <c r="M68" s="4">
        <v>256.0</v>
      </c>
      <c r="N68" s="2" t="s">
        <v>75</v>
      </c>
      <c r="O68" s="2" t="s">
        <v>57</v>
      </c>
      <c r="P68" s="2" t="s">
        <v>58</v>
      </c>
      <c r="Q68" s="4">
        <v>143.0</v>
      </c>
      <c r="R68" s="5">
        <v>43646.0</v>
      </c>
      <c r="S68" s="2" t="s">
        <v>575</v>
      </c>
      <c r="T68" s="2" t="s">
        <v>576</v>
      </c>
      <c r="U68" s="2" t="s">
        <v>577</v>
      </c>
      <c r="V68" s="2" t="s">
        <v>578</v>
      </c>
      <c r="W68" s="2" t="s">
        <v>579</v>
      </c>
      <c r="X68" s="4" t="s">
        <v>580</v>
      </c>
      <c r="Y68" s="4" t="s">
        <v>581</v>
      </c>
      <c r="Z68" s="2" t="s">
        <v>51</v>
      </c>
    </row>
    <row r="69" ht="15.75" customHeight="1">
      <c r="A69" s="6"/>
      <c r="B69" s="4" t="s">
        <v>582</v>
      </c>
      <c r="C69" s="4">
        <v>3421.0</v>
      </c>
      <c r="D69" s="4">
        <v>8.7152354E7</v>
      </c>
      <c r="E69" s="2" t="s">
        <v>574</v>
      </c>
      <c r="F69" s="2" t="s">
        <v>28</v>
      </c>
      <c r="G69" s="2" t="s">
        <v>202</v>
      </c>
      <c r="H69" s="5">
        <v>43641.0</v>
      </c>
      <c r="I69" s="5">
        <v>43649.0</v>
      </c>
      <c r="J69" s="5">
        <v>43876.0</v>
      </c>
      <c r="K69" s="5">
        <v>43898.0</v>
      </c>
      <c r="L69" s="4">
        <v>227.0</v>
      </c>
      <c r="M69" s="4">
        <v>257.0</v>
      </c>
      <c r="N69" s="2" t="s">
        <v>42</v>
      </c>
      <c r="O69" s="2" t="s">
        <v>43</v>
      </c>
      <c r="P69" s="2" t="s">
        <v>44</v>
      </c>
      <c r="Q69" s="4">
        <v>193.0</v>
      </c>
      <c r="R69" s="5">
        <v>43646.0</v>
      </c>
      <c r="S69" s="2" t="s">
        <v>583</v>
      </c>
      <c r="T69" s="2" t="s">
        <v>576</v>
      </c>
      <c r="U69" s="2" t="s">
        <v>584</v>
      </c>
      <c r="V69" s="2" t="s">
        <v>578</v>
      </c>
      <c r="W69" s="2" t="s">
        <v>579</v>
      </c>
      <c r="X69" s="4" t="s">
        <v>585</v>
      </c>
      <c r="Y69" s="4" t="s">
        <v>586</v>
      </c>
      <c r="Z69" s="2" t="s">
        <v>51</v>
      </c>
    </row>
    <row r="70" ht="15.75" customHeight="1">
      <c r="A70" s="6"/>
      <c r="B70" s="4" t="s">
        <v>587</v>
      </c>
      <c r="C70" s="4">
        <v>3421.0</v>
      </c>
      <c r="D70" s="4">
        <v>8.7152354E7</v>
      </c>
      <c r="E70" s="2" t="s">
        <v>574</v>
      </c>
      <c r="F70" s="2" t="s">
        <v>28</v>
      </c>
      <c r="G70" s="2" t="s">
        <v>202</v>
      </c>
      <c r="H70" s="5">
        <v>43641.0</v>
      </c>
      <c r="I70" s="5">
        <v>43649.0</v>
      </c>
      <c r="J70" s="5">
        <v>43876.0</v>
      </c>
      <c r="K70" s="5">
        <v>43899.0</v>
      </c>
      <c r="L70" s="4">
        <v>227.0</v>
      </c>
      <c r="M70" s="4">
        <v>258.0</v>
      </c>
      <c r="N70" s="2" t="s">
        <v>90</v>
      </c>
      <c r="O70" s="2" t="s">
        <v>91</v>
      </c>
      <c r="P70" s="2" t="s">
        <v>0</v>
      </c>
      <c r="Q70" s="4">
        <v>174.0</v>
      </c>
      <c r="R70" s="5">
        <v>43646.0</v>
      </c>
      <c r="S70" s="2" t="s">
        <v>588</v>
      </c>
      <c r="T70" s="2" t="s">
        <v>576</v>
      </c>
      <c r="U70" s="2" t="s">
        <v>589</v>
      </c>
      <c r="V70" s="2" t="s">
        <v>578</v>
      </c>
      <c r="W70" s="2" t="s">
        <v>579</v>
      </c>
      <c r="X70" s="4" t="s">
        <v>590</v>
      </c>
      <c r="Y70" s="4" t="s">
        <v>591</v>
      </c>
      <c r="Z70" s="2" t="s">
        <v>51</v>
      </c>
    </row>
    <row r="71" ht="15.75" customHeight="1">
      <c r="A71" s="6"/>
      <c r="B71" s="4" t="s">
        <v>592</v>
      </c>
      <c r="C71" s="4">
        <v>2341.0</v>
      </c>
      <c r="D71" s="4">
        <v>8.3954892E7</v>
      </c>
      <c r="E71" s="2" t="s">
        <v>593</v>
      </c>
      <c r="F71" s="2" t="s">
        <v>594</v>
      </c>
      <c r="G71" s="2" t="s">
        <v>202</v>
      </c>
      <c r="H71" s="5">
        <v>43588.0</v>
      </c>
      <c r="I71" s="5">
        <v>43595.0</v>
      </c>
      <c r="J71" s="5">
        <v>43784.0</v>
      </c>
      <c r="K71" s="5">
        <v>43800.0</v>
      </c>
      <c r="L71" s="4">
        <v>189.0</v>
      </c>
      <c r="M71" s="4">
        <v>212.0</v>
      </c>
      <c r="N71" s="2" t="s">
        <v>114</v>
      </c>
      <c r="O71" s="2" t="s">
        <v>91</v>
      </c>
      <c r="P71" s="2" t="s">
        <v>0</v>
      </c>
      <c r="Q71" s="4">
        <v>195.0</v>
      </c>
      <c r="R71" s="5">
        <v>43593.0</v>
      </c>
      <c r="S71" s="2" t="s">
        <v>595</v>
      </c>
      <c r="T71" s="2" t="s">
        <v>596</v>
      </c>
      <c r="U71" s="2" t="s">
        <v>597</v>
      </c>
      <c r="V71" s="2" t="s">
        <v>598</v>
      </c>
      <c r="W71" s="2" t="s">
        <v>599</v>
      </c>
      <c r="X71" s="4" t="s">
        <v>600</v>
      </c>
      <c r="Y71" s="4" t="s">
        <v>601</v>
      </c>
      <c r="Z71" s="2" t="s">
        <v>51</v>
      </c>
    </row>
    <row r="72" ht="15.75" customHeight="1">
      <c r="A72" s="6"/>
      <c r="B72" s="4" t="s">
        <v>602</v>
      </c>
      <c r="C72" s="4">
        <v>2341.0</v>
      </c>
      <c r="D72" s="4">
        <v>8.3954892E7</v>
      </c>
      <c r="E72" s="2" t="s">
        <v>593</v>
      </c>
      <c r="F72" s="2" t="s">
        <v>594</v>
      </c>
      <c r="G72" s="2" t="s">
        <v>202</v>
      </c>
      <c r="H72" s="5">
        <v>43588.0</v>
      </c>
      <c r="I72" s="5">
        <v>43595.0</v>
      </c>
      <c r="J72" s="5">
        <v>43784.0</v>
      </c>
      <c r="K72" s="5">
        <v>43800.0</v>
      </c>
      <c r="L72" s="4">
        <v>189.0</v>
      </c>
      <c r="M72" s="4">
        <v>212.0</v>
      </c>
      <c r="N72" s="2" t="s">
        <v>56</v>
      </c>
      <c r="O72" s="2" t="s">
        <v>57</v>
      </c>
      <c r="P72" s="2" t="s">
        <v>123</v>
      </c>
      <c r="Q72" s="4">
        <v>157.0</v>
      </c>
      <c r="R72" s="5">
        <v>43593.0</v>
      </c>
      <c r="S72" s="2" t="s">
        <v>603</v>
      </c>
      <c r="T72" s="2" t="s">
        <v>596</v>
      </c>
      <c r="U72" s="2" t="s">
        <v>604</v>
      </c>
      <c r="V72" s="2" t="s">
        <v>598</v>
      </c>
      <c r="W72" s="2" t="s">
        <v>599</v>
      </c>
      <c r="X72" s="4" t="s">
        <v>605</v>
      </c>
      <c r="Y72" s="4" t="s">
        <v>606</v>
      </c>
      <c r="Z72" s="2" t="s">
        <v>40</v>
      </c>
    </row>
    <row r="73" ht="15.75" customHeight="1">
      <c r="A73" s="6"/>
      <c r="B73" s="4" t="s">
        <v>607</v>
      </c>
      <c r="C73" s="4">
        <v>2341.0</v>
      </c>
      <c r="D73" s="4">
        <v>8.3954892E7</v>
      </c>
      <c r="E73" s="2" t="s">
        <v>593</v>
      </c>
      <c r="F73" s="2" t="s">
        <v>594</v>
      </c>
      <c r="G73" s="2" t="s">
        <v>202</v>
      </c>
      <c r="H73" s="5">
        <v>43588.0</v>
      </c>
      <c r="I73" s="5">
        <v>43595.0</v>
      </c>
      <c r="J73" s="5">
        <v>43784.0</v>
      </c>
      <c r="K73" s="5">
        <v>43800.0</v>
      </c>
      <c r="L73" s="4">
        <v>189.0</v>
      </c>
      <c r="M73" s="4">
        <v>212.0</v>
      </c>
      <c r="N73" s="2" t="s">
        <v>67</v>
      </c>
      <c r="O73" s="2" t="s">
        <v>57</v>
      </c>
      <c r="P73" s="2" t="s">
        <v>123</v>
      </c>
      <c r="Q73" s="4">
        <v>193.0</v>
      </c>
      <c r="R73" s="5">
        <v>43593.0</v>
      </c>
      <c r="S73" s="2" t="s">
        <v>608</v>
      </c>
      <c r="T73" s="2" t="s">
        <v>596</v>
      </c>
      <c r="U73" s="2" t="s">
        <v>609</v>
      </c>
      <c r="V73" s="2" t="s">
        <v>598</v>
      </c>
      <c r="W73" s="2" t="s">
        <v>599</v>
      </c>
      <c r="X73" s="4" t="s">
        <v>610</v>
      </c>
      <c r="Y73" s="4" t="s">
        <v>611</v>
      </c>
      <c r="Z73" s="2" t="s">
        <v>40</v>
      </c>
    </row>
    <row r="74" ht="15.75" customHeight="1">
      <c r="A74" s="6"/>
      <c r="B74" s="4" t="s">
        <v>612</v>
      </c>
      <c r="C74" s="4">
        <v>2341.0</v>
      </c>
      <c r="D74" s="4">
        <v>8.3954892E7</v>
      </c>
      <c r="E74" s="2" t="s">
        <v>593</v>
      </c>
      <c r="F74" s="2" t="s">
        <v>594</v>
      </c>
      <c r="G74" s="2" t="s">
        <v>202</v>
      </c>
      <c r="H74" s="5">
        <v>43588.0</v>
      </c>
      <c r="I74" s="5">
        <v>43595.0</v>
      </c>
      <c r="J74" s="5">
        <v>43784.0</v>
      </c>
      <c r="K74" s="5">
        <v>43800.0</v>
      </c>
      <c r="L74" s="4">
        <v>189.0</v>
      </c>
      <c r="M74" s="4">
        <v>212.0</v>
      </c>
      <c r="N74" s="2" t="s">
        <v>75</v>
      </c>
      <c r="O74" s="2" t="s">
        <v>57</v>
      </c>
      <c r="P74" s="2" t="s">
        <v>123</v>
      </c>
      <c r="Q74" s="4">
        <v>115.0</v>
      </c>
      <c r="R74" s="5">
        <v>43593.0</v>
      </c>
      <c r="S74" s="2" t="s">
        <v>613</v>
      </c>
      <c r="T74" s="2" t="s">
        <v>596</v>
      </c>
      <c r="U74" s="2" t="s">
        <v>614</v>
      </c>
      <c r="V74" s="2" t="s">
        <v>598</v>
      </c>
      <c r="W74" s="2" t="s">
        <v>599</v>
      </c>
      <c r="X74" s="4" t="s">
        <v>615</v>
      </c>
      <c r="Y74" s="4" t="s">
        <v>616</v>
      </c>
      <c r="Z74" s="2" t="s">
        <v>51</v>
      </c>
    </row>
    <row r="75" ht="15.75" customHeight="1">
      <c r="A75" s="6"/>
      <c r="B75" s="4" t="s">
        <v>617</v>
      </c>
      <c r="C75" s="4">
        <v>2341.0</v>
      </c>
      <c r="D75" s="4">
        <v>8.3954892E7</v>
      </c>
      <c r="E75" s="2" t="s">
        <v>593</v>
      </c>
      <c r="F75" s="2" t="s">
        <v>594</v>
      </c>
      <c r="G75" s="2" t="s">
        <v>202</v>
      </c>
      <c r="H75" s="5">
        <v>43588.0</v>
      </c>
      <c r="I75" s="5">
        <v>43595.0</v>
      </c>
      <c r="J75" s="5">
        <v>43784.0</v>
      </c>
      <c r="K75" s="5">
        <v>43800.0</v>
      </c>
      <c r="L75" s="4">
        <v>189.0</v>
      </c>
      <c r="M75" s="4">
        <v>212.0</v>
      </c>
      <c r="N75" s="2" t="s">
        <v>30</v>
      </c>
      <c r="O75" s="2" t="s">
        <v>91</v>
      </c>
      <c r="P75" s="2" t="s">
        <v>146</v>
      </c>
      <c r="Q75" s="4">
        <v>148.0</v>
      </c>
      <c r="R75" s="5">
        <v>43593.0</v>
      </c>
      <c r="S75" s="2" t="s">
        <v>618</v>
      </c>
      <c r="T75" s="2" t="s">
        <v>596</v>
      </c>
      <c r="U75" s="2" t="s">
        <v>619</v>
      </c>
      <c r="V75" s="2" t="s">
        <v>598</v>
      </c>
      <c r="W75" s="2" t="s">
        <v>599</v>
      </c>
      <c r="X75" s="4" t="s">
        <v>620</v>
      </c>
      <c r="Y75" s="4" t="s">
        <v>621</v>
      </c>
      <c r="Z75" s="2" t="s">
        <v>51</v>
      </c>
    </row>
    <row r="76" ht="15.75" customHeight="1">
      <c r="A76" s="6"/>
      <c r="B76" s="4" t="s">
        <v>622</v>
      </c>
      <c r="C76" s="4">
        <v>2341.0</v>
      </c>
      <c r="D76" s="4">
        <v>8.3954892E7</v>
      </c>
      <c r="E76" s="2" t="s">
        <v>593</v>
      </c>
      <c r="F76" s="2" t="s">
        <v>594</v>
      </c>
      <c r="G76" s="2" t="s">
        <v>202</v>
      </c>
      <c r="H76" s="5">
        <v>43588.0</v>
      </c>
      <c r="I76" s="5">
        <v>43595.0</v>
      </c>
      <c r="J76" s="5">
        <v>43784.0</v>
      </c>
      <c r="K76" s="5">
        <v>43800.0</v>
      </c>
      <c r="L76" s="4">
        <v>189.0</v>
      </c>
      <c r="M76" s="4">
        <v>212.0</v>
      </c>
      <c r="N76" s="2" t="s">
        <v>106</v>
      </c>
      <c r="O76" s="2" t="s">
        <v>91</v>
      </c>
      <c r="P76" s="2" t="s">
        <v>0</v>
      </c>
      <c r="Q76" s="4">
        <v>179.0</v>
      </c>
      <c r="R76" s="5">
        <v>43593.0</v>
      </c>
      <c r="S76" s="2" t="s">
        <v>623</v>
      </c>
      <c r="T76" s="2" t="s">
        <v>596</v>
      </c>
      <c r="U76" s="2" t="s">
        <v>624</v>
      </c>
      <c r="V76" s="2" t="s">
        <v>598</v>
      </c>
      <c r="W76" s="2" t="s">
        <v>599</v>
      </c>
      <c r="X76" s="4" t="s">
        <v>625</v>
      </c>
      <c r="Y76" s="4" t="s">
        <v>626</v>
      </c>
      <c r="Z76" s="2" t="s">
        <v>51</v>
      </c>
    </row>
    <row r="77" ht="15.75" customHeight="1">
      <c r="A77" s="6"/>
      <c r="B77" s="4" t="s">
        <v>627</v>
      </c>
      <c r="C77" s="4">
        <v>2954.0</v>
      </c>
      <c r="D77" s="4">
        <v>7.2453662E7</v>
      </c>
      <c r="E77" s="2" t="s">
        <v>628</v>
      </c>
      <c r="F77" s="2" t="s">
        <v>55</v>
      </c>
      <c r="G77" s="2" t="s">
        <v>202</v>
      </c>
      <c r="H77" s="5">
        <v>43679.0</v>
      </c>
      <c r="I77" s="5">
        <v>43689.0</v>
      </c>
      <c r="J77" s="5">
        <v>43954.0</v>
      </c>
      <c r="K77" s="5">
        <v>43994.0</v>
      </c>
      <c r="L77" s="4">
        <v>265.0</v>
      </c>
      <c r="M77" s="4">
        <v>315.0</v>
      </c>
      <c r="N77" s="2" t="s">
        <v>90</v>
      </c>
      <c r="O77" s="2" t="s">
        <v>91</v>
      </c>
      <c r="P77" s="2" t="s">
        <v>0</v>
      </c>
      <c r="Q77" s="4">
        <v>192.0</v>
      </c>
      <c r="R77" s="5">
        <v>43689.0</v>
      </c>
      <c r="S77" s="2" t="s">
        <v>629</v>
      </c>
      <c r="T77" s="2" t="s">
        <v>630</v>
      </c>
      <c r="U77" s="2" t="s">
        <v>631</v>
      </c>
      <c r="V77" s="2" t="s">
        <v>632</v>
      </c>
      <c r="W77" s="2" t="s">
        <v>633</v>
      </c>
      <c r="X77" s="4" t="s">
        <v>634</v>
      </c>
      <c r="Y77" s="4" t="s">
        <v>635</v>
      </c>
      <c r="Z77" s="2" t="s">
        <v>51</v>
      </c>
    </row>
    <row r="78" ht="15.75" customHeight="1">
      <c r="A78" s="6"/>
      <c r="B78" s="4" t="s">
        <v>636</v>
      </c>
      <c r="C78" s="4">
        <v>2954.0</v>
      </c>
      <c r="D78" s="4">
        <v>7.2453662E7</v>
      </c>
      <c r="E78" s="2" t="s">
        <v>628</v>
      </c>
      <c r="F78" s="2" t="s">
        <v>55</v>
      </c>
      <c r="G78" s="2" t="s">
        <v>202</v>
      </c>
      <c r="H78" s="5">
        <v>43679.0</v>
      </c>
      <c r="I78" s="5">
        <v>43689.0</v>
      </c>
      <c r="J78" s="5">
        <v>43954.0</v>
      </c>
      <c r="K78" s="5">
        <v>43994.0</v>
      </c>
      <c r="L78" s="4">
        <v>265.0</v>
      </c>
      <c r="M78" s="4">
        <v>315.0</v>
      </c>
      <c r="N78" s="2" t="s">
        <v>114</v>
      </c>
      <c r="O78" s="2" t="s">
        <v>91</v>
      </c>
      <c r="P78" s="2" t="s">
        <v>0</v>
      </c>
      <c r="Q78" s="4">
        <v>146.0</v>
      </c>
      <c r="R78" s="5">
        <v>43689.0</v>
      </c>
      <c r="S78" s="2" t="s">
        <v>637</v>
      </c>
      <c r="T78" s="2" t="s">
        <v>630</v>
      </c>
      <c r="U78" s="2" t="s">
        <v>638</v>
      </c>
      <c r="V78" s="2" t="s">
        <v>632</v>
      </c>
      <c r="W78" s="2" t="s">
        <v>633</v>
      </c>
      <c r="X78" s="4" t="s">
        <v>639</v>
      </c>
      <c r="Y78" s="4" t="s">
        <v>640</v>
      </c>
      <c r="Z78" s="2" t="s">
        <v>51</v>
      </c>
    </row>
    <row r="79" ht="15.75" customHeight="1">
      <c r="A79" s="6"/>
      <c r="B79" s="4" t="s">
        <v>641</v>
      </c>
      <c r="C79" s="4">
        <v>2954.0</v>
      </c>
      <c r="D79" s="4">
        <v>7.2453662E7</v>
      </c>
      <c r="E79" s="2" t="s">
        <v>628</v>
      </c>
      <c r="F79" s="2" t="s">
        <v>55</v>
      </c>
      <c r="G79" s="2" t="s">
        <v>202</v>
      </c>
      <c r="H79" s="5">
        <v>43679.0</v>
      </c>
      <c r="I79" s="5">
        <v>43689.0</v>
      </c>
      <c r="J79" s="5">
        <v>43954.0</v>
      </c>
      <c r="K79" s="5">
        <v>43994.0</v>
      </c>
      <c r="L79" s="4">
        <v>265.0</v>
      </c>
      <c r="M79" s="4">
        <v>315.0</v>
      </c>
      <c r="N79" s="2" t="s">
        <v>203</v>
      </c>
      <c r="O79" s="2" t="s">
        <v>204</v>
      </c>
      <c r="P79" s="2" t="s">
        <v>205</v>
      </c>
      <c r="Q79" s="4">
        <v>190.0</v>
      </c>
      <c r="R79" s="5">
        <v>43689.0</v>
      </c>
      <c r="S79" s="2" t="s">
        <v>642</v>
      </c>
      <c r="T79" s="2" t="s">
        <v>630</v>
      </c>
      <c r="U79" s="2" t="s">
        <v>643</v>
      </c>
      <c r="V79" s="2" t="s">
        <v>632</v>
      </c>
      <c r="W79" s="2" t="s">
        <v>633</v>
      </c>
      <c r="X79" s="4" t="s">
        <v>644</v>
      </c>
      <c r="Y79" s="4" t="s">
        <v>645</v>
      </c>
      <c r="Z79" s="2" t="s">
        <v>51</v>
      </c>
    </row>
    <row r="80" ht="15.75" customHeight="1">
      <c r="A80" s="6"/>
      <c r="B80" s="4" t="s">
        <v>646</v>
      </c>
      <c r="C80" s="4">
        <v>2954.0</v>
      </c>
      <c r="D80" s="4">
        <v>7.2453662E7</v>
      </c>
      <c r="E80" s="2" t="s">
        <v>628</v>
      </c>
      <c r="F80" s="2" t="s">
        <v>55</v>
      </c>
      <c r="G80" s="2" t="s">
        <v>202</v>
      </c>
      <c r="H80" s="5">
        <v>43679.0</v>
      </c>
      <c r="I80" s="5">
        <v>43689.0</v>
      </c>
      <c r="J80" s="5">
        <v>43954.0</v>
      </c>
      <c r="K80" s="5">
        <v>43994.0</v>
      </c>
      <c r="L80" s="4">
        <v>265.0</v>
      </c>
      <c r="M80" s="4">
        <v>315.0</v>
      </c>
      <c r="N80" s="2" t="s">
        <v>203</v>
      </c>
      <c r="O80" s="2" t="s">
        <v>204</v>
      </c>
      <c r="P80" s="2" t="s">
        <v>205</v>
      </c>
      <c r="Q80" s="4">
        <v>110.0</v>
      </c>
      <c r="R80" s="5">
        <v>43689.0</v>
      </c>
      <c r="S80" s="2" t="s">
        <v>647</v>
      </c>
      <c r="T80" s="2" t="s">
        <v>630</v>
      </c>
      <c r="U80" s="2" t="s">
        <v>648</v>
      </c>
      <c r="V80" s="2" t="s">
        <v>632</v>
      </c>
      <c r="W80" s="2" t="s">
        <v>633</v>
      </c>
      <c r="X80" s="4" t="s">
        <v>649</v>
      </c>
      <c r="Y80" s="4" t="s">
        <v>650</v>
      </c>
      <c r="Z80" s="2" t="s">
        <v>40</v>
      </c>
    </row>
    <row r="81" ht="15.75" customHeight="1">
      <c r="A81" s="7"/>
      <c r="B81" s="4" t="s">
        <v>651</v>
      </c>
      <c r="C81" s="4">
        <v>2954.0</v>
      </c>
      <c r="D81" s="4">
        <v>7.2453662E7</v>
      </c>
      <c r="E81" s="2" t="s">
        <v>628</v>
      </c>
      <c r="F81" s="2" t="s">
        <v>55</v>
      </c>
      <c r="G81" s="2" t="s">
        <v>202</v>
      </c>
      <c r="H81" s="5">
        <v>43679.0</v>
      </c>
      <c r="I81" s="5">
        <v>43689.0</v>
      </c>
      <c r="J81" s="5">
        <v>43954.0</v>
      </c>
      <c r="K81" s="5">
        <v>43994.0</v>
      </c>
      <c r="L81" s="4">
        <v>265.0</v>
      </c>
      <c r="M81" s="4">
        <v>315.0</v>
      </c>
      <c r="N81" s="2" t="s">
        <v>223</v>
      </c>
      <c r="O81" s="2" t="s">
        <v>224</v>
      </c>
      <c r="P81" s="2" t="s">
        <v>225</v>
      </c>
      <c r="Q81" s="4">
        <v>121.0</v>
      </c>
      <c r="R81" s="5">
        <v>43689.0</v>
      </c>
      <c r="S81" s="2" t="s">
        <v>652</v>
      </c>
      <c r="T81" s="2" t="s">
        <v>630</v>
      </c>
      <c r="U81" s="2" t="s">
        <v>653</v>
      </c>
      <c r="V81" s="2" t="s">
        <v>632</v>
      </c>
      <c r="W81" s="2" t="s">
        <v>633</v>
      </c>
      <c r="X81" s="4" t="s">
        <v>654</v>
      </c>
      <c r="Y81" s="4" t="s">
        <v>655</v>
      </c>
      <c r="Z81" s="2" t="s">
        <v>40</v>
      </c>
    </row>
    <row r="82" ht="15.75" customHeight="1">
      <c r="A82" s="3" t="s">
        <v>656</v>
      </c>
      <c r="B82" s="4" t="s">
        <v>657</v>
      </c>
      <c r="C82" s="4">
        <v>3464.0</v>
      </c>
      <c r="D82" s="4">
        <v>2.5374509E7</v>
      </c>
      <c r="E82" s="2" t="s">
        <v>658</v>
      </c>
      <c r="F82" s="2" t="s">
        <v>29</v>
      </c>
      <c r="G82" s="2" t="s">
        <v>202</v>
      </c>
      <c r="H82" s="5">
        <v>43741.0</v>
      </c>
      <c r="I82" s="5">
        <v>43862.0</v>
      </c>
      <c r="J82" s="5">
        <v>43952.0</v>
      </c>
      <c r="K82" s="5">
        <v>43961.0</v>
      </c>
      <c r="L82" s="4">
        <v>90.0</v>
      </c>
      <c r="M82" s="4">
        <v>220.0</v>
      </c>
      <c r="N82" s="2" t="s">
        <v>659</v>
      </c>
      <c r="O82" s="2" t="s">
        <v>31</v>
      </c>
      <c r="P82" s="2" t="s">
        <v>660</v>
      </c>
      <c r="Q82" s="4">
        <v>200.0</v>
      </c>
      <c r="R82" s="5">
        <v>43890.0</v>
      </c>
      <c r="S82" s="2" t="s">
        <v>661</v>
      </c>
      <c r="T82" s="2" t="s">
        <v>662</v>
      </c>
      <c r="U82" s="2" t="s">
        <v>663</v>
      </c>
      <c r="V82" s="2" t="s">
        <v>664</v>
      </c>
      <c r="W82" s="2" t="s">
        <v>665</v>
      </c>
      <c r="X82" s="4" t="s">
        <v>666</v>
      </c>
      <c r="Y82" s="4" t="s">
        <v>667</v>
      </c>
      <c r="Z82" s="2" t="s">
        <v>40</v>
      </c>
    </row>
    <row r="83" ht="15.75" customHeight="1">
      <c r="A83" s="6"/>
      <c r="B83" s="4" t="s">
        <v>668</v>
      </c>
      <c r="C83" s="4">
        <v>3464.0</v>
      </c>
      <c r="D83" s="4">
        <v>2.5374509E7</v>
      </c>
      <c r="E83" s="2" t="s">
        <v>658</v>
      </c>
      <c r="F83" s="2" t="s">
        <v>29</v>
      </c>
      <c r="G83" s="2" t="s">
        <v>202</v>
      </c>
      <c r="H83" s="5">
        <v>43875.0</v>
      </c>
      <c r="I83" s="5">
        <v>44086.0</v>
      </c>
      <c r="J83" s="5">
        <v>44177.0</v>
      </c>
      <c r="K83" s="5">
        <v>44186.0</v>
      </c>
      <c r="L83" s="4">
        <v>91.0</v>
      </c>
      <c r="M83" s="4">
        <v>311.0</v>
      </c>
      <c r="N83" s="2" t="s">
        <v>669</v>
      </c>
      <c r="O83" s="2" t="s">
        <v>550</v>
      </c>
      <c r="P83" s="2" t="s">
        <v>670</v>
      </c>
      <c r="Q83" s="4">
        <v>100.0</v>
      </c>
      <c r="R83" s="5">
        <v>44099.0</v>
      </c>
      <c r="S83" s="2" t="s">
        <v>671</v>
      </c>
      <c r="T83" s="2" t="s">
        <v>672</v>
      </c>
      <c r="U83" s="2" t="s">
        <v>673</v>
      </c>
      <c r="V83" s="2" t="s">
        <v>664</v>
      </c>
      <c r="W83" s="2" t="s">
        <v>674</v>
      </c>
      <c r="X83" s="4" t="s">
        <v>675</v>
      </c>
      <c r="Y83" s="4" t="s">
        <v>676</v>
      </c>
      <c r="Z83" s="2" t="s">
        <v>51</v>
      </c>
    </row>
    <row r="84" ht="15.75" customHeight="1">
      <c r="A84" s="6"/>
      <c r="B84" s="4" t="s">
        <v>677</v>
      </c>
      <c r="C84" s="4">
        <v>3464.0</v>
      </c>
      <c r="D84" s="4">
        <v>2.5374509E7</v>
      </c>
      <c r="E84" s="2" t="s">
        <v>658</v>
      </c>
      <c r="F84" s="2" t="s">
        <v>29</v>
      </c>
      <c r="G84" s="2" t="s">
        <v>202</v>
      </c>
      <c r="H84" s="5">
        <v>43895.0</v>
      </c>
      <c r="I84" s="5">
        <v>44050.0</v>
      </c>
      <c r="J84" s="5">
        <v>44142.0</v>
      </c>
      <c r="K84" s="5">
        <v>44151.0</v>
      </c>
      <c r="L84" s="4">
        <v>92.0</v>
      </c>
      <c r="M84" s="4">
        <v>256.0</v>
      </c>
      <c r="N84" s="2" t="s">
        <v>114</v>
      </c>
      <c r="O84" s="2" t="s">
        <v>541</v>
      </c>
      <c r="P84" s="2" t="s">
        <v>542</v>
      </c>
      <c r="Q84" s="4">
        <v>250.0</v>
      </c>
      <c r="R84" s="5">
        <v>44052.0</v>
      </c>
      <c r="S84" s="2" t="s">
        <v>678</v>
      </c>
      <c r="T84" s="2" t="s">
        <v>679</v>
      </c>
      <c r="U84" s="2" t="s">
        <v>680</v>
      </c>
      <c r="V84" s="2" t="s">
        <v>664</v>
      </c>
      <c r="W84" s="2" t="s">
        <v>681</v>
      </c>
      <c r="X84" s="4" t="s">
        <v>682</v>
      </c>
      <c r="Y84" s="4" t="s">
        <v>683</v>
      </c>
      <c r="Z84" s="2" t="s">
        <v>51</v>
      </c>
    </row>
    <row r="85" ht="15.75" customHeight="1">
      <c r="A85" s="6"/>
      <c r="B85" s="4" t="s">
        <v>684</v>
      </c>
      <c r="C85" s="4">
        <v>3489.0</v>
      </c>
      <c r="D85" s="4">
        <v>1.0094283E7</v>
      </c>
      <c r="E85" s="2" t="s">
        <v>685</v>
      </c>
      <c r="F85" s="2" t="s">
        <v>28</v>
      </c>
      <c r="G85" s="2" t="s">
        <v>202</v>
      </c>
      <c r="H85" s="5">
        <v>43711.0</v>
      </c>
      <c r="I85" s="5">
        <v>43926.0</v>
      </c>
      <c r="J85" s="5">
        <v>44017.0</v>
      </c>
      <c r="K85" s="5">
        <v>44026.0</v>
      </c>
      <c r="L85" s="4">
        <v>91.0</v>
      </c>
      <c r="M85" s="4">
        <v>315.0</v>
      </c>
      <c r="N85" s="2" t="s">
        <v>686</v>
      </c>
      <c r="O85" s="2" t="s">
        <v>687</v>
      </c>
      <c r="P85" s="2" t="s">
        <v>542</v>
      </c>
      <c r="Q85" s="4">
        <v>300.0</v>
      </c>
      <c r="R85" s="5">
        <v>43956.0</v>
      </c>
      <c r="S85" s="2" t="s">
        <v>688</v>
      </c>
      <c r="T85" s="2" t="s">
        <v>689</v>
      </c>
      <c r="U85" s="2" t="s">
        <v>690</v>
      </c>
      <c r="V85" s="2" t="s">
        <v>691</v>
      </c>
      <c r="W85" s="2" t="s">
        <v>692</v>
      </c>
      <c r="X85" s="4" t="s">
        <v>693</v>
      </c>
      <c r="Y85" s="4" t="s">
        <v>694</v>
      </c>
      <c r="Z85" s="2" t="s">
        <v>51</v>
      </c>
    </row>
    <row r="86" ht="15.75" customHeight="1">
      <c r="A86" s="6"/>
      <c r="B86" s="4" t="s">
        <v>695</v>
      </c>
      <c r="C86" s="4">
        <v>3489.0</v>
      </c>
      <c r="D86" s="4">
        <v>1.0094283E7</v>
      </c>
      <c r="E86" s="2" t="s">
        <v>685</v>
      </c>
      <c r="F86" s="2" t="s">
        <v>28</v>
      </c>
      <c r="G86" s="2" t="s">
        <v>202</v>
      </c>
      <c r="H86" s="5">
        <v>43482.0</v>
      </c>
      <c r="I86" s="5">
        <v>43724.0</v>
      </c>
      <c r="J86" s="5">
        <v>43815.0</v>
      </c>
      <c r="K86" s="5">
        <v>43824.0</v>
      </c>
      <c r="L86" s="4">
        <v>91.0</v>
      </c>
      <c r="M86" s="4">
        <v>342.0</v>
      </c>
      <c r="N86" s="2" t="s">
        <v>696</v>
      </c>
      <c r="O86" s="2" t="s">
        <v>687</v>
      </c>
      <c r="P86" s="2" t="s">
        <v>542</v>
      </c>
      <c r="Q86" s="4">
        <v>120.0</v>
      </c>
      <c r="R86" s="5">
        <v>43754.0</v>
      </c>
      <c r="S86" s="2" t="s">
        <v>697</v>
      </c>
      <c r="T86" s="2" t="s">
        <v>698</v>
      </c>
      <c r="U86" s="2" t="s">
        <v>699</v>
      </c>
      <c r="V86" s="2" t="s">
        <v>691</v>
      </c>
      <c r="W86" s="2" t="s">
        <v>700</v>
      </c>
      <c r="X86" s="4" t="s">
        <v>701</v>
      </c>
      <c r="Y86" s="4" t="s">
        <v>702</v>
      </c>
      <c r="Z86" s="2" t="s">
        <v>51</v>
      </c>
    </row>
    <row r="87" ht="15.75" customHeight="1">
      <c r="A87" s="6"/>
      <c r="B87" s="4" t="s">
        <v>703</v>
      </c>
      <c r="C87" s="4">
        <v>3489.0</v>
      </c>
      <c r="D87" s="4">
        <v>1.0094283E7</v>
      </c>
      <c r="E87" s="2" t="s">
        <v>685</v>
      </c>
      <c r="F87" s="2" t="s">
        <v>28</v>
      </c>
      <c r="G87" s="2" t="s">
        <v>202</v>
      </c>
      <c r="H87" s="5">
        <v>43787.0</v>
      </c>
      <c r="I87" s="5">
        <v>43927.0</v>
      </c>
      <c r="J87" s="5">
        <v>44018.0</v>
      </c>
      <c r="K87" s="5">
        <v>44027.0</v>
      </c>
      <c r="L87" s="4">
        <v>91.0</v>
      </c>
      <c r="M87" s="4">
        <v>240.0</v>
      </c>
      <c r="N87" s="2" t="s">
        <v>704</v>
      </c>
      <c r="O87" s="2" t="s">
        <v>705</v>
      </c>
      <c r="P87" s="2" t="s">
        <v>706</v>
      </c>
      <c r="Q87" s="4">
        <v>140.0</v>
      </c>
      <c r="R87" s="5">
        <v>43938.0</v>
      </c>
      <c r="S87" s="2" t="s">
        <v>707</v>
      </c>
      <c r="T87" s="2" t="s">
        <v>708</v>
      </c>
      <c r="U87" s="2" t="s">
        <v>709</v>
      </c>
      <c r="V87" s="2" t="s">
        <v>691</v>
      </c>
      <c r="W87" s="2" t="s">
        <v>710</v>
      </c>
      <c r="X87" s="4" t="s">
        <v>711</v>
      </c>
      <c r="Y87" s="4" t="s">
        <v>712</v>
      </c>
      <c r="Z87" s="2" t="s">
        <v>40</v>
      </c>
    </row>
    <row r="88" ht="15.75" customHeight="1">
      <c r="A88" s="6"/>
      <c r="B88" s="4" t="s">
        <v>713</v>
      </c>
      <c r="C88" s="4">
        <v>3489.0</v>
      </c>
      <c r="D88" s="4">
        <v>1.0094283E7</v>
      </c>
      <c r="E88" s="2" t="s">
        <v>685</v>
      </c>
      <c r="F88" s="2" t="s">
        <v>28</v>
      </c>
      <c r="G88" s="2" t="s">
        <v>202</v>
      </c>
      <c r="H88" s="5">
        <v>43558.0</v>
      </c>
      <c r="I88" s="5">
        <v>43812.0</v>
      </c>
      <c r="J88" s="5">
        <v>43903.0</v>
      </c>
      <c r="K88" s="5">
        <v>43912.0</v>
      </c>
      <c r="L88" s="4">
        <v>91.0</v>
      </c>
      <c r="M88" s="4">
        <v>354.0</v>
      </c>
      <c r="N88" s="2" t="s">
        <v>714</v>
      </c>
      <c r="O88" s="2" t="s">
        <v>715</v>
      </c>
      <c r="P88" s="2" t="s">
        <v>716</v>
      </c>
      <c r="Q88" s="4">
        <v>220.0</v>
      </c>
      <c r="R88" s="5">
        <v>43833.0</v>
      </c>
      <c r="S88" s="2" t="s">
        <v>717</v>
      </c>
      <c r="T88" s="2" t="s">
        <v>718</v>
      </c>
      <c r="U88" s="2" t="s">
        <v>719</v>
      </c>
      <c r="V88" s="2" t="s">
        <v>691</v>
      </c>
      <c r="W88" s="2" t="s">
        <v>720</v>
      </c>
      <c r="X88" s="4" t="s">
        <v>721</v>
      </c>
      <c r="Y88" s="4" t="s">
        <v>722</v>
      </c>
      <c r="Z88" s="2" t="s">
        <v>51</v>
      </c>
    </row>
    <row r="89" ht="15.75" customHeight="1">
      <c r="A89" s="6"/>
      <c r="B89" s="4" t="s">
        <v>723</v>
      </c>
      <c r="C89" s="4">
        <v>3489.0</v>
      </c>
      <c r="D89" s="4">
        <v>1.0094283E7</v>
      </c>
      <c r="E89" s="2" t="s">
        <v>685</v>
      </c>
      <c r="F89" s="2" t="s">
        <v>28</v>
      </c>
      <c r="G89" s="2" t="s">
        <v>202</v>
      </c>
      <c r="H89" s="5">
        <v>43596.0</v>
      </c>
      <c r="I89" s="5">
        <v>43803.0</v>
      </c>
      <c r="J89" s="5">
        <v>43894.0</v>
      </c>
      <c r="K89" s="5">
        <v>43903.0</v>
      </c>
      <c r="L89" s="4">
        <v>91.0</v>
      </c>
      <c r="M89" s="4">
        <v>307.0</v>
      </c>
      <c r="N89" s="2" t="s">
        <v>659</v>
      </c>
      <c r="O89" s="2" t="s">
        <v>31</v>
      </c>
      <c r="P89" s="2" t="s">
        <v>660</v>
      </c>
      <c r="Q89" s="4">
        <v>110.0</v>
      </c>
      <c r="R89" s="5">
        <v>43807.0</v>
      </c>
      <c r="S89" s="2" t="s">
        <v>724</v>
      </c>
      <c r="T89" s="2" t="s">
        <v>725</v>
      </c>
      <c r="U89" s="2" t="s">
        <v>726</v>
      </c>
      <c r="V89" s="2" t="s">
        <v>691</v>
      </c>
      <c r="W89" s="2" t="s">
        <v>727</v>
      </c>
      <c r="X89" s="4" t="s">
        <v>728</v>
      </c>
      <c r="Y89" s="4" t="s">
        <v>729</v>
      </c>
      <c r="Z89" s="2" t="s">
        <v>51</v>
      </c>
    </row>
    <row r="90" ht="15.75" customHeight="1">
      <c r="A90" s="6"/>
      <c r="B90" s="4" t="s">
        <v>730</v>
      </c>
      <c r="C90" s="4">
        <v>3562.0</v>
      </c>
      <c r="D90" s="4">
        <v>7.027493E7</v>
      </c>
      <c r="E90" s="2" t="s">
        <v>731</v>
      </c>
      <c r="F90" s="2" t="s">
        <v>28</v>
      </c>
      <c r="G90" s="2" t="s">
        <v>202</v>
      </c>
      <c r="H90" s="5">
        <v>43818.0</v>
      </c>
      <c r="I90" s="5">
        <v>44058.0</v>
      </c>
      <c r="J90" s="5">
        <v>44150.0</v>
      </c>
      <c r="K90" s="5">
        <v>44159.0</v>
      </c>
      <c r="L90" s="4">
        <v>92.0</v>
      </c>
      <c r="M90" s="4">
        <v>341.0</v>
      </c>
      <c r="N90" s="2" t="s">
        <v>732</v>
      </c>
      <c r="O90" s="2" t="s">
        <v>715</v>
      </c>
      <c r="P90" s="2" t="s">
        <v>733</v>
      </c>
      <c r="Q90" s="4">
        <v>250.0</v>
      </c>
      <c r="R90" s="5">
        <v>44074.0</v>
      </c>
      <c r="S90" s="2" t="s">
        <v>734</v>
      </c>
      <c r="T90" s="2" t="s">
        <v>735</v>
      </c>
      <c r="U90" s="2" t="s">
        <v>736</v>
      </c>
      <c r="V90" s="2" t="s">
        <v>737</v>
      </c>
      <c r="W90" s="2" t="s">
        <v>738</v>
      </c>
      <c r="X90" s="4" t="s">
        <v>739</v>
      </c>
      <c r="Y90" s="4" t="s">
        <v>740</v>
      </c>
      <c r="Z90" s="2" t="s">
        <v>40</v>
      </c>
    </row>
    <row r="91" ht="15.75" customHeight="1">
      <c r="A91" s="6"/>
      <c r="B91" s="4" t="s">
        <v>741</v>
      </c>
      <c r="C91" s="4">
        <v>3562.0</v>
      </c>
      <c r="D91" s="4">
        <v>7.027493E7</v>
      </c>
      <c r="E91" s="2" t="s">
        <v>731</v>
      </c>
      <c r="F91" s="2" t="s">
        <v>28</v>
      </c>
      <c r="G91" s="2" t="s">
        <v>202</v>
      </c>
      <c r="H91" s="5">
        <v>43385.0</v>
      </c>
      <c r="I91" s="5">
        <v>43608.0</v>
      </c>
      <c r="J91" s="5">
        <v>43700.0</v>
      </c>
      <c r="K91" s="5">
        <v>43709.0</v>
      </c>
      <c r="L91" s="4">
        <v>92.0</v>
      </c>
      <c r="M91" s="4">
        <v>324.0</v>
      </c>
      <c r="N91" s="2" t="s">
        <v>742</v>
      </c>
      <c r="O91" s="2" t="s">
        <v>705</v>
      </c>
      <c r="P91" s="2" t="s">
        <v>743</v>
      </c>
      <c r="Q91" s="4">
        <v>300.0</v>
      </c>
      <c r="R91" s="5">
        <v>43635.0</v>
      </c>
      <c r="S91" s="2" t="s">
        <v>744</v>
      </c>
      <c r="T91" s="2" t="s">
        <v>745</v>
      </c>
      <c r="U91" s="2" t="s">
        <v>746</v>
      </c>
      <c r="V91" s="2" t="s">
        <v>737</v>
      </c>
      <c r="W91" s="2" t="s">
        <v>747</v>
      </c>
      <c r="X91" s="4" t="s">
        <v>748</v>
      </c>
      <c r="Y91" s="4" t="s">
        <v>749</v>
      </c>
      <c r="Z91" s="2" t="s">
        <v>51</v>
      </c>
    </row>
    <row r="92" ht="15.75" customHeight="1">
      <c r="A92" s="6"/>
      <c r="B92" s="4" t="s">
        <v>750</v>
      </c>
      <c r="C92" s="4">
        <v>3562.0</v>
      </c>
      <c r="D92" s="4">
        <v>7.027493E7</v>
      </c>
      <c r="E92" s="2" t="s">
        <v>731</v>
      </c>
      <c r="F92" s="2" t="s">
        <v>28</v>
      </c>
      <c r="G92" s="2" t="s">
        <v>202</v>
      </c>
      <c r="H92" s="5">
        <v>43366.0</v>
      </c>
      <c r="I92" s="5">
        <v>43569.0</v>
      </c>
      <c r="J92" s="5">
        <v>43660.0</v>
      </c>
      <c r="K92" s="5">
        <v>43669.0</v>
      </c>
      <c r="L92" s="4">
        <v>91.0</v>
      </c>
      <c r="M92" s="4">
        <v>303.0</v>
      </c>
      <c r="N92" s="2" t="s">
        <v>669</v>
      </c>
      <c r="O92" s="2" t="s">
        <v>550</v>
      </c>
      <c r="P92" s="2" t="s">
        <v>670</v>
      </c>
      <c r="Q92" s="4">
        <v>230.0</v>
      </c>
      <c r="R92" s="5">
        <v>43586.0</v>
      </c>
      <c r="S92" s="2" t="s">
        <v>751</v>
      </c>
      <c r="T92" s="2" t="s">
        <v>752</v>
      </c>
      <c r="U92" s="2" t="s">
        <v>753</v>
      </c>
      <c r="V92" s="2" t="s">
        <v>737</v>
      </c>
      <c r="W92" s="2" t="s">
        <v>754</v>
      </c>
      <c r="X92" s="4" t="s">
        <v>755</v>
      </c>
      <c r="Y92" s="4" t="s">
        <v>756</v>
      </c>
      <c r="Z92" s="2" t="s">
        <v>40</v>
      </c>
    </row>
    <row r="93" ht="15.75" customHeight="1">
      <c r="A93" s="6"/>
      <c r="B93" s="4" t="s">
        <v>757</v>
      </c>
      <c r="C93" s="4">
        <v>3562.0</v>
      </c>
      <c r="D93" s="4">
        <v>7.027493E7</v>
      </c>
      <c r="E93" s="2" t="s">
        <v>731</v>
      </c>
      <c r="F93" s="2" t="s">
        <v>28</v>
      </c>
      <c r="G93" s="2" t="s">
        <v>202</v>
      </c>
      <c r="H93" s="5">
        <v>43357.0</v>
      </c>
      <c r="I93" s="5">
        <v>43558.0</v>
      </c>
      <c r="J93" s="5">
        <v>43649.0</v>
      </c>
      <c r="K93" s="5">
        <v>43658.0</v>
      </c>
      <c r="L93" s="4">
        <v>91.0</v>
      </c>
      <c r="M93" s="4">
        <v>301.0</v>
      </c>
      <c r="N93" s="2" t="s">
        <v>714</v>
      </c>
      <c r="O93" s="2" t="s">
        <v>715</v>
      </c>
      <c r="P93" s="2" t="s">
        <v>716</v>
      </c>
      <c r="Q93" s="4">
        <v>120.0</v>
      </c>
      <c r="R93" s="5">
        <v>43582.0</v>
      </c>
      <c r="S93" s="2" t="s">
        <v>758</v>
      </c>
      <c r="T93" s="2" t="s">
        <v>759</v>
      </c>
      <c r="U93" s="2" t="s">
        <v>760</v>
      </c>
      <c r="V93" s="2" t="s">
        <v>737</v>
      </c>
      <c r="W93" s="2" t="s">
        <v>761</v>
      </c>
      <c r="X93" s="4" t="s">
        <v>762</v>
      </c>
      <c r="Y93" s="4" t="s">
        <v>763</v>
      </c>
      <c r="Z93" s="2" t="s">
        <v>51</v>
      </c>
    </row>
    <row r="94" ht="15.75" customHeight="1">
      <c r="A94" s="6"/>
      <c r="B94" s="4" t="s">
        <v>764</v>
      </c>
      <c r="C94" s="4">
        <v>3562.0</v>
      </c>
      <c r="D94" s="4">
        <v>7.027493E7</v>
      </c>
      <c r="E94" s="2" t="s">
        <v>731</v>
      </c>
      <c r="F94" s="2" t="s">
        <v>28</v>
      </c>
      <c r="G94" s="2" t="s">
        <v>202</v>
      </c>
      <c r="H94" s="5">
        <v>43763.0</v>
      </c>
      <c r="I94" s="5">
        <v>43963.0</v>
      </c>
      <c r="J94" s="5">
        <v>44055.0</v>
      </c>
      <c r="K94" s="5">
        <v>44064.0</v>
      </c>
      <c r="L94" s="4">
        <v>92.0</v>
      </c>
      <c r="M94" s="4">
        <v>301.0</v>
      </c>
      <c r="N94" s="2" t="s">
        <v>659</v>
      </c>
      <c r="O94" s="2" t="s">
        <v>31</v>
      </c>
      <c r="P94" s="2" t="s">
        <v>660</v>
      </c>
      <c r="Q94" s="4">
        <v>540.0</v>
      </c>
      <c r="R94" s="5">
        <v>43982.0</v>
      </c>
      <c r="S94" s="2" t="s">
        <v>765</v>
      </c>
      <c r="T94" s="2" t="s">
        <v>766</v>
      </c>
      <c r="U94" s="2" t="s">
        <v>767</v>
      </c>
      <c r="V94" s="2" t="s">
        <v>737</v>
      </c>
      <c r="W94" s="2" t="s">
        <v>768</v>
      </c>
      <c r="X94" s="4" t="s">
        <v>769</v>
      </c>
      <c r="Y94" s="4" t="s">
        <v>770</v>
      </c>
      <c r="Z94" s="2" t="s">
        <v>40</v>
      </c>
    </row>
    <row r="95" ht="15.75" customHeight="1">
      <c r="A95" s="6"/>
      <c r="B95" s="4" t="s">
        <v>771</v>
      </c>
      <c r="C95" s="4">
        <v>3562.0</v>
      </c>
      <c r="D95" s="4">
        <v>7.027493E7</v>
      </c>
      <c r="E95" s="2" t="s">
        <v>731</v>
      </c>
      <c r="F95" s="2" t="s">
        <v>28</v>
      </c>
      <c r="G95" s="2" t="s">
        <v>202</v>
      </c>
      <c r="H95" s="5">
        <v>43720.0</v>
      </c>
      <c r="I95" s="5">
        <v>43924.0</v>
      </c>
      <c r="J95" s="5">
        <v>44015.0</v>
      </c>
      <c r="K95" s="5">
        <v>44024.0</v>
      </c>
      <c r="L95" s="4">
        <v>91.0</v>
      </c>
      <c r="M95" s="4">
        <v>304.0</v>
      </c>
      <c r="N95" s="2" t="s">
        <v>669</v>
      </c>
      <c r="O95" s="2" t="s">
        <v>550</v>
      </c>
      <c r="P95" s="2" t="s">
        <v>670</v>
      </c>
      <c r="Q95" s="4">
        <v>200.0</v>
      </c>
      <c r="R95" s="5">
        <v>43932.0</v>
      </c>
      <c r="S95" s="2" t="s">
        <v>772</v>
      </c>
      <c r="T95" s="2" t="s">
        <v>773</v>
      </c>
      <c r="U95" s="2" t="s">
        <v>774</v>
      </c>
      <c r="V95" s="2" t="s">
        <v>737</v>
      </c>
      <c r="W95" s="2" t="s">
        <v>775</v>
      </c>
      <c r="X95" s="4" t="s">
        <v>776</v>
      </c>
      <c r="Y95" s="4" t="s">
        <v>777</v>
      </c>
      <c r="Z95" s="2" t="s">
        <v>51</v>
      </c>
    </row>
    <row r="96" ht="15.75" customHeight="1">
      <c r="A96" s="6"/>
      <c r="B96" s="4" t="s">
        <v>778</v>
      </c>
      <c r="C96" s="4">
        <v>3588.0</v>
      </c>
      <c r="D96" s="4">
        <v>1.0239405E7</v>
      </c>
      <c r="E96" s="2" t="s">
        <v>779</v>
      </c>
      <c r="F96" s="2" t="s">
        <v>29</v>
      </c>
      <c r="G96" s="2" t="s">
        <v>202</v>
      </c>
      <c r="H96" s="5">
        <v>43592.0</v>
      </c>
      <c r="I96" s="5">
        <v>43811.0</v>
      </c>
      <c r="J96" s="5">
        <v>43902.0</v>
      </c>
      <c r="K96" s="5">
        <v>43911.0</v>
      </c>
      <c r="L96" s="4">
        <v>91.0</v>
      </c>
      <c r="M96" s="4">
        <v>319.0</v>
      </c>
      <c r="N96" s="2" t="s">
        <v>114</v>
      </c>
      <c r="O96" s="2" t="s">
        <v>541</v>
      </c>
      <c r="P96" s="2" t="s">
        <v>542</v>
      </c>
      <c r="Q96" s="4">
        <v>150.0</v>
      </c>
      <c r="R96" s="5">
        <v>43841.0</v>
      </c>
      <c r="S96" s="2" t="s">
        <v>780</v>
      </c>
      <c r="T96" s="2" t="s">
        <v>781</v>
      </c>
      <c r="U96" s="2" t="s">
        <v>782</v>
      </c>
      <c r="V96" s="2" t="s">
        <v>783</v>
      </c>
      <c r="W96" s="2" t="s">
        <v>784</v>
      </c>
      <c r="X96" s="4" t="s">
        <v>785</v>
      </c>
      <c r="Y96" s="4" t="s">
        <v>786</v>
      </c>
      <c r="Z96" s="2" t="s">
        <v>51</v>
      </c>
    </row>
    <row r="97" ht="15.75" customHeight="1">
      <c r="A97" s="6"/>
      <c r="B97" s="4" t="s">
        <v>787</v>
      </c>
      <c r="C97" s="4">
        <v>3588.0</v>
      </c>
      <c r="D97" s="4">
        <v>1.0239405E7</v>
      </c>
      <c r="E97" s="2" t="s">
        <v>779</v>
      </c>
      <c r="F97" s="2" t="s">
        <v>29</v>
      </c>
      <c r="G97" s="2" t="s">
        <v>202</v>
      </c>
      <c r="H97" s="5">
        <v>43787.0</v>
      </c>
      <c r="I97" s="5">
        <v>43955.0</v>
      </c>
      <c r="J97" s="5">
        <v>44047.0</v>
      </c>
      <c r="K97" s="5">
        <v>44056.0</v>
      </c>
      <c r="L97" s="4">
        <v>92.0</v>
      </c>
      <c r="M97" s="4">
        <v>269.0</v>
      </c>
      <c r="N97" s="2" t="s">
        <v>788</v>
      </c>
      <c r="O97" s="2" t="s">
        <v>715</v>
      </c>
      <c r="P97" s="2" t="s">
        <v>789</v>
      </c>
      <c r="Q97" s="4">
        <v>420.0</v>
      </c>
      <c r="R97" s="5">
        <v>43989.0</v>
      </c>
      <c r="S97" s="2" t="s">
        <v>790</v>
      </c>
      <c r="T97" s="2" t="s">
        <v>791</v>
      </c>
      <c r="U97" s="2" t="s">
        <v>792</v>
      </c>
      <c r="V97" s="2" t="s">
        <v>783</v>
      </c>
      <c r="W97" s="2" t="s">
        <v>793</v>
      </c>
      <c r="X97" s="4" t="s">
        <v>794</v>
      </c>
      <c r="Y97" s="4" t="s">
        <v>795</v>
      </c>
      <c r="Z97" s="2" t="s">
        <v>51</v>
      </c>
    </row>
    <row r="98" ht="15.75" customHeight="1">
      <c r="A98" s="6"/>
      <c r="B98" s="4" t="s">
        <v>796</v>
      </c>
      <c r="C98" s="4">
        <v>3588.0</v>
      </c>
      <c r="D98" s="4">
        <v>1.0239405E7</v>
      </c>
      <c r="E98" s="2" t="s">
        <v>779</v>
      </c>
      <c r="F98" s="2" t="s">
        <v>29</v>
      </c>
      <c r="G98" s="2" t="s">
        <v>202</v>
      </c>
      <c r="H98" s="5">
        <v>43747.0</v>
      </c>
      <c r="I98" s="5">
        <v>43938.0</v>
      </c>
      <c r="J98" s="5">
        <v>44029.0</v>
      </c>
      <c r="K98" s="5">
        <v>44038.0</v>
      </c>
      <c r="L98" s="4">
        <v>91.0</v>
      </c>
      <c r="M98" s="4">
        <v>291.0</v>
      </c>
      <c r="N98" s="2" t="s">
        <v>714</v>
      </c>
      <c r="O98" s="2" t="s">
        <v>715</v>
      </c>
      <c r="P98" s="2" t="s">
        <v>716</v>
      </c>
      <c r="Q98" s="4">
        <v>200.0</v>
      </c>
      <c r="R98" s="5">
        <v>43971.0</v>
      </c>
      <c r="S98" s="2" t="s">
        <v>797</v>
      </c>
      <c r="T98" s="2" t="s">
        <v>798</v>
      </c>
      <c r="U98" s="2" t="s">
        <v>799</v>
      </c>
      <c r="V98" s="2" t="s">
        <v>783</v>
      </c>
      <c r="W98" s="2" t="s">
        <v>800</v>
      </c>
      <c r="X98" s="4" t="s">
        <v>801</v>
      </c>
      <c r="Y98" s="4" t="s">
        <v>802</v>
      </c>
      <c r="Z98" s="2" t="s">
        <v>51</v>
      </c>
    </row>
    <row r="99" ht="15.75" customHeight="1">
      <c r="A99" s="6"/>
      <c r="B99" s="4" t="s">
        <v>803</v>
      </c>
      <c r="C99" s="4">
        <v>3967.0</v>
      </c>
      <c r="D99" s="4">
        <v>2.6374027E7</v>
      </c>
      <c r="E99" s="2" t="s">
        <v>804</v>
      </c>
      <c r="F99" s="2" t="s">
        <v>28</v>
      </c>
      <c r="G99" s="2" t="s">
        <v>202</v>
      </c>
      <c r="H99" s="5">
        <v>43577.0</v>
      </c>
      <c r="I99" s="5">
        <v>43781.0</v>
      </c>
      <c r="J99" s="5">
        <v>43873.0</v>
      </c>
      <c r="K99" s="5">
        <v>43882.0</v>
      </c>
      <c r="L99" s="4">
        <v>92.0</v>
      </c>
      <c r="M99" s="4">
        <v>305.0</v>
      </c>
      <c r="N99" s="2" t="s">
        <v>704</v>
      </c>
      <c r="O99" s="2" t="s">
        <v>705</v>
      </c>
      <c r="P99" s="2" t="s">
        <v>706</v>
      </c>
      <c r="Q99" s="4">
        <v>300.0</v>
      </c>
      <c r="R99" s="5">
        <v>43800.0</v>
      </c>
      <c r="S99" s="2" t="s">
        <v>805</v>
      </c>
      <c r="T99" s="2" t="s">
        <v>806</v>
      </c>
      <c r="U99" s="2" t="s">
        <v>807</v>
      </c>
      <c r="V99" s="2" t="s">
        <v>808</v>
      </c>
      <c r="W99" s="2" t="s">
        <v>809</v>
      </c>
      <c r="X99" s="4" t="s">
        <v>810</v>
      </c>
      <c r="Y99" s="4" t="s">
        <v>811</v>
      </c>
      <c r="Z99" s="2" t="s">
        <v>40</v>
      </c>
    </row>
    <row r="100" ht="15.75" customHeight="1">
      <c r="A100" s="6"/>
      <c r="B100" s="4" t="s">
        <v>812</v>
      </c>
      <c r="C100" s="4">
        <v>3967.0</v>
      </c>
      <c r="D100" s="4">
        <v>2.6374027E7</v>
      </c>
      <c r="E100" s="2" t="s">
        <v>804</v>
      </c>
      <c r="F100" s="2" t="s">
        <v>28</v>
      </c>
      <c r="G100" s="2" t="s">
        <v>202</v>
      </c>
      <c r="H100" s="5">
        <v>43759.0</v>
      </c>
      <c r="I100" s="5">
        <v>43960.0</v>
      </c>
      <c r="J100" s="5">
        <v>44052.0</v>
      </c>
      <c r="K100" s="5">
        <v>44061.0</v>
      </c>
      <c r="L100" s="4">
        <v>92.0</v>
      </c>
      <c r="M100" s="4">
        <v>302.0</v>
      </c>
      <c r="N100" s="2" t="s">
        <v>669</v>
      </c>
      <c r="O100" s="2" t="s">
        <v>550</v>
      </c>
      <c r="P100" s="2" t="s">
        <v>670</v>
      </c>
      <c r="Q100" s="4">
        <v>220.0</v>
      </c>
      <c r="R100" s="5">
        <v>43993.0</v>
      </c>
      <c r="S100" s="2" t="s">
        <v>813</v>
      </c>
      <c r="T100" s="2" t="s">
        <v>814</v>
      </c>
      <c r="U100" s="2" t="s">
        <v>815</v>
      </c>
      <c r="V100" s="2" t="s">
        <v>808</v>
      </c>
      <c r="W100" s="2" t="s">
        <v>816</v>
      </c>
      <c r="X100" s="4" t="s">
        <v>817</v>
      </c>
      <c r="Y100" s="4" t="s">
        <v>818</v>
      </c>
      <c r="Z100" s="2" t="s">
        <v>51</v>
      </c>
    </row>
    <row r="101" ht="15.75" customHeight="1">
      <c r="A101" s="7"/>
      <c r="B101" s="4" t="s">
        <v>819</v>
      </c>
      <c r="C101" s="4">
        <v>3967.0</v>
      </c>
      <c r="D101" s="4">
        <v>2.6374027E7</v>
      </c>
      <c r="E101" s="2" t="s">
        <v>804</v>
      </c>
      <c r="F101" s="2" t="s">
        <v>28</v>
      </c>
      <c r="G101" s="2" t="s">
        <v>202</v>
      </c>
      <c r="H101" s="5">
        <v>43679.0</v>
      </c>
      <c r="I101" s="5">
        <v>43905.0</v>
      </c>
      <c r="J101" s="5">
        <v>43997.0</v>
      </c>
      <c r="K101" s="5">
        <v>44006.0</v>
      </c>
      <c r="L101" s="4">
        <v>92.0</v>
      </c>
      <c r="M101" s="4">
        <v>327.0</v>
      </c>
      <c r="N101" s="2" t="s">
        <v>114</v>
      </c>
      <c r="O101" s="2" t="s">
        <v>541</v>
      </c>
      <c r="P101" s="2" t="s">
        <v>542</v>
      </c>
      <c r="Q101" s="4">
        <v>150.0</v>
      </c>
      <c r="R101" s="5">
        <v>43926.0</v>
      </c>
      <c r="S101" s="2" t="s">
        <v>820</v>
      </c>
      <c r="T101" s="2" t="s">
        <v>821</v>
      </c>
      <c r="U101" s="2" t="s">
        <v>822</v>
      </c>
      <c r="V101" s="2" t="s">
        <v>808</v>
      </c>
      <c r="W101" s="2" t="s">
        <v>823</v>
      </c>
      <c r="X101" s="4" t="s">
        <v>824</v>
      </c>
      <c r="Y101" s="4" t="s">
        <v>825</v>
      </c>
      <c r="Z101" s="2" t="s">
        <v>51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21"/>
    <mergeCell ref="A22:A41"/>
    <mergeCell ref="A42:A61"/>
    <mergeCell ref="A62:A81"/>
    <mergeCell ref="A82:A101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14" t="s">
        <v>840</v>
      </c>
      <c r="B1" s="14" t="s">
        <v>1048</v>
      </c>
    </row>
    <row r="2" ht="12.75" customHeight="1">
      <c r="A2" s="14">
        <v>1.0</v>
      </c>
      <c r="B2" s="1">
        <v>2345.0</v>
      </c>
    </row>
    <row r="3" ht="12.75" customHeight="1">
      <c r="A3" s="14">
        <v>2.0</v>
      </c>
      <c r="B3" s="1">
        <v>2356.0</v>
      </c>
    </row>
    <row r="4" ht="12.75" customHeight="1">
      <c r="A4" s="14">
        <v>3.0</v>
      </c>
      <c r="B4" s="1">
        <v>2358.0</v>
      </c>
    </row>
    <row r="5" ht="12.75" customHeight="1">
      <c r="A5" s="14">
        <v>4.0</v>
      </c>
      <c r="B5" s="1">
        <v>2410.0</v>
      </c>
    </row>
    <row r="6" ht="12.75" customHeight="1">
      <c r="A6" s="14">
        <v>5.0</v>
      </c>
      <c r="B6" s="1">
        <v>2439.0</v>
      </c>
    </row>
    <row r="7" ht="12.75" customHeight="1">
      <c r="A7" s="14">
        <v>6.0</v>
      </c>
      <c r="B7" s="1">
        <v>2457.0</v>
      </c>
    </row>
    <row r="8" ht="12.75" customHeight="1">
      <c r="A8" s="14">
        <v>7.0</v>
      </c>
      <c r="B8" s="1">
        <v>2309.0</v>
      </c>
    </row>
    <row r="9" ht="12.75" customHeight="1">
      <c r="A9" s="14">
        <v>8.0</v>
      </c>
      <c r="B9" s="1">
        <v>1712.0</v>
      </c>
    </row>
    <row r="10" ht="12.75" customHeight="1">
      <c r="A10" s="14">
        <v>9.0</v>
      </c>
      <c r="B10" s="1">
        <v>1907.0</v>
      </c>
    </row>
    <row r="11" ht="12.75" customHeight="1">
      <c r="A11" s="14">
        <v>10.0</v>
      </c>
      <c r="B11" s="1">
        <v>2687.0</v>
      </c>
    </row>
    <row r="12" ht="12.75" customHeight="1">
      <c r="A12" s="14">
        <v>11.0</v>
      </c>
      <c r="B12" s="1">
        <v>2533.0</v>
      </c>
    </row>
    <row r="13" ht="12.75" customHeight="1">
      <c r="A13" s="14">
        <v>12.0</v>
      </c>
      <c r="B13" s="1">
        <v>3421.0</v>
      </c>
    </row>
    <row r="14" ht="12.75" customHeight="1">
      <c r="A14" s="14">
        <v>13.0</v>
      </c>
      <c r="B14" s="1">
        <v>2954.0</v>
      </c>
    </row>
    <row r="15" ht="12.75" customHeight="1">
      <c r="A15" s="14">
        <v>14.0</v>
      </c>
      <c r="B15" s="1">
        <v>3464.0</v>
      </c>
    </row>
    <row r="16" ht="12.75" customHeight="1">
      <c r="A16" s="14">
        <v>15.0</v>
      </c>
      <c r="B16" s="1">
        <v>3489.0</v>
      </c>
    </row>
    <row r="17" ht="12.75" customHeight="1">
      <c r="A17" s="14">
        <v>16.0</v>
      </c>
      <c r="B17" s="1">
        <v>3562.0</v>
      </c>
    </row>
    <row r="18" ht="12.75" customHeight="1">
      <c r="A18" s="14">
        <v>17.0</v>
      </c>
      <c r="B18" s="1">
        <v>3588.0</v>
      </c>
    </row>
    <row r="19" ht="12.75" customHeight="1">
      <c r="A19" s="14">
        <v>18.0</v>
      </c>
      <c r="B19" s="1">
        <v>3967.0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11" max="11" width="16.29"/>
  </cols>
  <sheetData>
    <row r="1" ht="15.75" customHeight="1">
      <c r="A1" s="8" t="s">
        <v>826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827</v>
      </c>
      <c r="I1" s="9" t="s">
        <v>828</v>
      </c>
      <c r="J1" s="9" t="s">
        <v>829</v>
      </c>
      <c r="K1" s="9" t="s">
        <v>830</v>
      </c>
      <c r="L1" s="9" t="s">
        <v>831</v>
      </c>
      <c r="M1" s="9" t="s">
        <v>832</v>
      </c>
      <c r="N1" s="9" t="s">
        <v>833</v>
      </c>
      <c r="O1" s="10" t="s">
        <v>834</v>
      </c>
      <c r="P1" s="9"/>
      <c r="Q1" s="9"/>
      <c r="R1" s="9"/>
      <c r="S1" s="9"/>
      <c r="T1" s="9"/>
      <c r="U1" s="9"/>
      <c r="V1" s="9"/>
      <c r="W1" s="9"/>
      <c r="X1" s="9"/>
      <c r="Y1" s="9"/>
    </row>
    <row r="2" ht="15.75" customHeight="1">
      <c r="A2" s="1">
        <v>2345.0</v>
      </c>
      <c r="B2" s="11">
        <v>43129.0</v>
      </c>
      <c r="C2" s="12">
        <v>43353.0</v>
      </c>
      <c r="D2" s="11">
        <v>43454.0</v>
      </c>
      <c r="E2" s="11">
        <v>43463.0</v>
      </c>
      <c r="F2" s="1">
        <f t="shared" ref="F2:F7" si="1">D2-C2</f>
        <v>101</v>
      </c>
      <c r="G2" s="1">
        <f t="shared" ref="G2:G7" si="2">E2-B2</f>
        <v>334</v>
      </c>
      <c r="H2" s="1">
        <v>101.0</v>
      </c>
      <c r="I2" s="1">
        <v>119.0</v>
      </c>
      <c r="J2" s="1">
        <v>137.0</v>
      </c>
      <c r="K2" s="1">
        <v>155.0</v>
      </c>
      <c r="L2" s="1">
        <v>1.0</v>
      </c>
      <c r="M2" s="1">
        <v>1.0</v>
      </c>
      <c r="N2" s="13">
        <v>7.0</v>
      </c>
      <c r="O2" s="14">
        <v>4.0</v>
      </c>
    </row>
    <row r="3" ht="15.75" customHeight="1">
      <c r="A3" s="1">
        <v>2356.0</v>
      </c>
      <c r="B3" s="11">
        <v>43861.0</v>
      </c>
      <c r="C3" s="12">
        <v>43326.0</v>
      </c>
      <c r="D3" s="11">
        <v>44187.0</v>
      </c>
      <c r="E3" s="11">
        <v>44196.0</v>
      </c>
      <c r="F3" s="1">
        <f t="shared" si="1"/>
        <v>861</v>
      </c>
      <c r="G3" s="1">
        <f t="shared" si="2"/>
        <v>335</v>
      </c>
      <c r="H3" s="1">
        <v>102.0</v>
      </c>
      <c r="I3" s="1">
        <v>120.0</v>
      </c>
      <c r="J3" s="1">
        <v>138.0</v>
      </c>
      <c r="K3" s="1">
        <v>156.0</v>
      </c>
      <c r="L3" s="1">
        <v>1.0</v>
      </c>
      <c r="M3" s="14">
        <v>2.0</v>
      </c>
      <c r="N3" s="15">
        <v>6.0</v>
      </c>
      <c r="O3" s="14">
        <v>7.0</v>
      </c>
    </row>
    <row r="4" ht="15.75" customHeight="1">
      <c r="A4" s="1">
        <v>2358.0</v>
      </c>
      <c r="B4" s="11">
        <v>43337.0</v>
      </c>
      <c r="C4" s="11">
        <v>43544.0</v>
      </c>
      <c r="D4" s="11">
        <v>43626.0</v>
      </c>
      <c r="E4" s="11">
        <v>43595.0</v>
      </c>
      <c r="F4" s="1">
        <f t="shared" si="1"/>
        <v>82</v>
      </c>
      <c r="G4" s="1">
        <f t="shared" si="2"/>
        <v>258</v>
      </c>
      <c r="H4" s="1">
        <v>103.0</v>
      </c>
      <c r="I4" s="1">
        <v>121.0</v>
      </c>
      <c r="J4" s="1">
        <v>139.0</v>
      </c>
      <c r="K4" s="1">
        <v>157.0</v>
      </c>
      <c r="L4" s="1">
        <v>1.0</v>
      </c>
      <c r="M4" s="14">
        <v>2.0</v>
      </c>
      <c r="N4" s="15">
        <v>6.0</v>
      </c>
      <c r="O4" s="14">
        <v>5.0</v>
      </c>
    </row>
    <row r="5" ht="15.75" customHeight="1">
      <c r="A5" s="1">
        <v>2410.0</v>
      </c>
      <c r="B5" s="12">
        <v>43722.0</v>
      </c>
      <c r="C5" s="12">
        <v>43978.0</v>
      </c>
      <c r="D5" s="12">
        <v>44050.0</v>
      </c>
      <c r="E5" s="12">
        <v>44019.0</v>
      </c>
      <c r="F5" s="1">
        <f t="shared" si="1"/>
        <v>72</v>
      </c>
      <c r="G5" s="1">
        <f t="shared" si="2"/>
        <v>297</v>
      </c>
      <c r="H5" s="1">
        <v>104.0</v>
      </c>
      <c r="I5" s="1">
        <v>122.0</v>
      </c>
      <c r="J5" s="1">
        <v>140.0</v>
      </c>
      <c r="K5" s="1">
        <v>158.0</v>
      </c>
      <c r="L5" s="1">
        <v>1.0</v>
      </c>
      <c r="M5" s="14">
        <v>1.0</v>
      </c>
      <c r="N5" s="15">
        <v>7.0</v>
      </c>
      <c r="O5" s="14">
        <v>3.0</v>
      </c>
    </row>
    <row r="6" ht="15.75" customHeight="1">
      <c r="A6" s="1">
        <v>2439.0</v>
      </c>
      <c r="B6" s="12">
        <v>43246.0</v>
      </c>
      <c r="C6" s="12">
        <v>43441.0</v>
      </c>
      <c r="D6" s="12">
        <v>43551.0</v>
      </c>
      <c r="E6" s="12">
        <v>43523.0</v>
      </c>
      <c r="F6" s="1">
        <f t="shared" si="1"/>
        <v>110</v>
      </c>
      <c r="G6" s="1">
        <f t="shared" si="2"/>
        <v>277</v>
      </c>
      <c r="H6" s="1">
        <v>105.0</v>
      </c>
      <c r="I6" s="1">
        <v>123.0</v>
      </c>
      <c r="J6" s="1">
        <v>141.0</v>
      </c>
      <c r="K6" s="1">
        <v>159.0</v>
      </c>
      <c r="L6" s="1">
        <v>1.0</v>
      </c>
      <c r="M6" s="14">
        <v>3.0</v>
      </c>
      <c r="N6" s="15">
        <v>5.0</v>
      </c>
      <c r="O6" s="14">
        <v>4.0</v>
      </c>
    </row>
    <row r="7" ht="15.75" customHeight="1">
      <c r="A7" s="1">
        <v>2457.0</v>
      </c>
      <c r="B7" s="11">
        <v>43812.0</v>
      </c>
      <c r="C7" s="12">
        <v>44036.0</v>
      </c>
      <c r="D7" s="11">
        <v>44118.0</v>
      </c>
      <c r="E7" s="12">
        <v>44088.0</v>
      </c>
      <c r="F7" s="1">
        <f t="shared" si="1"/>
        <v>82</v>
      </c>
      <c r="G7" s="1">
        <f t="shared" si="2"/>
        <v>276</v>
      </c>
      <c r="H7" s="1">
        <v>106.0</v>
      </c>
      <c r="I7" s="1">
        <v>124.0</v>
      </c>
      <c r="J7" s="1">
        <v>142.0</v>
      </c>
      <c r="K7" s="1">
        <v>160.0</v>
      </c>
      <c r="L7" s="1">
        <v>1.0</v>
      </c>
      <c r="M7" s="14">
        <v>4.0</v>
      </c>
      <c r="N7" s="15">
        <v>7.0</v>
      </c>
      <c r="O7" s="14">
        <v>4.0</v>
      </c>
    </row>
    <row r="8" ht="15.75" customHeight="1">
      <c r="A8" s="1">
        <v>2309.0</v>
      </c>
      <c r="B8" s="16">
        <v>43884.0</v>
      </c>
      <c r="C8" s="17">
        <v>43891.0</v>
      </c>
      <c r="D8" s="17">
        <v>43981.0</v>
      </c>
      <c r="E8" s="17">
        <v>43991.0</v>
      </c>
      <c r="F8" s="18">
        <v>90.0</v>
      </c>
      <c r="G8" s="18">
        <v>107.0</v>
      </c>
      <c r="H8" s="1">
        <v>107.0</v>
      </c>
      <c r="I8" s="1">
        <v>125.0</v>
      </c>
      <c r="J8" s="1">
        <v>143.0</v>
      </c>
      <c r="K8" s="1">
        <v>161.0</v>
      </c>
      <c r="L8" s="1">
        <v>1.0</v>
      </c>
      <c r="M8" s="14">
        <v>2.0</v>
      </c>
      <c r="N8" s="15">
        <v>7.0</v>
      </c>
      <c r="O8" s="14">
        <v>3.0</v>
      </c>
    </row>
    <row r="9" ht="15.75" customHeight="1">
      <c r="A9" s="1">
        <v>1712.0</v>
      </c>
      <c r="B9" s="16">
        <v>43970.0</v>
      </c>
      <c r="C9" s="17">
        <v>43977.0</v>
      </c>
      <c r="D9" s="17">
        <v>44067.0</v>
      </c>
      <c r="E9" s="17">
        <v>44077.0</v>
      </c>
      <c r="F9" s="18">
        <v>90.0</v>
      </c>
      <c r="G9" s="18">
        <v>107.0</v>
      </c>
      <c r="H9" s="1">
        <v>108.0</v>
      </c>
      <c r="I9" s="1">
        <v>126.0</v>
      </c>
      <c r="J9" s="1">
        <v>144.0</v>
      </c>
      <c r="K9" s="1">
        <v>162.0</v>
      </c>
      <c r="L9" s="1">
        <v>1.0</v>
      </c>
      <c r="M9" s="14">
        <v>1.0</v>
      </c>
      <c r="N9" s="15">
        <v>6.0</v>
      </c>
      <c r="O9" s="14">
        <v>7.0</v>
      </c>
    </row>
    <row r="10" ht="15.75" customHeight="1">
      <c r="A10" s="1">
        <v>1907.0</v>
      </c>
      <c r="B10" s="16">
        <v>44067.0</v>
      </c>
      <c r="C10" s="17">
        <v>44074.0</v>
      </c>
      <c r="D10" s="17">
        <v>44164.0</v>
      </c>
      <c r="E10" s="17">
        <v>44174.0</v>
      </c>
      <c r="F10" s="18">
        <v>90.0</v>
      </c>
      <c r="G10" s="18">
        <v>107.0</v>
      </c>
      <c r="H10" s="1">
        <v>109.0</v>
      </c>
      <c r="I10" s="1">
        <v>127.0</v>
      </c>
      <c r="J10" s="1">
        <v>145.0</v>
      </c>
      <c r="K10" s="1">
        <v>163.0</v>
      </c>
      <c r="L10" s="1">
        <v>1.0</v>
      </c>
      <c r="M10" s="14">
        <v>2.0</v>
      </c>
      <c r="N10" s="15">
        <v>6.0</v>
      </c>
      <c r="O10" s="14">
        <v>5.0</v>
      </c>
    </row>
    <row r="11" ht="15.75" customHeight="1">
      <c r="A11" s="1">
        <v>2687.0</v>
      </c>
      <c r="B11" s="19">
        <v>43588.0</v>
      </c>
      <c r="C11" s="19">
        <v>43595.0</v>
      </c>
      <c r="D11" s="19">
        <v>43733.0</v>
      </c>
      <c r="E11" s="19">
        <v>43741.0</v>
      </c>
      <c r="F11" s="18">
        <v>138.0</v>
      </c>
      <c r="G11" s="18">
        <v>153.0</v>
      </c>
      <c r="H11" s="1">
        <v>110.0</v>
      </c>
      <c r="I11" s="1">
        <v>128.0</v>
      </c>
      <c r="J11" s="1">
        <v>146.0</v>
      </c>
      <c r="K11" s="1">
        <v>164.0</v>
      </c>
      <c r="L11" s="1">
        <v>1.0</v>
      </c>
      <c r="M11" s="14">
        <v>3.0</v>
      </c>
      <c r="N11" s="15">
        <v>7.0</v>
      </c>
      <c r="O11" s="14">
        <v>2.0</v>
      </c>
    </row>
    <row r="12" ht="15.75" customHeight="1">
      <c r="A12" s="1">
        <v>2533.0</v>
      </c>
      <c r="B12" s="19">
        <v>43658.0</v>
      </c>
      <c r="C12" s="19">
        <v>43663.0</v>
      </c>
      <c r="D12" s="19">
        <v>43833.0</v>
      </c>
      <c r="E12" s="19">
        <v>43876.0</v>
      </c>
      <c r="F12" s="18">
        <v>170.0</v>
      </c>
      <c r="G12" s="18">
        <v>218.0</v>
      </c>
      <c r="H12" s="1">
        <v>111.0</v>
      </c>
      <c r="I12" s="1">
        <v>129.0</v>
      </c>
      <c r="J12" s="1">
        <v>147.0</v>
      </c>
      <c r="K12" s="1">
        <v>165.0</v>
      </c>
      <c r="L12" s="1">
        <v>1.0</v>
      </c>
      <c r="M12" s="14">
        <v>3.0</v>
      </c>
      <c r="N12" s="15">
        <v>5.0</v>
      </c>
      <c r="O12" s="14">
        <v>8.0</v>
      </c>
    </row>
    <row r="13" ht="15.75" customHeight="1">
      <c r="A13" s="1">
        <v>3421.0</v>
      </c>
      <c r="B13" s="19">
        <v>43641.0</v>
      </c>
      <c r="C13" s="19">
        <v>43649.0</v>
      </c>
      <c r="D13" s="19">
        <v>43876.0</v>
      </c>
      <c r="E13" s="19">
        <v>43897.0</v>
      </c>
      <c r="F13" s="18">
        <v>227.0</v>
      </c>
      <c r="G13" s="18">
        <v>256.0</v>
      </c>
      <c r="H13" s="1">
        <v>112.0</v>
      </c>
      <c r="I13" s="1">
        <v>130.0</v>
      </c>
      <c r="J13" s="1">
        <v>148.0</v>
      </c>
      <c r="K13" s="1">
        <v>166.0</v>
      </c>
      <c r="L13" s="1">
        <v>1.0</v>
      </c>
      <c r="M13" s="14">
        <v>2.0</v>
      </c>
      <c r="N13" s="15">
        <v>6.0</v>
      </c>
      <c r="O13" s="14">
        <v>4.0</v>
      </c>
    </row>
    <row r="14" ht="15.75" customHeight="1">
      <c r="A14" s="1">
        <v>2954.0</v>
      </c>
      <c r="B14" s="16">
        <v>43679.0</v>
      </c>
      <c r="C14" s="19">
        <v>43689.0</v>
      </c>
      <c r="D14" s="19">
        <v>43954.0</v>
      </c>
      <c r="E14" s="19">
        <v>43994.0</v>
      </c>
      <c r="F14" s="18">
        <v>265.0</v>
      </c>
      <c r="G14" s="18">
        <v>315.0</v>
      </c>
      <c r="H14" s="1">
        <v>113.0</v>
      </c>
      <c r="I14" s="1">
        <v>131.0</v>
      </c>
      <c r="J14" s="1">
        <v>149.0</v>
      </c>
      <c r="K14" s="1">
        <v>167.0</v>
      </c>
      <c r="L14" s="1">
        <v>1.0</v>
      </c>
      <c r="M14" s="14">
        <v>1.0</v>
      </c>
      <c r="N14" s="15">
        <v>6.0</v>
      </c>
      <c r="O14" s="14">
        <v>3.0</v>
      </c>
    </row>
    <row r="15" ht="15.75" customHeight="1">
      <c r="A15" s="1">
        <v>3464.0</v>
      </c>
      <c r="B15" s="16">
        <v>43741.0</v>
      </c>
      <c r="C15" s="16">
        <v>43862.0</v>
      </c>
      <c r="D15" s="16">
        <v>43952.0</v>
      </c>
      <c r="E15" s="16">
        <v>43961.0</v>
      </c>
      <c r="F15" s="18">
        <v>90.0</v>
      </c>
      <c r="G15" s="18">
        <v>220.0</v>
      </c>
      <c r="H15" s="1">
        <v>114.0</v>
      </c>
      <c r="I15" s="1">
        <v>132.0</v>
      </c>
      <c r="J15" s="1">
        <v>150.0</v>
      </c>
      <c r="K15" s="1">
        <v>168.0</v>
      </c>
      <c r="L15" s="1">
        <v>1.0</v>
      </c>
      <c r="M15" s="14">
        <v>4.0</v>
      </c>
      <c r="N15" s="15">
        <v>6.0</v>
      </c>
      <c r="O15" s="14">
        <v>2.0</v>
      </c>
    </row>
    <row r="16" ht="15.75" customHeight="1">
      <c r="A16" s="1">
        <v>3489.0</v>
      </c>
      <c r="B16" s="16">
        <v>43711.0</v>
      </c>
      <c r="C16" s="16">
        <v>43926.0</v>
      </c>
      <c r="D16" s="16">
        <v>44017.0</v>
      </c>
      <c r="E16" s="16">
        <v>44026.0</v>
      </c>
      <c r="F16" s="18">
        <v>91.0</v>
      </c>
      <c r="G16" s="18">
        <v>315.0</v>
      </c>
      <c r="H16" s="1">
        <v>115.0</v>
      </c>
      <c r="I16" s="1">
        <v>133.0</v>
      </c>
      <c r="J16" s="1">
        <v>151.0</v>
      </c>
      <c r="K16" s="1">
        <v>169.0</v>
      </c>
      <c r="L16" s="1">
        <v>1.0</v>
      </c>
      <c r="M16" s="14">
        <v>4.0</v>
      </c>
      <c r="N16" s="15">
        <v>6.0</v>
      </c>
      <c r="O16" s="14">
        <v>2.0</v>
      </c>
    </row>
    <row r="17" ht="15.75" customHeight="1">
      <c r="A17" s="1">
        <v>3562.0</v>
      </c>
      <c r="B17" s="16">
        <v>43818.0</v>
      </c>
      <c r="C17" s="16">
        <v>44058.0</v>
      </c>
      <c r="D17" s="17">
        <v>44150.0</v>
      </c>
      <c r="E17" s="17">
        <v>44159.0</v>
      </c>
      <c r="F17" s="18">
        <v>92.0</v>
      </c>
      <c r="G17" s="18">
        <v>341.0</v>
      </c>
      <c r="H17" s="1">
        <v>116.0</v>
      </c>
      <c r="I17" s="1">
        <v>134.0</v>
      </c>
      <c r="J17" s="1">
        <v>152.0</v>
      </c>
      <c r="K17" s="1">
        <v>170.0</v>
      </c>
      <c r="L17" s="1">
        <v>1.0</v>
      </c>
      <c r="M17" s="14">
        <v>3.0</v>
      </c>
      <c r="N17" s="15">
        <v>7.0</v>
      </c>
      <c r="O17" s="14">
        <v>2.0</v>
      </c>
    </row>
    <row r="18" ht="15.75" customHeight="1">
      <c r="A18" s="1">
        <v>3588.0</v>
      </c>
      <c r="B18" s="16">
        <v>43592.0</v>
      </c>
      <c r="C18" s="17">
        <v>43811.0</v>
      </c>
      <c r="D18" s="16">
        <v>43902.0</v>
      </c>
      <c r="E18" s="16">
        <v>43911.0</v>
      </c>
      <c r="F18" s="18">
        <v>91.0</v>
      </c>
      <c r="G18" s="18">
        <v>319.0</v>
      </c>
      <c r="H18" s="1">
        <v>117.0</v>
      </c>
      <c r="I18" s="1">
        <v>135.0</v>
      </c>
      <c r="J18" s="1">
        <v>153.0</v>
      </c>
      <c r="K18" s="1">
        <v>171.0</v>
      </c>
      <c r="L18" s="1">
        <v>1.0</v>
      </c>
      <c r="M18" s="14">
        <v>4.0</v>
      </c>
      <c r="N18" s="15">
        <v>5.0</v>
      </c>
      <c r="O18" s="14">
        <v>6.0</v>
      </c>
    </row>
    <row r="19" ht="15.75" customHeight="1">
      <c r="A19" s="1">
        <v>3967.0</v>
      </c>
      <c r="B19" s="16">
        <v>43577.0</v>
      </c>
      <c r="C19" s="17">
        <v>43781.0</v>
      </c>
      <c r="D19" s="16">
        <v>43873.0</v>
      </c>
      <c r="E19" s="16">
        <v>43882.0</v>
      </c>
      <c r="F19" s="18">
        <v>92.0</v>
      </c>
      <c r="G19" s="18">
        <v>305.0</v>
      </c>
      <c r="H19" s="1">
        <v>118.0</v>
      </c>
      <c r="I19" s="1">
        <v>136.0</v>
      </c>
      <c r="J19" s="1">
        <v>154.0</v>
      </c>
      <c r="K19" s="1">
        <v>172.0</v>
      </c>
      <c r="L19" s="1">
        <v>1.0</v>
      </c>
      <c r="M19" s="14">
        <v>3.0</v>
      </c>
      <c r="N19" s="15">
        <v>5.0</v>
      </c>
      <c r="O19" s="14">
        <v>1.0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6.29"/>
  </cols>
  <sheetData>
    <row r="1" ht="15.75" customHeight="1">
      <c r="A1" s="10" t="s">
        <v>835</v>
      </c>
      <c r="B1" s="10" t="s">
        <v>836</v>
      </c>
      <c r="C1" s="10" t="s">
        <v>837</v>
      </c>
      <c r="D1" s="10" t="s">
        <v>16</v>
      </c>
      <c r="E1" s="20" t="s">
        <v>15</v>
      </c>
      <c r="F1" s="20" t="s">
        <v>838</v>
      </c>
      <c r="G1" s="21" t="s">
        <v>24</v>
      </c>
      <c r="H1" s="22" t="s">
        <v>839</v>
      </c>
      <c r="I1" s="20" t="s">
        <v>840</v>
      </c>
      <c r="J1" s="10" t="s">
        <v>841</v>
      </c>
      <c r="K1" s="10" t="s">
        <v>842</v>
      </c>
      <c r="L1" s="10" t="s">
        <v>843</v>
      </c>
      <c r="M1" s="10" t="s">
        <v>844</v>
      </c>
      <c r="N1" s="9"/>
      <c r="O1" s="23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1" t="s">
        <v>845</v>
      </c>
      <c r="B2" s="24" t="s">
        <v>846</v>
      </c>
      <c r="C2" s="24" t="s">
        <v>847</v>
      </c>
      <c r="D2" s="25">
        <v>43384.0</v>
      </c>
      <c r="E2" s="26">
        <v>100.0</v>
      </c>
      <c r="F2" s="27">
        <v>95.14</v>
      </c>
      <c r="G2" s="28" t="s">
        <v>40</v>
      </c>
      <c r="H2" s="14">
        <v>1.0</v>
      </c>
      <c r="I2" s="14">
        <v>10.0</v>
      </c>
      <c r="J2" s="14">
        <v>6.0</v>
      </c>
      <c r="K2" s="14">
        <v>1.0</v>
      </c>
      <c r="L2" s="14">
        <v>6.0</v>
      </c>
      <c r="M2" s="29">
        <v>49.42081075132421</v>
      </c>
      <c r="N2" s="30"/>
      <c r="O2" s="31"/>
      <c r="P2" s="31"/>
      <c r="Q2" s="31"/>
      <c r="R2" s="31"/>
    </row>
    <row r="3" ht="15.75" customHeight="1">
      <c r="A3" s="1" t="s">
        <v>848</v>
      </c>
      <c r="B3" s="24" t="s">
        <v>846</v>
      </c>
      <c r="C3" s="24" t="s">
        <v>849</v>
      </c>
      <c r="D3" s="25">
        <v>43377.0</v>
      </c>
      <c r="E3" s="32">
        <v>200.0</v>
      </c>
      <c r="F3" s="27">
        <v>138.73</v>
      </c>
      <c r="G3" s="28" t="s">
        <v>51</v>
      </c>
      <c r="H3" s="14">
        <v>2.0</v>
      </c>
      <c r="I3" s="14">
        <v>3.0</v>
      </c>
      <c r="J3" s="14">
        <v>4.0</v>
      </c>
      <c r="K3" s="14">
        <v>4.0</v>
      </c>
      <c r="L3" s="14">
        <v>17.0</v>
      </c>
      <c r="M3" s="29">
        <v>47.7842660399333</v>
      </c>
      <c r="N3" s="30"/>
      <c r="O3" s="31"/>
      <c r="P3" s="31"/>
      <c r="Q3" s="31"/>
      <c r="R3" s="31"/>
    </row>
    <row r="4" ht="15.75" customHeight="1">
      <c r="A4" s="1" t="s">
        <v>850</v>
      </c>
      <c r="B4" s="1" t="s">
        <v>851</v>
      </c>
      <c r="C4" s="24" t="s">
        <v>852</v>
      </c>
      <c r="D4" s="25">
        <v>43344.0</v>
      </c>
      <c r="E4" s="32">
        <v>140.0</v>
      </c>
      <c r="F4" s="27">
        <v>124.31</v>
      </c>
      <c r="G4" s="28" t="s">
        <v>51</v>
      </c>
      <c r="H4" s="14">
        <v>3.0</v>
      </c>
      <c r="I4" s="14">
        <v>9.0</v>
      </c>
      <c r="J4" s="14">
        <v>1.0</v>
      </c>
      <c r="K4" s="14">
        <v>3.0</v>
      </c>
      <c r="L4" s="14">
        <v>7.0</v>
      </c>
      <c r="M4" s="29">
        <v>36.40695930655496</v>
      </c>
      <c r="N4" s="30"/>
      <c r="O4" s="31"/>
      <c r="P4" s="31"/>
      <c r="Q4" s="31"/>
      <c r="R4" s="31"/>
    </row>
    <row r="5" ht="15.75" customHeight="1">
      <c r="A5" s="1" t="s">
        <v>853</v>
      </c>
      <c r="B5" s="1" t="s">
        <v>851</v>
      </c>
      <c r="C5" s="24" t="s">
        <v>854</v>
      </c>
      <c r="D5" s="25">
        <v>43337.0</v>
      </c>
      <c r="E5" s="32">
        <v>120.0</v>
      </c>
      <c r="F5" s="27">
        <v>165.48</v>
      </c>
      <c r="G5" s="28" t="s">
        <v>51</v>
      </c>
      <c r="H5" s="14">
        <v>4.0</v>
      </c>
      <c r="I5" s="14">
        <v>16.0</v>
      </c>
      <c r="J5" s="14">
        <v>7.0</v>
      </c>
      <c r="K5" s="14">
        <v>1.0</v>
      </c>
      <c r="L5" s="14">
        <v>5.0</v>
      </c>
      <c r="M5" s="29">
        <v>26.147367595533566</v>
      </c>
      <c r="N5" s="30"/>
      <c r="O5" s="31"/>
      <c r="P5" s="31"/>
      <c r="Q5" s="31"/>
      <c r="R5" s="31"/>
    </row>
    <row r="6" ht="15.75" customHeight="1">
      <c r="A6" s="1" t="s">
        <v>855</v>
      </c>
      <c r="B6" s="1" t="s">
        <v>851</v>
      </c>
      <c r="C6" s="24" t="s">
        <v>856</v>
      </c>
      <c r="D6" s="25">
        <v>43327.0</v>
      </c>
      <c r="E6" s="32">
        <v>200.0</v>
      </c>
      <c r="F6" s="27">
        <v>73.74</v>
      </c>
      <c r="G6" s="28" t="s">
        <v>40</v>
      </c>
      <c r="H6" s="14">
        <v>5.0</v>
      </c>
      <c r="I6" s="14">
        <v>14.0</v>
      </c>
      <c r="J6" s="14">
        <v>15.0</v>
      </c>
      <c r="K6" s="14">
        <v>2.0</v>
      </c>
      <c r="L6" s="14">
        <v>41.0</v>
      </c>
      <c r="M6" s="29">
        <v>50.96121682478225</v>
      </c>
      <c r="N6" s="30"/>
      <c r="O6" s="31"/>
      <c r="P6" s="31"/>
      <c r="Q6" s="31"/>
      <c r="R6" s="31"/>
    </row>
    <row r="7" ht="15.75" customHeight="1">
      <c r="A7" s="1" t="s">
        <v>857</v>
      </c>
      <c r="B7" s="1" t="s">
        <v>851</v>
      </c>
      <c r="C7" s="1" t="s">
        <v>849</v>
      </c>
      <c r="D7" s="25">
        <v>43335.0</v>
      </c>
      <c r="E7" s="32">
        <v>400.0</v>
      </c>
      <c r="F7" s="27">
        <v>189.44</v>
      </c>
      <c r="G7" s="28" t="s">
        <v>40</v>
      </c>
      <c r="H7" s="14">
        <v>6.0</v>
      </c>
      <c r="I7" s="14">
        <v>13.0</v>
      </c>
      <c r="J7" s="14">
        <v>15.0</v>
      </c>
      <c r="K7" s="14">
        <v>3.0</v>
      </c>
      <c r="L7" s="14">
        <v>36.0</v>
      </c>
      <c r="M7" s="29">
        <v>58.16060420994379</v>
      </c>
      <c r="N7" s="30"/>
      <c r="O7" s="31"/>
      <c r="P7" s="31"/>
      <c r="Q7" s="31"/>
      <c r="R7" s="31"/>
    </row>
    <row r="8" ht="15.75" customHeight="1">
      <c r="A8" s="1" t="s">
        <v>858</v>
      </c>
      <c r="B8" s="1" t="s">
        <v>851</v>
      </c>
      <c r="C8" s="1" t="s">
        <v>859</v>
      </c>
      <c r="D8" s="25">
        <v>43346.0</v>
      </c>
      <c r="E8" s="32">
        <v>20.0</v>
      </c>
      <c r="F8" s="27">
        <v>115.65</v>
      </c>
      <c r="G8" s="28" t="s">
        <v>51</v>
      </c>
      <c r="H8" s="14">
        <v>7.0</v>
      </c>
      <c r="I8" s="14">
        <v>9.0</v>
      </c>
      <c r="J8" s="14">
        <v>16.0</v>
      </c>
      <c r="K8" s="14">
        <v>3.0</v>
      </c>
      <c r="L8" s="14">
        <v>16.0</v>
      </c>
      <c r="M8" s="29">
        <v>91.4890078431934</v>
      </c>
      <c r="N8" s="30"/>
      <c r="O8" s="31"/>
      <c r="P8" s="31"/>
      <c r="Q8" s="31"/>
      <c r="R8" s="31"/>
    </row>
    <row r="9" ht="15.75" customHeight="1">
      <c r="A9" s="1" t="s">
        <v>860</v>
      </c>
      <c r="B9" s="1" t="s">
        <v>851</v>
      </c>
      <c r="C9" s="1" t="s">
        <v>847</v>
      </c>
      <c r="D9" s="25">
        <v>43333.0</v>
      </c>
      <c r="E9" s="32">
        <v>200.0</v>
      </c>
      <c r="F9" s="27">
        <v>79.24</v>
      </c>
      <c r="G9" s="28" t="s">
        <v>51</v>
      </c>
      <c r="H9" s="14">
        <v>8.0</v>
      </c>
      <c r="I9" s="14">
        <v>4.0</v>
      </c>
      <c r="J9" s="14">
        <v>6.0</v>
      </c>
      <c r="K9" s="14">
        <v>2.0</v>
      </c>
      <c r="L9" s="14">
        <v>8.0</v>
      </c>
      <c r="M9" s="29">
        <v>53.617490009606875</v>
      </c>
      <c r="N9" s="30"/>
      <c r="O9" s="31"/>
      <c r="P9" s="31"/>
      <c r="Q9" s="31"/>
      <c r="R9" s="31"/>
    </row>
    <row r="10" ht="15.75" customHeight="1">
      <c r="A10" s="1" t="s">
        <v>861</v>
      </c>
      <c r="B10" s="1" t="s">
        <v>851</v>
      </c>
      <c r="C10" s="1" t="s">
        <v>862</v>
      </c>
      <c r="D10" s="25">
        <v>43333.0</v>
      </c>
      <c r="E10" s="32">
        <v>100.0</v>
      </c>
      <c r="F10" s="27">
        <v>97.6</v>
      </c>
      <c r="G10" s="28" t="s">
        <v>51</v>
      </c>
      <c r="H10" s="14">
        <v>9.0</v>
      </c>
      <c r="I10" s="14">
        <v>11.0</v>
      </c>
      <c r="J10" s="14">
        <v>1.0</v>
      </c>
      <c r="K10" s="14">
        <v>1.0</v>
      </c>
      <c r="L10" s="14">
        <v>18.0</v>
      </c>
      <c r="M10" s="29">
        <v>46.85294022222271</v>
      </c>
      <c r="N10" s="30"/>
      <c r="O10" s="31"/>
      <c r="P10" s="31"/>
      <c r="Q10" s="31"/>
      <c r="R10" s="31"/>
    </row>
    <row r="11" ht="15.75" customHeight="1">
      <c r="A11" s="1" t="s">
        <v>863</v>
      </c>
      <c r="B11" s="1" t="s">
        <v>851</v>
      </c>
      <c r="C11" s="1" t="s">
        <v>864</v>
      </c>
      <c r="D11" s="25">
        <v>43327.0</v>
      </c>
      <c r="E11" s="32">
        <v>150.0</v>
      </c>
      <c r="F11" s="27">
        <v>86.31</v>
      </c>
      <c r="G11" s="28" t="s">
        <v>51</v>
      </c>
      <c r="H11" s="14">
        <v>10.0</v>
      </c>
      <c r="I11" s="14">
        <v>13.0</v>
      </c>
      <c r="J11" s="14">
        <v>3.0</v>
      </c>
      <c r="K11" s="14">
        <v>2.0</v>
      </c>
      <c r="L11" s="14">
        <v>39.0</v>
      </c>
      <c r="M11" s="29">
        <v>56.41501707020179</v>
      </c>
      <c r="N11" s="30"/>
      <c r="O11" s="31"/>
      <c r="P11" s="31"/>
      <c r="Q11" s="31"/>
      <c r="R11" s="31"/>
    </row>
    <row r="12" ht="15.75" customHeight="1">
      <c r="A12" s="1" t="s">
        <v>865</v>
      </c>
      <c r="B12" s="1" t="s">
        <v>866</v>
      </c>
      <c r="C12" s="1" t="s">
        <v>867</v>
      </c>
      <c r="D12" s="25">
        <v>43574.0</v>
      </c>
      <c r="E12" s="32">
        <v>89.0</v>
      </c>
      <c r="F12" s="27">
        <v>62.87</v>
      </c>
      <c r="G12" s="28" t="s">
        <v>40</v>
      </c>
      <c r="H12" s="14">
        <v>11.0</v>
      </c>
      <c r="I12" s="14">
        <v>11.0</v>
      </c>
      <c r="J12" s="14">
        <v>18.0</v>
      </c>
      <c r="K12" s="14">
        <v>4.0</v>
      </c>
      <c r="L12" s="14">
        <v>15.0</v>
      </c>
      <c r="M12" s="29">
        <v>84.69138884319084</v>
      </c>
      <c r="N12" s="30"/>
      <c r="O12" s="31"/>
      <c r="P12" s="31"/>
      <c r="Q12" s="31"/>
      <c r="R12" s="31"/>
    </row>
    <row r="13" ht="15.75" customHeight="1">
      <c r="A13" s="1" t="s">
        <v>868</v>
      </c>
      <c r="B13" s="1" t="s">
        <v>866</v>
      </c>
      <c r="C13" s="1" t="s">
        <v>869</v>
      </c>
      <c r="D13" s="25">
        <v>43578.0</v>
      </c>
      <c r="E13" s="32">
        <v>33.0</v>
      </c>
      <c r="F13" s="27">
        <v>189.11</v>
      </c>
      <c r="G13" s="28" t="s">
        <v>51</v>
      </c>
      <c r="H13" s="14">
        <v>12.0</v>
      </c>
      <c r="I13" s="14">
        <v>11.0</v>
      </c>
      <c r="J13" s="14">
        <v>16.0</v>
      </c>
      <c r="K13" s="14">
        <v>3.0</v>
      </c>
      <c r="L13" s="14">
        <v>28.0</v>
      </c>
      <c r="M13" s="29">
        <v>65.71397532390502</v>
      </c>
      <c r="N13" s="30"/>
      <c r="O13" s="31"/>
      <c r="P13" s="31"/>
      <c r="Q13" s="31"/>
      <c r="R13" s="31"/>
    </row>
    <row r="14" ht="15.75" customHeight="1">
      <c r="A14" s="1" t="s">
        <v>870</v>
      </c>
      <c r="B14" s="1" t="s">
        <v>866</v>
      </c>
      <c r="C14" s="1" t="s">
        <v>871</v>
      </c>
      <c r="D14" s="25">
        <v>43576.0</v>
      </c>
      <c r="E14" s="32">
        <v>60.0</v>
      </c>
      <c r="F14" s="27">
        <v>133.36</v>
      </c>
      <c r="G14" s="28" t="s">
        <v>51</v>
      </c>
      <c r="H14" s="14">
        <v>13.0</v>
      </c>
      <c r="I14" s="14">
        <v>18.0</v>
      </c>
      <c r="J14" s="14">
        <v>17.0</v>
      </c>
      <c r="K14" s="14">
        <v>4.0</v>
      </c>
      <c r="L14" s="14">
        <v>26.0</v>
      </c>
      <c r="M14" s="29">
        <v>25.10225852857834</v>
      </c>
      <c r="N14" s="30"/>
      <c r="O14" s="31"/>
      <c r="P14" s="31"/>
      <c r="Q14" s="31"/>
      <c r="R14" s="31"/>
    </row>
    <row r="15" ht="15.75" customHeight="1">
      <c r="A15" s="1" t="s">
        <v>872</v>
      </c>
      <c r="B15" s="1" t="s">
        <v>866</v>
      </c>
      <c r="C15" s="1" t="s">
        <v>873</v>
      </c>
      <c r="D15" s="25">
        <v>43546.0</v>
      </c>
      <c r="E15" s="32">
        <v>59.0</v>
      </c>
      <c r="F15" s="27">
        <v>180.99</v>
      </c>
      <c r="G15" s="28" t="s">
        <v>40</v>
      </c>
      <c r="H15" s="14">
        <v>14.0</v>
      </c>
      <c r="I15" s="14">
        <v>13.0</v>
      </c>
      <c r="J15" s="14">
        <v>2.0</v>
      </c>
      <c r="K15" s="14">
        <v>3.0</v>
      </c>
      <c r="L15" s="14">
        <v>14.0</v>
      </c>
      <c r="M15" s="29">
        <v>55.58060425806645</v>
      </c>
      <c r="N15" s="30"/>
      <c r="O15" s="31"/>
      <c r="P15" s="31"/>
      <c r="Q15" s="31"/>
      <c r="R15" s="31"/>
    </row>
    <row r="16" ht="15.75" customHeight="1">
      <c r="A16" s="1" t="s">
        <v>874</v>
      </c>
      <c r="B16" s="1" t="s">
        <v>866</v>
      </c>
      <c r="C16" s="1" t="s">
        <v>862</v>
      </c>
      <c r="D16" s="25">
        <v>43558.0</v>
      </c>
      <c r="E16" s="32">
        <v>138.0</v>
      </c>
      <c r="F16" s="27">
        <v>112.89</v>
      </c>
      <c r="G16" s="28" t="s">
        <v>51</v>
      </c>
      <c r="H16" s="14">
        <v>15.0</v>
      </c>
      <c r="I16" s="14">
        <v>2.0</v>
      </c>
      <c r="J16" s="14">
        <v>5.0</v>
      </c>
      <c r="K16" s="14">
        <v>2.0</v>
      </c>
      <c r="L16" s="14">
        <v>27.0</v>
      </c>
      <c r="M16" s="29">
        <v>72.93979954129837</v>
      </c>
      <c r="N16" s="30"/>
      <c r="O16" s="31"/>
      <c r="P16" s="31"/>
      <c r="Q16" s="31"/>
      <c r="R16" s="31"/>
    </row>
    <row r="17" ht="15.75" customHeight="1">
      <c r="A17" s="1" t="s">
        <v>875</v>
      </c>
      <c r="B17" s="1" t="s">
        <v>866</v>
      </c>
      <c r="C17" s="1" t="s">
        <v>876</v>
      </c>
      <c r="D17" s="25">
        <v>43560.0</v>
      </c>
      <c r="E17" s="32">
        <v>96.0</v>
      </c>
      <c r="F17" s="27">
        <v>150.55</v>
      </c>
      <c r="G17" s="28" t="s">
        <v>40</v>
      </c>
      <c r="H17" s="14">
        <v>16.0</v>
      </c>
      <c r="I17" s="14">
        <v>8.0</v>
      </c>
      <c r="J17" s="14">
        <v>12.0</v>
      </c>
      <c r="K17" s="14">
        <v>2.0</v>
      </c>
      <c r="L17" s="14">
        <v>34.0</v>
      </c>
      <c r="M17" s="29">
        <v>21.84476753382402</v>
      </c>
      <c r="N17" s="30"/>
      <c r="O17" s="31"/>
      <c r="P17" s="31"/>
      <c r="Q17" s="31"/>
      <c r="R17" s="31"/>
    </row>
    <row r="18" ht="15.75" customHeight="1">
      <c r="A18" s="1" t="s">
        <v>877</v>
      </c>
      <c r="B18" s="1" t="s">
        <v>866</v>
      </c>
      <c r="C18" s="1" t="s">
        <v>878</v>
      </c>
      <c r="D18" s="25">
        <v>43547.0</v>
      </c>
      <c r="E18" s="32">
        <v>102.0</v>
      </c>
      <c r="F18" s="27">
        <v>192.68</v>
      </c>
      <c r="G18" s="28" t="s">
        <v>51</v>
      </c>
      <c r="H18" s="14">
        <v>17.0</v>
      </c>
      <c r="I18" s="14">
        <v>10.0</v>
      </c>
      <c r="J18" s="14">
        <v>13.0</v>
      </c>
      <c r="K18" s="14">
        <v>3.0</v>
      </c>
      <c r="L18" s="14">
        <v>5.0</v>
      </c>
      <c r="M18" s="29">
        <v>60.29995579674236</v>
      </c>
      <c r="N18" s="30"/>
      <c r="O18" s="31"/>
      <c r="P18" s="31"/>
      <c r="Q18" s="31"/>
      <c r="R18" s="31"/>
    </row>
    <row r="19" ht="15.75" customHeight="1">
      <c r="A19" s="1" t="s">
        <v>879</v>
      </c>
      <c r="B19" s="1" t="s">
        <v>866</v>
      </c>
      <c r="C19" s="1" t="s">
        <v>880</v>
      </c>
      <c r="D19" s="25">
        <v>43580.0</v>
      </c>
      <c r="E19" s="32">
        <v>192.0</v>
      </c>
      <c r="F19" s="27">
        <v>124.54</v>
      </c>
      <c r="G19" s="28" t="s">
        <v>51</v>
      </c>
      <c r="H19" s="14">
        <v>18.0</v>
      </c>
      <c r="I19" s="14">
        <v>12.0</v>
      </c>
      <c r="J19" s="14">
        <v>5.0</v>
      </c>
      <c r="K19" s="14">
        <v>1.0</v>
      </c>
      <c r="L19" s="14">
        <v>5.0</v>
      </c>
      <c r="M19" s="29">
        <v>93.3222471779954</v>
      </c>
      <c r="N19" s="30"/>
      <c r="O19" s="31"/>
      <c r="P19" s="31"/>
      <c r="Q19" s="31"/>
      <c r="R19" s="31"/>
    </row>
    <row r="20" ht="15.75" customHeight="1">
      <c r="A20" s="1" t="s">
        <v>881</v>
      </c>
      <c r="B20" s="1" t="s">
        <v>866</v>
      </c>
      <c r="C20" s="1" t="s">
        <v>859</v>
      </c>
      <c r="D20" s="25">
        <v>43578.0</v>
      </c>
      <c r="E20" s="32">
        <v>65.0</v>
      </c>
      <c r="F20" s="27">
        <v>109.22</v>
      </c>
      <c r="G20" s="28" t="s">
        <v>51</v>
      </c>
      <c r="H20" s="14">
        <v>19.0</v>
      </c>
      <c r="I20" s="14">
        <v>4.0</v>
      </c>
      <c r="J20" s="14">
        <v>15.0</v>
      </c>
      <c r="K20" s="14">
        <v>3.0</v>
      </c>
      <c r="L20" s="14">
        <v>36.0</v>
      </c>
      <c r="M20" s="29">
        <v>66.41436453229075</v>
      </c>
      <c r="N20" s="30"/>
      <c r="O20" s="31"/>
      <c r="P20" s="31"/>
      <c r="Q20" s="31"/>
      <c r="R20" s="31"/>
    </row>
    <row r="21" ht="15.75" customHeight="1">
      <c r="A21" s="1" t="s">
        <v>882</v>
      </c>
      <c r="B21" s="1" t="s">
        <v>866</v>
      </c>
      <c r="C21" s="1" t="s">
        <v>864</v>
      </c>
      <c r="D21" s="25">
        <v>43564.0</v>
      </c>
      <c r="E21" s="32">
        <v>98.0</v>
      </c>
      <c r="F21" s="27">
        <v>122.65</v>
      </c>
      <c r="G21" s="28" t="s">
        <v>51</v>
      </c>
      <c r="H21" s="14">
        <v>20.0</v>
      </c>
      <c r="I21" s="14">
        <v>17.0</v>
      </c>
      <c r="J21" s="14">
        <v>5.0</v>
      </c>
      <c r="K21" s="14">
        <v>3.0</v>
      </c>
      <c r="L21" s="14">
        <v>29.0</v>
      </c>
      <c r="M21" s="29">
        <v>41.394204298575076</v>
      </c>
      <c r="N21" s="30"/>
      <c r="O21" s="31"/>
      <c r="P21" s="31"/>
      <c r="Q21" s="31"/>
      <c r="R21" s="31"/>
    </row>
    <row r="22" ht="15.75" customHeight="1">
      <c r="A22" s="1" t="s">
        <v>883</v>
      </c>
      <c r="B22" s="1" t="s">
        <v>884</v>
      </c>
      <c r="C22" s="1" t="s">
        <v>885</v>
      </c>
      <c r="D22" s="25">
        <v>44009.0</v>
      </c>
      <c r="E22" s="32">
        <v>188.0</v>
      </c>
      <c r="F22" s="27">
        <v>179.1</v>
      </c>
      <c r="G22" s="28" t="s">
        <v>40</v>
      </c>
      <c r="H22" s="14">
        <v>21.0</v>
      </c>
      <c r="I22" s="14">
        <v>16.0</v>
      </c>
      <c r="J22" s="14">
        <v>9.0</v>
      </c>
      <c r="K22" s="14">
        <v>3.0</v>
      </c>
      <c r="L22" s="14">
        <v>13.0</v>
      </c>
      <c r="M22" s="29">
        <v>84.2839249649558</v>
      </c>
      <c r="N22" s="30"/>
      <c r="O22" s="31"/>
      <c r="P22" s="31"/>
      <c r="Q22" s="31"/>
      <c r="R22" s="31"/>
    </row>
    <row r="23" ht="15.75" customHeight="1">
      <c r="A23" s="1" t="s">
        <v>886</v>
      </c>
      <c r="B23" s="1" t="s">
        <v>884</v>
      </c>
      <c r="C23" s="1" t="s">
        <v>885</v>
      </c>
      <c r="D23" s="25">
        <v>43996.0</v>
      </c>
      <c r="E23" s="32">
        <v>186.0</v>
      </c>
      <c r="F23" s="27">
        <v>172.68</v>
      </c>
      <c r="G23" s="28" t="s">
        <v>51</v>
      </c>
      <c r="H23" s="14">
        <v>22.0</v>
      </c>
      <c r="I23" s="14">
        <v>1.0</v>
      </c>
      <c r="J23" s="14">
        <v>19.0</v>
      </c>
      <c r="K23" s="14">
        <v>3.0</v>
      </c>
      <c r="L23" s="14">
        <v>5.0</v>
      </c>
      <c r="M23" s="29">
        <v>17.89675999098064</v>
      </c>
      <c r="N23" s="30"/>
      <c r="O23" s="31"/>
      <c r="P23" s="31"/>
      <c r="Q23" s="31"/>
      <c r="R23" s="31"/>
    </row>
    <row r="24" ht="15.75" customHeight="1">
      <c r="A24" s="1" t="s">
        <v>887</v>
      </c>
      <c r="B24" s="1" t="s">
        <v>888</v>
      </c>
      <c r="C24" s="1" t="s">
        <v>889</v>
      </c>
      <c r="D24" s="25">
        <v>43468.0</v>
      </c>
      <c r="E24" s="32">
        <v>146.0</v>
      </c>
      <c r="F24" s="27">
        <v>197.27</v>
      </c>
      <c r="G24" s="28" t="s">
        <v>51</v>
      </c>
      <c r="H24" s="14">
        <v>23.0</v>
      </c>
      <c r="I24" s="14">
        <v>16.0</v>
      </c>
      <c r="J24" s="14">
        <v>19.0</v>
      </c>
      <c r="K24" s="14">
        <v>3.0</v>
      </c>
      <c r="L24" s="14">
        <v>33.0</v>
      </c>
      <c r="M24" s="29">
        <v>80.08380371421775</v>
      </c>
      <c r="N24" s="30"/>
      <c r="O24" s="31"/>
      <c r="P24" s="31"/>
      <c r="Q24" s="31"/>
      <c r="R24" s="31"/>
    </row>
    <row r="25" ht="15.75" customHeight="1">
      <c r="A25" s="1" t="s">
        <v>890</v>
      </c>
      <c r="B25" s="1" t="s">
        <v>888</v>
      </c>
      <c r="C25" s="1" t="s">
        <v>889</v>
      </c>
      <c r="D25" s="25">
        <v>43456.0</v>
      </c>
      <c r="E25" s="32">
        <v>160.0</v>
      </c>
      <c r="F25" s="27">
        <v>78.03</v>
      </c>
      <c r="G25" s="28" t="s">
        <v>51</v>
      </c>
      <c r="H25" s="14">
        <v>24.0</v>
      </c>
      <c r="I25" s="14">
        <v>10.0</v>
      </c>
      <c r="J25" s="14">
        <v>1.0</v>
      </c>
      <c r="K25" s="14">
        <v>3.0</v>
      </c>
      <c r="L25" s="14">
        <v>22.0</v>
      </c>
      <c r="M25" s="29">
        <v>86.94925170787765</v>
      </c>
      <c r="N25" s="30"/>
      <c r="O25" s="31"/>
      <c r="P25" s="31"/>
      <c r="Q25" s="31"/>
      <c r="R25" s="31"/>
    </row>
    <row r="26" ht="15.75" customHeight="1">
      <c r="A26" s="1" t="s">
        <v>891</v>
      </c>
      <c r="B26" s="1" t="s">
        <v>888</v>
      </c>
      <c r="C26" s="1" t="s">
        <v>889</v>
      </c>
      <c r="D26" s="25">
        <v>43450.0</v>
      </c>
      <c r="E26" s="32">
        <v>97.0</v>
      </c>
      <c r="F26" s="27">
        <v>143.95</v>
      </c>
      <c r="G26" s="28" t="s">
        <v>51</v>
      </c>
      <c r="H26" s="14">
        <v>25.0</v>
      </c>
      <c r="I26" s="14">
        <v>6.0</v>
      </c>
      <c r="J26" s="14">
        <v>5.0</v>
      </c>
      <c r="K26" s="14">
        <v>2.0</v>
      </c>
      <c r="L26" s="14">
        <v>28.0</v>
      </c>
      <c r="M26" s="29">
        <v>81.46797863647672</v>
      </c>
      <c r="N26" s="30"/>
      <c r="O26" s="31"/>
      <c r="P26" s="31"/>
      <c r="Q26" s="31"/>
      <c r="R26" s="31"/>
    </row>
    <row r="27" ht="15.75" customHeight="1">
      <c r="A27" s="1" t="s">
        <v>892</v>
      </c>
      <c r="B27" s="1" t="s">
        <v>888</v>
      </c>
      <c r="C27" s="1" t="s">
        <v>889</v>
      </c>
      <c r="D27" s="25">
        <v>43465.0</v>
      </c>
      <c r="E27" s="32">
        <v>30.0</v>
      </c>
      <c r="F27" s="27">
        <v>72.4</v>
      </c>
      <c r="G27" s="28" t="s">
        <v>40</v>
      </c>
      <c r="H27" s="14">
        <v>26.0</v>
      </c>
      <c r="I27" s="14">
        <v>18.0</v>
      </c>
      <c r="J27" s="14">
        <v>11.0</v>
      </c>
      <c r="K27" s="14">
        <v>1.0</v>
      </c>
      <c r="L27" s="14">
        <v>31.0</v>
      </c>
      <c r="M27" s="29">
        <v>35.00006177515316</v>
      </c>
      <c r="N27" s="30"/>
      <c r="O27" s="31"/>
      <c r="P27" s="31"/>
      <c r="Q27" s="31"/>
      <c r="R27" s="31"/>
    </row>
    <row r="28" ht="15.75" customHeight="1">
      <c r="A28" s="1" t="s">
        <v>893</v>
      </c>
      <c r="B28" s="1" t="s">
        <v>888</v>
      </c>
      <c r="C28" s="1" t="s">
        <v>889</v>
      </c>
      <c r="D28" s="25">
        <v>43442.0</v>
      </c>
      <c r="E28" s="32">
        <v>49.0</v>
      </c>
      <c r="F28" s="27">
        <v>161.07</v>
      </c>
      <c r="G28" s="28" t="s">
        <v>51</v>
      </c>
      <c r="H28" s="14">
        <v>27.0</v>
      </c>
      <c r="I28" s="14">
        <v>14.0</v>
      </c>
      <c r="J28" s="14">
        <v>2.0</v>
      </c>
      <c r="K28" s="14">
        <v>1.0</v>
      </c>
      <c r="L28" s="14">
        <v>3.0</v>
      </c>
      <c r="M28" s="29">
        <v>24.83849536147368</v>
      </c>
      <c r="N28" s="30"/>
      <c r="O28" s="31"/>
      <c r="P28" s="31"/>
      <c r="Q28" s="31"/>
      <c r="R28" s="31"/>
    </row>
    <row r="29" ht="15.75" customHeight="1">
      <c r="A29" s="1" t="s">
        <v>894</v>
      </c>
      <c r="B29" s="1" t="s">
        <v>888</v>
      </c>
      <c r="C29" s="1" t="s">
        <v>889</v>
      </c>
      <c r="D29" s="25">
        <v>43457.0</v>
      </c>
      <c r="E29" s="32">
        <v>184.0</v>
      </c>
      <c r="F29" s="27">
        <v>132.24</v>
      </c>
      <c r="G29" s="28" t="s">
        <v>51</v>
      </c>
      <c r="H29" s="14">
        <v>28.0</v>
      </c>
      <c r="I29" s="14">
        <v>12.0</v>
      </c>
      <c r="J29" s="14">
        <v>15.0</v>
      </c>
      <c r="K29" s="14">
        <v>3.0</v>
      </c>
      <c r="L29" s="14">
        <v>7.0</v>
      </c>
      <c r="M29" s="29">
        <v>34.12137546697558</v>
      </c>
      <c r="N29" s="30"/>
      <c r="O29" s="31"/>
      <c r="P29" s="31"/>
      <c r="Q29" s="31"/>
      <c r="R29" s="31"/>
    </row>
    <row r="30" ht="15.75" customHeight="1">
      <c r="A30" s="1" t="s">
        <v>895</v>
      </c>
      <c r="B30" s="1" t="s">
        <v>888</v>
      </c>
      <c r="C30" s="1" t="s">
        <v>889</v>
      </c>
      <c r="D30" s="25">
        <v>43475.0</v>
      </c>
      <c r="E30" s="32">
        <v>189.0</v>
      </c>
      <c r="F30" s="27">
        <v>143.99</v>
      </c>
      <c r="G30" s="28" t="s">
        <v>40</v>
      </c>
      <c r="H30" s="14">
        <v>29.0</v>
      </c>
      <c r="I30" s="14">
        <v>4.0</v>
      </c>
      <c r="J30" s="14">
        <v>3.0</v>
      </c>
      <c r="K30" s="14">
        <v>3.0</v>
      </c>
      <c r="L30" s="14">
        <v>5.0</v>
      </c>
      <c r="M30" s="29">
        <v>74.54178578909897</v>
      </c>
      <c r="N30" s="30"/>
      <c r="O30" s="31"/>
      <c r="P30" s="31"/>
      <c r="Q30" s="31"/>
      <c r="R30" s="31"/>
    </row>
    <row r="31" ht="15.75" customHeight="1">
      <c r="A31" s="1" t="s">
        <v>896</v>
      </c>
      <c r="B31" s="1" t="s">
        <v>888</v>
      </c>
      <c r="C31" s="1" t="s">
        <v>889</v>
      </c>
      <c r="D31" s="25">
        <v>43466.0</v>
      </c>
      <c r="E31" s="32">
        <v>168.0</v>
      </c>
      <c r="F31" s="27">
        <v>136.29</v>
      </c>
      <c r="G31" s="28" t="s">
        <v>51</v>
      </c>
      <c r="H31" s="14">
        <v>30.0</v>
      </c>
      <c r="I31" s="14">
        <v>18.0</v>
      </c>
      <c r="J31" s="14">
        <v>7.0</v>
      </c>
      <c r="K31" s="14">
        <v>4.0</v>
      </c>
      <c r="L31" s="14">
        <v>11.0</v>
      </c>
      <c r="M31" s="29">
        <v>100.12738665491366</v>
      </c>
      <c r="N31" s="30"/>
      <c r="O31" s="31"/>
      <c r="P31" s="31"/>
      <c r="Q31" s="31"/>
      <c r="R31" s="31"/>
    </row>
    <row r="32" ht="15.75" customHeight="1">
      <c r="A32" s="1" t="s">
        <v>897</v>
      </c>
      <c r="B32" s="1" t="s">
        <v>898</v>
      </c>
      <c r="C32" s="1" t="s">
        <v>899</v>
      </c>
      <c r="D32" s="25">
        <v>44055.0</v>
      </c>
      <c r="E32" s="32">
        <v>99.0</v>
      </c>
      <c r="F32" s="27">
        <v>126.9</v>
      </c>
      <c r="G32" s="28" t="s">
        <v>40</v>
      </c>
      <c r="H32" s="14">
        <v>31.0</v>
      </c>
      <c r="I32" s="14">
        <v>2.0</v>
      </c>
      <c r="J32" s="14">
        <v>15.0</v>
      </c>
      <c r="K32" s="14">
        <v>1.0</v>
      </c>
      <c r="L32" s="14">
        <v>40.0</v>
      </c>
      <c r="M32" s="29">
        <v>73.52292467173866</v>
      </c>
      <c r="N32" s="30"/>
      <c r="O32" s="31"/>
      <c r="P32" s="31"/>
      <c r="Q32" s="31"/>
      <c r="R32" s="31"/>
    </row>
    <row r="33" ht="15.75" customHeight="1">
      <c r="A33" s="1" t="s">
        <v>900</v>
      </c>
      <c r="B33" s="1" t="s">
        <v>898</v>
      </c>
      <c r="C33" s="1" t="s">
        <v>899</v>
      </c>
      <c r="D33" s="25">
        <v>44073.0</v>
      </c>
      <c r="E33" s="32">
        <v>175.0</v>
      </c>
      <c r="F33" s="27">
        <v>117.19</v>
      </c>
      <c r="G33" s="28" t="s">
        <v>51</v>
      </c>
      <c r="H33" s="14">
        <v>32.0</v>
      </c>
      <c r="I33" s="14">
        <v>18.0</v>
      </c>
      <c r="J33" s="14">
        <v>8.0</v>
      </c>
      <c r="K33" s="14">
        <v>2.0</v>
      </c>
      <c r="L33" s="14">
        <v>20.0</v>
      </c>
      <c r="M33" s="29">
        <v>20.169551526554905</v>
      </c>
      <c r="N33" s="30"/>
      <c r="O33" s="31"/>
      <c r="P33" s="31"/>
      <c r="Q33" s="31"/>
      <c r="R33" s="31"/>
    </row>
    <row r="34" ht="15.75" customHeight="1">
      <c r="A34" s="1" t="s">
        <v>901</v>
      </c>
      <c r="B34" s="1" t="s">
        <v>898</v>
      </c>
      <c r="C34" s="1" t="s">
        <v>899</v>
      </c>
      <c r="D34" s="25">
        <v>44048.0</v>
      </c>
      <c r="E34" s="32">
        <v>149.0</v>
      </c>
      <c r="F34" s="27">
        <v>90.14</v>
      </c>
      <c r="G34" s="28" t="s">
        <v>51</v>
      </c>
      <c r="H34" s="14">
        <v>33.0</v>
      </c>
      <c r="I34" s="14">
        <v>6.0</v>
      </c>
      <c r="J34" s="14">
        <v>6.0</v>
      </c>
      <c r="K34" s="14">
        <v>4.0</v>
      </c>
      <c r="L34" s="14">
        <v>17.0</v>
      </c>
      <c r="M34" s="29">
        <v>24.93485722334061</v>
      </c>
      <c r="N34" s="30"/>
      <c r="O34" s="31"/>
      <c r="P34" s="31"/>
      <c r="Q34" s="31"/>
      <c r="R34" s="31"/>
    </row>
    <row r="35" ht="15.75" customHeight="1">
      <c r="A35" s="1" t="s">
        <v>902</v>
      </c>
      <c r="B35" s="1" t="s">
        <v>898</v>
      </c>
      <c r="C35" s="1" t="s">
        <v>899</v>
      </c>
      <c r="D35" s="25">
        <v>44048.0</v>
      </c>
      <c r="E35" s="32">
        <v>139.0</v>
      </c>
      <c r="F35" s="27">
        <v>190.17</v>
      </c>
      <c r="G35" s="28" t="s">
        <v>40</v>
      </c>
      <c r="H35" s="14">
        <v>34.0</v>
      </c>
      <c r="I35" s="14">
        <v>9.0</v>
      </c>
      <c r="J35" s="14">
        <v>1.0</v>
      </c>
      <c r="K35" s="14">
        <v>1.0</v>
      </c>
      <c r="L35" s="14">
        <v>13.0</v>
      </c>
      <c r="M35" s="29">
        <v>17.55274312199641</v>
      </c>
      <c r="N35" s="30"/>
      <c r="O35" s="31"/>
      <c r="P35" s="31"/>
      <c r="Q35" s="31"/>
      <c r="R35" s="31"/>
    </row>
    <row r="36" ht="15.75" customHeight="1">
      <c r="A36" s="1" t="s">
        <v>903</v>
      </c>
      <c r="B36" s="1" t="s">
        <v>898</v>
      </c>
      <c r="C36" s="1" t="s">
        <v>899</v>
      </c>
      <c r="D36" s="25">
        <v>44072.0</v>
      </c>
      <c r="E36" s="32">
        <v>154.0</v>
      </c>
      <c r="F36" s="27">
        <v>123.33</v>
      </c>
      <c r="G36" s="28" t="s">
        <v>40</v>
      </c>
      <c r="H36" s="14">
        <v>35.0</v>
      </c>
      <c r="I36" s="14">
        <v>6.0</v>
      </c>
      <c r="J36" s="14">
        <v>3.0</v>
      </c>
      <c r="K36" s="14">
        <v>4.0</v>
      </c>
      <c r="L36" s="14">
        <v>1.0</v>
      </c>
      <c r="M36" s="29">
        <v>64.31760993634038</v>
      </c>
      <c r="N36" s="30"/>
      <c r="O36" s="31"/>
      <c r="P36" s="31"/>
      <c r="Q36" s="31"/>
      <c r="R36" s="31"/>
    </row>
    <row r="37" ht="15.75" customHeight="1">
      <c r="A37" s="1" t="s">
        <v>904</v>
      </c>
      <c r="B37" s="1" t="s">
        <v>898</v>
      </c>
      <c r="C37" s="1" t="s">
        <v>899</v>
      </c>
      <c r="D37" s="25">
        <v>44054.0</v>
      </c>
      <c r="E37" s="32">
        <v>63.0</v>
      </c>
      <c r="F37" s="27">
        <v>178.1</v>
      </c>
      <c r="G37" s="28" t="s">
        <v>51</v>
      </c>
      <c r="H37" s="14">
        <v>36.0</v>
      </c>
      <c r="I37" s="14">
        <v>16.0</v>
      </c>
      <c r="J37" s="14">
        <v>19.0</v>
      </c>
      <c r="K37" s="14">
        <v>1.0</v>
      </c>
      <c r="L37" s="14">
        <v>31.0</v>
      </c>
      <c r="M37" s="29">
        <v>92.40879012105547</v>
      </c>
      <c r="N37" s="30"/>
      <c r="O37" s="31"/>
      <c r="P37" s="31"/>
      <c r="Q37" s="31"/>
      <c r="R37" s="31"/>
    </row>
    <row r="38" ht="15.75" customHeight="1">
      <c r="A38" s="1" t="s">
        <v>905</v>
      </c>
      <c r="B38" s="1" t="s">
        <v>898</v>
      </c>
      <c r="C38" s="1" t="s">
        <v>899</v>
      </c>
      <c r="D38" s="25">
        <v>44043.0</v>
      </c>
      <c r="E38" s="32">
        <v>94.0</v>
      </c>
      <c r="F38" s="27">
        <v>199.97</v>
      </c>
      <c r="G38" s="28" t="s">
        <v>40</v>
      </c>
      <c r="H38" s="14">
        <v>37.0</v>
      </c>
      <c r="I38" s="14">
        <v>17.0</v>
      </c>
      <c r="J38" s="14">
        <v>9.0</v>
      </c>
      <c r="K38" s="14">
        <v>2.0</v>
      </c>
      <c r="L38" s="14">
        <v>37.0</v>
      </c>
      <c r="M38" s="29">
        <v>96.63413877610365</v>
      </c>
      <c r="N38" s="30"/>
      <c r="O38" s="31"/>
      <c r="P38" s="31"/>
      <c r="Q38" s="31"/>
      <c r="R38" s="31"/>
    </row>
    <row r="39" ht="15.75" customHeight="1">
      <c r="A39" s="1" t="s">
        <v>906</v>
      </c>
      <c r="B39" s="1" t="s">
        <v>898</v>
      </c>
      <c r="C39" s="1" t="s">
        <v>899</v>
      </c>
      <c r="D39" s="25">
        <v>44076.0</v>
      </c>
      <c r="E39" s="32">
        <v>196.0</v>
      </c>
      <c r="F39" s="27">
        <v>136.54</v>
      </c>
      <c r="G39" s="28" t="s">
        <v>51</v>
      </c>
      <c r="H39" s="14">
        <v>38.0</v>
      </c>
      <c r="I39" s="14">
        <v>8.0</v>
      </c>
      <c r="J39" s="14">
        <v>13.0</v>
      </c>
      <c r="K39" s="14">
        <v>3.0</v>
      </c>
      <c r="L39" s="14">
        <v>21.0</v>
      </c>
      <c r="M39" s="29">
        <v>24.12161739896818</v>
      </c>
      <c r="N39" s="30"/>
      <c r="O39" s="31"/>
      <c r="P39" s="31"/>
      <c r="Q39" s="31"/>
      <c r="R39" s="31"/>
    </row>
    <row r="40" ht="15.75" customHeight="1">
      <c r="A40" s="1" t="s">
        <v>907</v>
      </c>
      <c r="B40" s="1" t="s">
        <v>898</v>
      </c>
      <c r="C40" s="1" t="s">
        <v>899</v>
      </c>
      <c r="D40" s="25">
        <v>44061.0</v>
      </c>
      <c r="E40" s="32">
        <v>64.0</v>
      </c>
      <c r="F40" s="27">
        <v>172.15</v>
      </c>
      <c r="G40" s="28" t="s">
        <v>40</v>
      </c>
      <c r="H40" s="14">
        <v>39.0</v>
      </c>
      <c r="I40" s="14">
        <v>9.0</v>
      </c>
      <c r="J40" s="14">
        <v>12.0</v>
      </c>
      <c r="K40" s="14">
        <v>2.0</v>
      </c>
      <c r="L40" s="14">
        <v>14.0</v>
      </c>
      <c r="M40" s="29">
        <v>59.0428576080052</v>
      </c>
      <c r="N40" s="30"/>
      <c r="O40" s="31"/>
      <c r="P40" s="31"/>
      <c r="Q40" s="31"/>
      <c r="R40" s="31"/>
    </row>
    <row r="41" ht="15.75" customHeight="1">
      <c r="A41" s="1" t="s">
        <v>908</v>
      </c>
      <c r="B41" s="1" t="s">
        <v>898</v>
      </c>
      <c r="C41" s="1" t="s">
        <v>899</v>
      </c>
      <c r="D41" s="25">
        <v>44056.0</v>
      </c>
      <c r="E41" s="32">
        <v>106.0</v>
      </c>
      <c r="F41" s="27">
        <v>189.53</v>
      </c>
      <c r="G41" s="28" t="s">
        <v>51</v>
      </c>
      <c r="H41" s="14">
        <v>40.0</v>
      </c>
      <c r="I41" s="14">
        <v>12.0</v>
      </c>
      <c r="J41" s="14">
        <v>3.0</v>
      </c>
      <c r="K41" s="14">
        <v>2.0</v>
      </c>
      <c r="L41" s="14">
        <v>13.0</v>
      </c>
      <c r="M41" s="29">
        <v>72.4736222969679</v>
      </c>
      <c r="N41" s="30"/>
      <c r="O41" s="31"/>
      <c r="P41" s="31"/>
      <c r="Q41" s="31"/>
      <c r="R41" s="31"/>
    </row>
    <row r="42" ht="15.75" customHeight="1">
      <c r="A42" s="1" t="s">
        <v>909</v>
      </c>
      <c r="B42" s="1" t="s">
        <v>910</v>
      </c>
      <c r="C42" s="1" t="s">
        <v>911</v>
      </c>
      <c r="D42" s="25">
        <v>43986.0</v>
      </c>
      <c r="E42" s="32">
        <v>137.0</v>
      </c>
      <c r="F42" s="27">
        <v>102.28</v>
      </c>
      <c r="G42" s="28" t="s">
        <v>51</v>
      </c>
      <c r="H42" s="14">
        <v>41.0</v>
      </c>
      <c r="I42" s="14">
        <v>4.0</v>
      </c>
      <c r="J42" s="14">
        <v>16.0</v>
      </c>
      <c r="K42" s="14">
        <v>3.0</v>
      </c>
      <c r="L42" s="14">
        <v>33.0</v>
      </c>
      <c r="M42" s="29">
        <v>46.32682014442687</v>
      </c>
      <c r="N42" s="30"/>
      <c r="O42" s="31"/>
      <c r="P42" s="31"/>
      <c r="Q42" s="31"/>
      <c r="R42" s="31"/>
    </row>
    <row r="43" ht="15.75" customHeight="1">
      <c r="A43" s="1" t="s">
        <v>912</v>
      </c>
      <c r="B43" s="1" t="s">
        <v>910</v>
      </c>
      <c r="C43" s="1" t="s">
        <v>913</v>
      </c>
      <c r="D43" s="25">
        <v>43987.0</v>
      </c>
      <c r="E43" s="32">
        <v>116.0</v>
      </c>
      <c r="F43" s="27">
        <v>174.91</v>
      </c>
      <c r="G43" s="28" t="s">
        <v>51</v>
      </c>
      <c r="H43" s="14">
        <v>42.0</v>
      </c>
      <c r="I43" s="14">
        <v>5.0</v>
      </c>
      <c r="J43" s="14">
        <v>6.0</v>
      </c>
      <c r="K43" s="14">
        <v>2.0</v>
      </c>
      <c r="L43" s="14">
        <v>41.0</v>
      </c>
      <c r="M43" s="29">
        <v>81.03265080516294</v>
      </c>
      <c r="N43" s="30"/>
      <c r="O43" s="31"/>
      <c r="P43" s="31"/>
      <c r="Q43" s="31"/>
      <c r="R43" s="31"/>
    </row>
    <row r="44" ht="15.75" customHeight="1">
      <c r="A44" s="1" t="s">
        <v>914</v>
      </c>
      <c r="B44" s="1" t="s">
        <v>910</v>
      </c>
      <c r="C44" s="1" t="s">
        <v>915</v>
      </c>
      <c r="D44" s="25">
        <v>43988.0</v>
      </c>
      <c r="E44" s="32">
        <v>25.0</v>
      </c>
      <c r="F44" s="27">
        <v>95.08</v>
      </c>
      <c r="G44" s="28" t="s">
        <v>40</v>
      </c>
      <c r="H44" s="14">
        <v>43.0</v>
      </c>
      <c r="I44" s="14">
        <v>5.0</v>
      </c>
      <c r="J44" s="14">
        <v>2.0</v>
      </c>
      <c r="K44" s="14">
        <v>3.0</v>
      </c>
      <c r="L44" s="14">
        <v>14.0</v>
      </c>
      <c r="M44" s="29">
        <v>73.59146828066895</v>
      </c>
      <c r="N44" s="30"/>
      <c r="O44" s="31"/>
      <c r="P44" s="31"/>
      <c r="Q44" s="31"/>
      <c r="R44" s="31"/>
    </row>
    <row r="45" ht="15.75" customHeight="1">
      <c r="A45" s="1" t="s">
        <v>916</v>
      </c>
      <c r="B45" s="1" t="s">
        <v>917</v>
      </c>
      <c r="C45" s="1" t="s">
        <v>918</v>
      </c>
      <c r="D45" s="25">
        <v>44072.0</v>
      </c>
      <c r="E45" s="32">
        <v>71.0</v>
      </c>
      <c r="F45" s="27">
        <v>155.1</v>
      </c>
      <c r="G45" s="28" t="s">
        <v>40</v>
      </c>
      <c r="H45" s="14">
        <v>44.0</v>
      </c>
      <c r="I45" s="14">
        <v>7.0</v>
      </c>
      <c r="J45" s="14">
        <v>17.0</v>
      </c>
      <c r="K45" s="14">
        <v>4.0</v>
      </c>
      <c r="L45" s="14">
        <v>39.0</v>
      </c>
      <c r="M45" s="29">
        <v>87.6984379617693</v>
      </c>
      <c r="N45" s="30"/>
      <c r="O45" s="31"/>
      <c r="P45" s="31"/>
      <c r="Q45" s="31"/>
      <c r="R45" s="31"/>
    </row>
    <row r="46" ht="15.75" customHeight="1">
      <c r="A46" s="1" t="s">
        <v>919</v>
      </c>
      <c r="B46" s="1" t="s">
        <v>917</v>
      </c>
      <c r="C46" s="1" t="s">
        <v>918</v>
      </c>
      <c r="D46" s="25">
        <v>44073.0</v>
      </c>
      <c r="E46" s="32">
        <v>83.0</v>
      </c>
      <c r="F46" s="27">
        <v>85.16</v>
      </c>
      <c r="G46" s="28" t="s">
        <v>51</v>
      </c>
      <c r="H46" s="14">
        <v>45.0</v>
      </c>
      <c r="I46" s="14">
        <v>18.0</v>
      </c>
      <c r="J46" s="14">
        <v>17.0</v>
      </c>
      <c r="K46" s="14">
        <v>1.0</v>
      </c>
      <c r="L46" s="14">
        <v>36.0</v>
      </c>
      <c r="M46" s="29">
        <v>98.42350899599907</v>
      </c>
      <c r="N46" s="30"/>
      <c r="O46" s="31"/>
      <c r="P46" s="31"/>
      <c r="Q46" s="31"/>
      <c r="R46" s="31"/>
    </row>
    <row r="47" ht="15.75" customHeight="1">
      <c r="A47" s="1" t="s">
        <v>920</v>
      </c>
      <c r="B47" s="1" t="s">
        <v>917</v>
      </c>
      <c r="C47" s="1" t="s">
        <v>918</v>
      </c>
      <c r="D47" s="25">
        <v>44074.0</v>
      </c>
      <c r="E47" s="32">
        <v>163.0</v>
      </c>
      <c r="F47" s="27">
        <v>180.28</v>
      </c>
      <c r="G47" s="28" t="s">
        <v>40</v>
      </c>
      <c r="H47" s="14">
        <v>46.0</v>
      </c>
      <c r="I47" s="14">
        <v>13.0</v>
      </c>
      <c r="J47" s="14">
        <v>14.0</v>
      </c>
      <c r="K47" s="14">
        <v>3.0</v>
      </c>
      <c r="L47" s="14">
        <v>25.0</v>
      </c>
      <c r="M47" s="29">
        <v>13.024873958946412</v>
      </c>
      <c r="N47" s="30"/>
      <c r="O47" s="31"/>
      <c r="P47" s="31"/>
      <c r="Q47" s="31"/>
      <c r="R47" s="31"/>
    </row>
    <row r="48" ht="15.75" customHeight="1">
      <c r="A48" s="1" t="s">
        <v>921</v>
      </c>
      <c r="B48" s="1" t="s">
        <v>917</v>
      </c>
      <c r="C48" s="1" t="s">
        <v>918</v>
      </c>
      <c r="D48" s="25">
        <v>44075.0</v>
      </c>
      <c r="E48" s="32">
        <v>159.0</v>
      </c>
      <c r="F48" s="27">
        <v>108.98</v>
      </c>
      <c r="G48" s="28" t="s">
        <v>51</v>
      </c>
      <c r="H48" s="14">
        <v>47.0</v>
      </c>
      <c r="I48" s="14">
        <v>14.0</v>
      </c>
      <c r="J48" s="14">
        <v>8.0</v>
      </c>
      <c r="K48" s="14">
        <v>1.0</v>
      </c>
      <c r="L48" s="14">
        <v>23.0</v>
      </c>
      <c r="M48" s="29">
        <v>78.11489566146585</v>
      </c>
      <c r="N48" s="30"/>
      <c r="O48" s="31"/>
      <c r="P48" s="31"/>
      <c r="Q48" s="31"/>
      <c r="R48" s="31"/>
    </row>
    <row r="49" ht="15.75" customHeight="1">
      <c r="A49" s="1" t="s">
        <v>922</v>
      </c>
      <c r="B49" s="1" t="s">
        <v>917</v>
      </c>
      <c r="C49" s="1" t="s">
        <v>918</v>
      </c>
      <c r="D49" s="25">
        <v>44076.0</v>
      </c>
      <c r="E49" s="32">
        <v>111.0</v>
      </c>
      <c r="F49" s="27">
        <v>84.73</v>
      </c>
      <c r="G49" s="28" t="s">
        <v>40</v>
      </c>
      <c r="H49" s="14">
        <v>48.0</v>
      </c>
      <c r="I49" s="14">
        <v>6.0</v>
      </c>
      <c r="J49" s="14">
        <v>3.0</v>
      </c>
      <c r="K49" s="14">
        <v>1.0</v>
      </c>
      <c r="L49" s="14">
        <v>2.0</v>
      </c>
      <c r="M49" s="29">
        <v>77.86128476875666</v>
      </c>
      <c r="N49" s="30"/>
      <c r="O49" s="31"/>
      <c r="P49" s="31"/>
      <c r="Q49" s="31"/>
      <c r="R49" s="31"/>
    </row>
    <row r="50" ht="15.75" customHeight="1">
      <c r="A50" s="1" t="s">
        <v>923</v>
      </c>
      <c r="B50" s="1" t="s">
        <v>917</v>
      </c>
      <c r="C50" s="1" t="s">
        <v>918</v>
      </c>
      <c r="D50" s="25">
        <v>44077.0</v>
      </c>
      <c r="E50" s="32">
        <v>42.0</v>
      </c>
      <c r="F50" s="27">
        <v>168.94</v>
      </c>
      <c r="G50" s="28" t="s">
        <v>51</v>
      </c>
      <c r="H50" s="14">
        <v>49.0</v>
      </c>
      <c r="I50" s="14">
        <v>2.0</v>
      </c>
      <c r="J50" s="14">
        <v>4.0</v>
      </c>
      <c r="K50" s="14">
        <v>4.0</v>
      </c>
      <c r="L50" s="14">
        <v>2.0</v>
      </c>
      <c r="M50" s="29">
        <v>71.16000906836656</v>
      </c>
      <c r="N50" s="30"/>
      <c r="O50" s="31"/>
      <c r="P50" s="31"/>
      <c r="Q50" s="31"/>
      <c r="R50" s="31"/>
    </row>
    <row r="51" ht="15.75" customHeight="1">
      <c r="A51" s="1" t="s">
        <v>924</v>
      </c>
      <c r="B51" s="1" t="s">
        <v>917</v>
      </c>
      <c r="C51" s="1" t="s">
        <v>925</v>
      </c>
      <c r="D51" s="25">
        <v>44078.0</v>
      </c>
      <c r="E51" s="32">
        <v>100.0</v>
      </c>
      <c r="F51" s="27">
        <v>159.59</v>
      </c>
      <c r="G51" s="28" t="s">
        <v>40</v>
      </c>
      <c r="H51" s="14">
        <v>50.0</v>
      </c>
      <c r="I51" s="14">
        <v>12.0</v>
      </c>
      <c r="J51" s="14">
        <v>12.0</v>
      </c>
      <c r="K51" s="14">
        <v>3.0</v>
      </c>
      <c r="L51" s="14">
        <v>22.0</v>
      </c>
      <c r="M51" s="29">
        <v>78.33066508881264</v>
      </c>
      <c r="N51" s="30"/>
      <c r="O51" s="31"/>
      <c r="P51" s="31"/>
      <c r="Q51" s="31"/>
      <c r="R51" s="31"/>
    </row>
    <row r="52" ht="15.75" customHeight="1">
      <c r="A52" s="1" t="s">
        <v>926</v>
      </c>
      <c r="B52" s="1" t="s">
        <v>917</v>
      </c>
      <c r="C52" s="1" t="s">
        <v>925</v>
      </c>
      <c r="D52" s="25">
        <v>44079.0</v>
      </c>
      <c r="E52" s="32">
        <v>52.0</v>
      </c>
      <c r="F52" s="27">
        <v>91.75</v>
      </c>
      <c r="G52" s="28" t="s">
        <v>40</v>
      </c>
      <c r="H52" s="14">
        <v>51.0</v>
      </c>
      <c r="I52" s="14">
        <v>6.0</v>
      </c>
      <c r="J52" s="14">
        <v>19.0</v>
      </c>
      <c r="K52" s="14">
        <v>3.0</v>
      </c>
      <c r="L52" s="14">
        <v>38.0</v>
      </c>
      <c r="M52" s="29">
        <v>50.24881205268768</v>
      </c>
      <c r="N52" s="30"/>
      <c r="O52" s="31"/>
      <c r="P52" s="31"/>
      <c r="Q52" s="31"/>
      <c r="R52" s="31"/>
    </row>
    <row r="53" ht="15.75" customHeight="1">
      <c r="A53" s="1" t="s">
        <v>927</v>
      </c>
      <c r="B53" s="1" t="s">
        <v>917</v>
      </c>
      <c r="C53" s="1" t="s">
        <v>925</v>
      </c>
      <c r="D53" s="25">
        <v>44080.0</v>
      </c>
      <c r="E53" s="32">
        <v>133.0</v>
      </c>
      <c r="F53" s="27">
        <v>145.18</v>
      </c>
      <c r="G53" s="28" t="s">
        <v>40</v>
      </c>
      <c r="H53" s="14">
        <v>52.0</v>
      </c>
      <c r="I53" s="14">
        <v>2.0</v>
      </c>
      <c r="J53" s="14">
        <v>14.0</v>
      </c>
      <c r="K53" s="14">
        <v>2.0</v>
      </c>
      <c r="L53" s="14">
        <v>9.0</v>
      </c>
      <c r="M53" s="29">
        <v>42.075806763375056</v>
      </c>
      <c r="N53" s="30"/>
      <c r="O53" s="31"/>
      <c r="P53" s="31"/>
      <c r="Q53" s="31"/>
      <c r="R53" s="31"/>
    </row>
    <row r="54" ht="15.75" customHeight="1">
      <c r="A54" s="1" t="s">
        <v>928</v>
      </c>
      <c r="B54" s="1" t="s">
        <v>917</v>
      </c>
      <c r="C54" s="1" t="s">
        <v>925</v>
      </c>
      <c r="D54" s="25">
        <v>44081.0</v>
      </c>
      <c r="E54" s="32">
        <v>137.0</v>
      </c>
      <c r="F54" s="27">
        <v>89.45</v>
      </c>
      <c r="G54" s="28" t="s">
        <v>51</v>
      </c>
      <c r="H54" s="14">
        <v>53.0</v>
      </c>
      <c r="I54" s="14">
        <v>16.0</v>
      </c>
      <c r="J54" s="14">
        <v>16.0</v>
      </c>
      <c r="K54" s="14">
        <v>2.0</v>
      </c>
      <c r="L54" s="14">
        <v>24.0</v>
      </c>
      <c r="M54" s="29">
        <v>70.65169694942665</v>
      </c>
      <c r="N54" s="30"/>
      <c r="O54" s="31"/>
      <c r="P54" s="31"/>
      <c r="Q54" s="31"/>
      <c r="R54" s="31"/>
    </row>
    <row r="55" ht="15.75" customHeight="1">
      <c r="A55" s="1" t="s">
        <v>929</v>
      </c>
      <c r="B55" s="1" t="s">
        <v>917</v>
      </c>
      <c r="C55" s="1" t="s">
        <v>925</v>
      </c>
      <c r="D55" s="25">
        <v>44082.0</v>
      </c>
      <c r="E55" s="32">
        <v>130.0</v>
      </c>
      <c r="F55" s="27">
        <v>166.04</v>
      </c>
      <c r="G55" s="28" t="s">
        <v>40</v>
      </c>
      <c r="H55" s="14">
        <v>54.0</v>
      </c>
      <c r="I55" s="14">
        <v>11.0</v>
      </c>
      <c r="J55" s="14">
        <v>14.0</v>
      </c>
      <c r="K55" s="14">
        <v>4.0</v>
      </c>
      <c r="L55" s="14">
        <v>32.0</v>
      </c>
      <c r="M55" s="29">
        <v>93.1940246954225</v>
      </c>
      <c r="N55" s="30"/>
      <c r="O55" s="31"/>
      <c r="P55" s="31"/>
      <c r="Q55" s="31"/>
      <c r="R55" s="31"/>
    </row>
    <row r="56" ht="15.75" customHeight="1">
      <c r="A56" s="1" t="s">
        <v>930</v>
      </c>
      <c r="B56" s="1" t="s">
        <v>917</v>
      </c>
      <c r="C56" s="1" t="s">
        <v>925</v>
      </c>
      <c r="D56" s="25">
        <v>44083.0</v>
      </c>
      <c r="E56" s="32">
        <v>34.0</v>
      </c>
      <c r="F56" s="27">
        <v>98.16</v>
      </c>
      <c r="G56" s="28" t="s">
        <v>51</v>
      </c>
      <c r="H56" s="14">
        <v>55.0</v>
      </c>
      <c r="I56" s="14">
        <v>17.0</v>
      </c>
      <c r="J56" s="14">
        <v>8.0</v>
      </c>
      <c r="K56" s="14">
        <v>4.0</v>
      </c>
      <c r="L56" s="14">
        <v>29.0</v>
      </c>
      <c r="M56" s="29">
        <v>97.72152377805529</v>
      </c>
      <c r="N56" s="30"/>
      <c r="O56" s="31"/>
      <c r="P56" s="31"/>
      <c r="Q56" s="31"/>
      <c r="R56" s="31"/>
    </row>
    <row r="57" ht="15.75" customHeight="1">
      <c r="A57" s="1" t="s">
        <v>931</v>
      </c>
      <c r="B57" s="1" t="s">
        <v>917</v>
      </c>
      <c r="C57" s="1" t="s">
        <v>925</v>
      </c>
      <c r="D57" s="25">
        <v>44084.0</v>
      </c>
      <c r="E57" s="32">
        <v>118.0</v>
      </c>
      <c r="F57" s="27">
        <v>111.5</v>
      </c>
      <c r="G57" s="28" t="s">
        <v>40</v>
      </c>
      <c r="H57" s="14">
        <v>56.0</v>
      </c>
      <c r="I57" s="14">
        <v>15.0</v>
      </c>
      <c r="J57" s="14">
        <v>11.0</v>
      </c>
      <c r="K57" s="14">
        <v>3.0</v>
      </c>
      <c r="L57" s="14">
        <v>6.0</v>
      </c>
      <c r="M57" s="29">
        <v>32.43235353213384</v>
      </c>
      <c r="N57" s="30"/>
      <c r="O57" s="31"/>
      <c r="P57" s="31"/>
      <c r="Q57" s="31"/>
      <c r="R57" s="31"/>
    </row>
    <row r="58" ht="15.75" customHeight="1">
      <c r="A58" s="1" t="s">
        <v>932</v>
      </c>
      <c r="B58" s="1" t="s">
        <v>933</v>
      </c>
      <c r="C58" s="1" t="s">
        <v>934</v>
      </c>
      <c r="D58" s="25">
        <v>44169.0</v>
      </c>
      <c r="E58" s="32">
        <v>97.0</v>
      </c>
      <c r="F58" s="27">
        <v>79.1</v>
      </c>
      <c r="G58" s="28" t="s">
        <v>51</v>
      </c>
      <c r="H58" s="14">
        <v>57.0</v>
      </c>
      <c r="I58" s="14">
        <v>9.0</v>
      </c>
      <c r="J58" s="14">
        <v>17.0</v>
      </c>
      <c r="K58" s="14">
        <v>1.0</v>
      </c>
      <c r="L58" s="14">
        <v>3.0</v>
      </c>
      <c r="M58" s="29">
        <v>13.071814894360593</v>
      </c>
      <c r="N58" s="30"/>
      <c r="O58" s="31"/>
      <c r="P58" s="31"/>
      <c r="Q58" s="31"/>
      <c r="R58" s="31"/>
    </row>
    <row r="59" ht="15.75" customHeight="1">
      <c r="A59" s="1" t="s">
        <v>935</v>
      </c>
      <c r="B59" s="1" t="s">
        <v>933</v>
      </c>
      <c r="C59" s="1" t="s">
        <v>934</v>
      </c>
      <c r="D59" s="25">
        <v>44170.0</v>
      </c>
      <c r="E59" s="32">
        <v>85.0</v>
      </c>
      <c r="F59" s="27">
        <v>133.51</v>
      </c>
      <c r="G59" s="28" t="s">
        <v>40</v>
      </c>
      <c r="H59" s="14">
        <v>58.0</v>
      </c>
      <c r="I59" s="14">
        <v>10.0</v>
      </c>
      <c r="J59" s="14">
        <v>7.0</v>
      </c>
      <c r="K59" s="14">
        <v>1.0</v>
      </c>
      <c r="L59" s="14">
        <v>16.0</v>
      </c>
      <c r="M59" s="29">
        <v>30.947381855692598</v>
      </c>
      <c r="N59" s="30"/>
      <c r="O59" s="31"/>
      <c r="P59" s="31"/>
      <c r="Q59" s="31"/>
      <c r="R59" s="31"/>
    </row>
    <row r="60" ht="15.75" customHeight="1">
      <c r="A60" s="1" t="s">
        <v>936</v>
      </c>
      <c r="B60" s="1" t="s">
        <v>933</v>
      </c>
      <c r="C60" s="1" t="s">
        <v>937</v>
      </c>
      <c r="D60" s="25">
        <v>44171.0</v>
      </c>
      <c r="E60" s="32">
        <v>79.0</v>
      </c>
      <c r="F60" s="27">
        <v>177.05</v>
      </c>
      <c r="G60" s="28" t="s">
        <v>51</v>
      </c>
      <c r="H60" s="14">
        <v>59.0</v>
      </c>
      <c r="I60" s="14">
        <v>15.0</v>
      </c>
      <c r="J60" s="14">
        <v>1.0</v>
      </c>
      <c r="K60" s="14">
        <v>1.0</v>
      </c>
      <c r="L60" s="14">
        <v>30.0</v>
      </c>
      <c r="M60" s="29">
        <v>22.71521741873795</v>
      </c>
      <c r="N60" s="30"/>
      <c r="O60" s="31"/>
      <c r="P60" s="31"/>
      <c r="Q60" s="31"/>
      <c r="R60" s="31"/>
    </row>
    <row r="61" ht="15.75" customHeight="1">
      <c r="A61" s="1" t="s">
        <v>938</v>
      </c>
      <c r="B61" s="1" t="s">
        <v>933</v>
      </c>
      <c r="C61" s="1" t="s">
        <v>937</v>
      </c>
      <c r="D61" s="25">
        <v>44172.0</v>
      </c>
      <c r="E61" s="32">
        <v>53.0</v>
      </c>
      <c r="F61" s="27">
        <v>171.63</v>
      </c>
      <c r="G61" s="28" t="s">
        <v>40</v>
      </c>
      <c r="H61" s="14">
        <v>60.0</v>
      </c>
      <c r="I61" s="14">
        <v>13.0</v>
      </c>
      <c r="J61" s="14">
        <v>10.0</v>
      </c>
      <c r="K61" s="14">
        <v>1.0</v>
      </c>
      <c r="L61" s="14">
        <v>22.0</v>
      </c>
      <c r="M61" s="29">
        <v>31.109478624025385</v>
      </c>
      <c r="N61" s="30"/>
      <c r="O61" s="31"/>
      <c r="P61" s="31"/>
      <c r="Q61" s="31"/>
      <c r="R61" s="31"/>
    </row>
    <row r="62" ht="15.75" customHeight="1">
      <c r="A62" s="1" t="s">
        <v>939</v>
      </c>
      <c r="B62" s="1" t="s">
        <v>940</v>
      </c>
      <c r="C62" s="1" t="s">
        <v>941</v>
      </c>
      <c r="D62" s="25">
        <v>43743.0</v>
      </c>
      <c r="E62" s="32">
        <v>150.0</v>
      </c>
      <c r="F62" s="27">
        <v>72.46</v>
      </c>
      <c r="G62" s="28" t="s">
        <v>51</v>
      </c>
      <c r="H62" s="14">
        <v>61.0</v>
      </c>
      <c r="I62" s="14">
        <v>2.0</v>
      </c>
      <c r="J62" s="14">
        <v>13.0</v>
      </c>
      <c r="K62" s="14">
        <v>3.0</v>
      </c>
      <c r="L62" s="14">
        <v>36.0</v>
      </c>
      <c r="M62" s="29">
        <v>23.5474706876526</v>
      </c>
      <c r="N62" s="30"/>
      <c r="O62" s="31"/>
      <c r="P62" s="31"/>
      <c r="Q62" s="31"/>
      <c r="R62" s="31"/>
    </row>
    <row r="63" ht="15.75" customHeight="1">
      <c r="A63" s="1" t="s">
        <v>942</v>
      </c>
      <c r="B63" s="1" t="s">
        <v>940</v>
      </c>
      <c r="C63" s="1" t="s">
        <v>943</v>
      </c>
      <c r="D63" s="25">
        <v>43743.0</v>
      </c>
      <c r="E63" s="32">
        <v>120.0</v>
      </c>
      <c r="F63" s="27">
        <v>87.54</v>
      </c>
      <c r="G63" s="28" t="s">
        <v>51</v>
      </c>
      <c r="H63" s="14">
        <v>62.0</v>
      </c>
      <c r="I63" s="14">
        <v>10.0</v>
      </c>
      <c r="J63" s="14">
        <v>2.0</v>
      </c>
      <c r="K63" s="14">
        <v>1.0</v>
      </c>
      <c r="L63" s="14">
        <v>27.0</v>
      </c>
      <c r="M63" s="29">
        <v>38.28836687833346</v>
      </c>
      <c r="N63" s="30"/>
      <c r="O63" s="31"/>
      <c r="P63" s="31"/>
      <c r="Q63" s="31"/>
      <c r="R63" s="31"/>
    </row>
    <row r="64" ht="15.75" customHeight="1">
      <c r="A64" s="1" t="s">
        <v>944</v>
      </c>
      <c r="B64" s="1" t="s">
        <v>940</v>
      </c>
      <c r="C64" s="1" t="s">
        <v>945</v>
      </c>
      <c r="D64" s="25">
        <v>43743.0</v>
      </c>
      <c r="E64" s="32">
        <v>220.0</v>
      </c>
      <c r="F64" s="27">
        <v>94.03</v>
      </c>
      <c r="G64" s="28" t="s">
        <v>51</v>
      </c>
      <c r="H64" s="14">
        <v>63.0</v>
      </c>
      <c r="I64" s="14">
        <v>6.0</v>
      </c>
      <c r="J64" s="14">
        <v>4.0</v>
      </c>
      <c r="K64" s="14">
        <v>1.0</v>
      </c>
      <c r="L64" s="14">
        <v>22.0</v>
      </c>
      <c r="M64" s="29">
        <v>42.66826489859643</v>
      </c>
      <c r="N64" s="30"/>
      <c r="O64" s="31"/>
      <c r="P64" s="31"/>
      <c r="Q64" s="31"/>
      <c r="R64" s="31"/>
    </row>
    <row r="65" ht="15.75" customHeight="1">
      <c r="A65" s="1" t="s">
        <v>946</v>
      </c>
      <c r="B65" s="1" t="s">
        <v>947</v>
      </c>
      <c r="C65" s="1" t="s">
        <v>948</v>
      </c>
      <c r="D65" s="25">
        <v>43666.0</v>
      </c>
      <c r="E65" s="32">
        <v>75.0</v>
      </c>
      <c r="F65" s="27">
        <v>79.06</v>
      </c>
      <c r="G65" s="28" t="s">
        <v>40</v>
      </c>
      <c r="H65" s="14">
        <v>64.0</v>
      </c>
      <c r="I65" s="14">
        <v>11.0</v>
      </c>
      <c r="J65" s="14">
        <v>3.0</v>
      </c>
      <c r="K65" s="14">
        <v>1.0</v>
      </c>
      <c r="L65" s="14">
        <v>20.0</v>
      </c>
      <c r="M65" s="29">
        <v>40.19982614778904</v>
      </c>
      <c r="N65" s="30"/>
      <c r="O65" s="31"/>
      <c r="P65" s="31"/>
      <c r="Q65" s="31"/>
      <c r="R65" s="31"/>
    </row>
    <row r="66" ht="15.75" customHeight="1">
      <c r="A66" s="1" t="s">
        <v>949</v>
      </c>
      <c r="B66" s="1" t="s">
        <v>947</v>
      </c>
      <c r="C66" s="1" t="s">
        <v>950</v>
      </c>
      <c r="D66" s="25">
        <v>43666.0</v>
      </c>
      <c r="E66" s="32">
        <v>58.0</v>
      </c>
      <c r="F66" s="27">
        <v>92.62</v>
      </c>
      <c r="G66" s="28" t="s">
        <v>51</v>
      </c>
      <c r="H66" s="14">
        <v>65.0</v>
      </c>
      <c r="I66" s="14">
        <v>10.0</v>
      </c>
      <c r="J66" s="14">
        <v>12.0</v>
      </c>
      <c r="K66" s="14">
        <v>2.0</v>
      </c>
      <c r="L66" s="14">
        <v>10.0</v>
      </c>
      <c r="M66" s="29">
        <v>25.046329082296698</v>
      </c>
      <c r="N66" s="30"/>
      <c r="O66" s="31"/>
      <c r="P66" s="31"/>
      <c r="Q66" s="31"/>
      <c r="R66" s="31"/>
    </row>
    <row r="67" ht="15.75" customHeight="1">
      <c r="A67" s="1" t="s">
        <v>951</v>
      </c>
      <c r="B67" s="1" t="s">
        <v>947</v>
      </c>
      <c r="C67" s="1" t="s">
        <v>952</v>
      </c>
      <c r="D67" s="25">
        <v>43666.0</v>
      </c>
      <c r="E67" s="32">
        <v>110.0</v>
      </c>
      <c r="F67" s="27">
        <v>90.88</v>
      </c>
      <c r="G67" s="28" t="s">
        <v>51</v>
      </c>
      <c r="H67" s="14">
        <v>66.0</v>
      </c>
      <c r="I67" s="14">
        <v>15.0</v>
      </c>
      <c r="J67" s="14">
        <v>1.0</v>
      </c>
      <c r="K67" s="14">
        <v>1.0</v>
      </c>
      <c r="L67" s="14">
        <v>41.0</v>
      </c>
      <c r="M67" s="29">
        <v>48.1382267349861</v>
      </c>
      <c r="N67" s="30"/>
      <c r="O67" s="31"/>
      <c r="P67" s="31"/>
      <c r="Q67" s="31"/>
      <c r="R67" s="31"/>
    </row>
    <row r="68" ht="15.75" customHeight="1">
      <c r="A68" s="1" t="s">
        <v>953</v>
      </c>
      <c r="B68" s="1" t="s">
        <v>954</v>
      </c>
      <c r="C68" s="1" t="s">
        <v>856</v>
      </c>
      <c r="D68" s="25">
        <v>43646.0</v>
      </c>
      <c r="E68" s="32">
        <v>143.0</v>
      </c>
      <c r="F68" s="27">
        <v>159.39</v>
      </c>
      <c r="G68" s="28" t="s">
        <v>51</v>
      </c>
      <c r="H68" s="14">
        <v>67.0</v>
      </c>
      <c r="I68" s="14">
        <v>6.0</v>
      </c>
      <c r="J68" s="14">
        <v>15.0</v>
      </c>
      <c r="K68" s="14">
        <v>1.0</v>
      </c>
      <c r="L68" s="14">
        <v>16.0</v>
      </c>
      <c r="M68" s="29">
        <v>79.03191737442499</v>
      </c>
      <c r="N68" s="30"/>
      <c r="O68" s="31"/>
      <c r="P68" s="31"/>
      <c r="Q68" s="31"/>
      <c r="R68" s="31"/>
    </row>
    <row r="69" ht="15.75" customHeight="1">
      <c r="A69" s="1" t="s">
        <v>955</v>
      </c>
      <c r="B69" s="1" t="s">
        <v>954</v>
      </c>
      <c r="C69" s="1" t="s">
        <v>849</v>
      </c>
      <c r="D69" s="25">
        <v>43646.0</v>
      </c>
      <c r="E69" s="32">
        <v>193.0</v>
      </c>
      <c r="F69" s="27">
        <v>87.89</v>
      </c>
      <c r="G69" s="28" t="s">
        <v>51</v>
      </c>
      <c r="H69" s="14">
        <v>68.0</v>
      </c>
      <c r="I69" s="14">
        <v>13.0</v>
      </c>
      <c r="J69" s="14">
        <v>11.0</v>
      </c>
      <c r="K69" s="14">
        <v>2.0</v>
      </c>
      <c r="L69" s="14">
        <v>39.0</v>
      </c>
      <c r="M69" s="29">
        <v>64.65719944213835</v>
      </c>
      <c r="N69" s="30"/>
      <c r="O69" s="31"/>
      <c r="P69" s="31"/>
      <c r="Q69" s="31"/>
      <c r="R69" s="31"/>
    </row>
    <row r="70" ht="15.75" customHeight="1">
      <c r="A70" s="1" t="s">
        <v>956</v>
      </c>
      <c r="B70" s="1" t="s">
        <v>954</v>
      </c>
      <c r="C70" s="1" t="s">
        <v>859</v>
      </c>
      <c r="D70" s="25">
        <v>43646.0</v>
      </c>
      <c r="E70" s="32">
        <v>174.0</v>
      </c>
      <c r="F70" s="27">
        <v>90.21</v>
      </c>
      <c r="G70" s="28" t="s">
        <v>51</v>
      </c>
      <c r="H70" s="14">
        <v>69.0</v>
      </c>
      <c r="I70" s="14">
        <v>3.0</v>
      </c>
      <c r="J70" s="14">
        <v>12.0</v>
      </c>
      <c r="K70" s="14">
        <v>1.0</v>
      </c>
      <c r="L70" s="14">
        <v>24.0</v>
      </c>
      <c r="M70" s="29">
        <v>88.68596901319977</v>
      </c>
      <c r="N70" s="30"/>
      <c r="O70" s="31"/>
      <c r="P70" s="31"/>
      <c r="Q70" s="31"/>
      <c r="R70" s="31"/>
    </row>
    <row r="71" ht="15.75" customHeight="1">
      <c r="A71" s="1" t="s">
        <v>957</v>
      </c>
      <c r="B71" s="1" t="s">
        <v>958</v>
      </c>
      <c r="C71" s="1" t="s">
        <v>864</v>
      </c>
      <c r="D71" s="25">
        <v>43593.0</v>
      </c>
      <c r="E71" s="32">
        <v>195.0</v>
      </c>
      <c r="F71" s="27">
        <v>94.19</v>
      </c>
      <c r="G71" s="28" t="s">
        <v>51</v>
      </c>
      <c r="H71" s="14">
        <v>70.0</v>
      </c>
      <c r="I71" s="14">
        <v>7.0</v>
      </c>
      <c r="J71" s="14">
        <v>14.0</v>
      </c>
      <c r="K71" s="14">
        <v>3.0</v>
      </c>
      <c r="L71" s="14">
        <v>11.0</v>
      </c>
      <c r="M71" s="29">
        <v>59.87075991270942</v>
      </c>
      <c r="N71" s="30"/>
      <c r="O71" s="31"/>
      <c r="P71" s="31"/>
      <c r="Q71" s="31"/>
      <c r="R71" s="31"/>
    </row>
    <row r="72" ht="15.75" customHeight="1">
      <c r="A72" s="1" t="s">
        <v>959</v>
      </c>
      <c r="B72" s="1" t="s">
        <v>958</v>
      </c>
      <c r="C72" s="1" t="s">
        <v>867</v>
      </c>
      <c r="D72" s="25">
        <v>43593.0</v>
      </c>
      <c r="E72" s="32">
        <v>157.0</v>
      </c>
      <c r="F72" s="27">
        <v>115.62</v>
      </c>
      <c r="G72" s="28" t="s">
        <v>40</v>
      </c>
      <c r="H72" s="14">
        <v>71.0</v>
      </c>
      <c r="I72" s="14">
        <v>12.0</v>
      </c>
      <c r="J72" s="14">
        <v>19.0</v>
      </c>
      <c r="K72" s="14">
        <v>4.0</v>
      </c>
      <c r="L72" s="14">
        <v>36.0</v>
      </c>
      <c r="M72" s="29">
        <v>71.10804041919715</v>
      </c>
      <c r="N72" s="30"/>
      <c r="O72" s="31"/>
      <c r="P72" s="31"/>
      <c r="Q72" s="31"/>
      <c r="R72" s="31"/>
    </row>
    <row r="73" ht="15.75" customHeight="1">
      <c r="A73" s="1" t="s">
        <v>960</v>
      </c>
      <c r="B73" s="1" t="s">
        <v>958</v>
      </c>
      <c r="C73" s="1" t="s">
        <v>869</v>
      </c>
      <c r="D73" s="25">
        <v>43593.0</v>
      </c>
      <c r="E73" s="32">
        <v>193.0</v>
      </c>
      <c r="F73" s="27">
        <v>110.59</v>
      </c>
      <c r="G73" s="28" t="s">
        <v>40</v>
      </c>
      <c r="H73" s="14">
        <v>72.0</v>
      </c>
      <c r="I73" s="14">
        <v>8.0</v>
      </c>
      <c r="J73" s="14">
        <v>6.0</v>
      </c>
      <c r="K73" s="14">
        <v>4.0</v>
      </c>
      <c r="L73" s="14">
        <v>30.0</v>
      </c>
      <c r="M73" s="29">
        <v>58.948139410443</v>
      </c>
      <c r="N73" s="30"/>
      <c r="O73" s="31"/>
      <c r="P73" s="31"/>
      <c r="Q73" s="31"/>
      <c r="R73" s="31"/>
    </row>
    <row r="74" ht="15.75" customHeight="1">
      <c r="A74" s="1" t="s">
        <v>961</v>
      </c>
      <c r="B74" s="1" t="s">
        <v>958</v>
      </c>
      <c r="C74" s="1" t="s">
        <v>871</v>
      </c>
      <c r="D74" s="25">
        <v>43593.0</v>
      </c>
      <c r="E74" s="32">
        <v>115.0</v>
      </c>
      <c r="F74" s="27">
        <v>150.53</v>
      </c>
      <c r="G74" s="28" t="s">
        <v>51</v>
      </c>
      <c r="H74" s="14">
        <v>73.0</v>
      </c>
      <c r="I74" s="14">
        <v>9.0</v>
      </c>
      <c r="J74" s="14">
        <v>4.0</v>
      </c>
      <c r="K74" s="14">
        <v>1.0</v>
      </c>
      <c r="L74" s="14">
        <v>29.0</v>
      </c>
      <c r="M74" s="29">
        <v>12.553935837123168</v>
      </c>
      <c r="N74" s="30"/>
      <c r="O74" s="31"/>
      <c r="P74" s="31"/>
      <c r="Q74" s="31"/>
      <c r="R74" s="31"/>
    </row>
    <row r="75" ht="15.75" customHeight="1">
      <c r="A75" s="1" t="s">
        <v>962</v>
      </c>
      <c r="B75" s="1" t="s">
        <v>958</v>
      </c>
      <c r="C75" s="1" t="s">
        <v>873</v>
      </c>
      <c r="D75" s="25">
        <v>43593.0</v>
      </c>
      <c r="E75" s="32">
        <v>148.0</v>
      </c>
      <c r="F75" s="27">
        <v>110.6</v>
      </c>
      <c r="G75" s="28" t="s">
        <v>51</v>
      </c>
      <c r="H75" s="14">
        <v>74.0</v>
      </c>
      <c r="I75" s="14">
        <v>16.0</v>
      </c>
      <c r="J75" s="14">
        <v>1.0</v>
      </c>
      <c r="K75" s="14">
        <v>3.0</v>
      </c>
      <c r="L75" s="14">
        <v>2.0</v>
      </c>
      <c r="M75" s="29">
        <v>87.8456835937241</v>
      </c>
      <c r="N75" s="30"/>
      <c r="O75" s="31"/>
      <c r="P75" s="31"/>
      <c r="Q75" s="31"/>
      <c r="R75" s="31"/>
    </row>
    <row r="76" ht="15.75" customHeight="1">
      <c r="A76" s="1" t="s">
        <v>963</v>
      </c>
      <c r="B76" s="1" t="s">
        <v>958</v>
      </c>
      <c r="C76" s="1" t="s">
        <v>862</v>
      </c>
      <c r="D76" s="25">
        <v>43593.0</v>
      </c>
      <c r="E76" s="32">
        <v>179.0</v>
      </c>
      <c r="F76" s="27">
        <v>82.88</v>
      </c>
      <c r="G76" s="28" t="s">
        <v>51</v>
      </c>
      <c r="H76" s="14">
        <v>75.0</v>
      </c>
      <c r="I76" s="14">
        <v>9.0</v>
      </c>
      <c r="J76" s="14">
        <v>17.0</v>
      </c>
      <c r="K76" s="14">
        <v>4.0</v>
      </c>
      <c r="L76" s="14">
        <v>19.0</v>
      </c>
      <c r="M76" s="29">
        <v>57.23794627343888</v>
      </c>
      <c r="N76" s="30"/>
      <c r="O76" s="31"/>
      <c r="P76" s="31"/>
      <c r="Q76" s="31"/>
      <c r="R76" s="31"/>
    </row>
    <row r="77" ht="15.75" customHeight="1">
      <c r="A77" s="1" t="s">
        <v>964</v>
      </c>
      <c r="B77" s="1" t="s">
        <v>965</v>
      </c>
      <c r="C77" s="1" t="s">
        <v>859</v>
      </c>
      <c r="D77" s="25">
        <v>43689.0</v>
      </c>
      <c r="E77" s="32">
        <v>192.0</v>
      </c>
      <c r="F77" s="27">
        <v>111.98</v>
      </c>
      <c r="G77" s="28" t="s">
        <v>51</v>
      </c>
      <c r="H77" s="14">
        <v>76.0</v>
      </c>
      <c r="I77" s="14">
        <v>14.0</v>
      </c>
      <c r="J77" s="14">
        <v>19.0</v>
      </c>
      <c r="K77" s="14">
        <v>2.0</v>
      </c>
      <c r="L77" s="14">
        <v>3.0</v>
      </c>
      <c r="M77" s="29">
        <v>40.390604940772555</v>
      </c>
      <c r="N77" s="30"/>
      <c r="O77" s="31"/>
      <c r="P77" s="31"/>
      <c r="Q77" s="31"/>
      <c r="R77" s="31"/>
    </row>
    <row r="78" ht="15.75" customHeight="1">
      <c r="A78" s="1" t="s">
        <v>966</v>
      </c>
      <c r="B78" s="1" t="s">
        <v>965</v>
      </c>
      <c r="C78" s="1" t="s">
        <v>864</v>
      </c>
      <c r="D78" s="25">
        <v>43689.0</v>
      </c>
      <c r="E78" s="32">
        <v>146.0</v>
      </c>
      <c r="F78" s="27">
        <v>168.85</v>
      </c>
      <c r="G78" s="28" t="s">
        <v>51</v>
      </c>
      <c r="H78" s="14">
        <v>77.0</v>
      </c>
      <c r="I78" s="14">
        <v>3.0</v>
      </c>
      <c r="J78" s="14">
        <v>4.0</v>
      </c>
      <c r="K78" s="14">
        <v>1.0</v>
      </c>
      <c r="L78" s="14">
        <v>1.0</v>
      </c>
      <c r="M78" s="29">
        <v>37.137291170638115</v>
      </c>
      <c r="N78" s="30"/>
      <c r="O78" s="31"/>
      <c r="P78" s="31"/>
      <c r="Q78" s="31"/>
      <c r="R78" s="31"/>
    </row>
    <row r="79" ht="15.75" customHeight="1">
      <c r="A79" s="1" t="s">
        <v>967</v>
      </c>
      <c r="B79" s="1" t="s">
        <v>965</v>
      </c>
      <c r="C79" s="1" t="s">
        <v>885</v>
      </c>
      <c r="D79" s="25">
        <v>43689.0</v>
      </c>
      <c r="E79" s="32">
        <v>190.0</v>
      </c>
      <c r="F79" s="27">
        <v>147.63</v>
      </c>
      <c r="G79" s="28" t="s">
        <v>51</v>
      </c>
      <c r="H79" s="14">
        <v>78.0</v>
      </c>
      <c r="I79" s="14">
        <v>7.0</v>
      </c>
      <c r="J79" s="14">
        <v>18.0</v>
      </c>
      <c r="K79" s="14">
        <v>4.0</v>
      </c>
      <c r="L79" s="14">
        <v>1.0</v>
      </c>
      <c r="M79" s="29">
        <v>65.8212881434258</v>
      </c>
      <c r="N79" s="30"/>
      <c r="O79" s="31"/>
      <c r="P79" s="31"/>
      <c r="Q79" s="31"/>
      <c r="R79" s="31"/>
    </row>
    <row r="80" ht="15.75" customHeight="1">
      <c r="A80" s="1" t="s">
        <v>968</v>
      </c>
      <c r="B80" s="1" t="s">
        <v>965</v>
      </c>
      <c r="C80" s="1" t="s">
        <v>885</v>
      </c>
      <c r="D80" s="25">
        <v>43689.0</v>
      </c>
      <c r="E80" s="32">
        <v>110.0</v>
      </c>
      <c r="F80" s="27">
        <v>134.47</v>
      </c>
      <c r="G80" s="28" t="s">
        <v>40</v>
      </c>
      <c r="H80" s="14">
        <v>79.0</v>
      </c>
      <c r="I80" s="14">
        <v>3.0</v>
      </c>
      <c r="J80" s="14">
        <v>2.0</v>
      </c>
      <c r="K80" s="14">
        <v>2.0</v>
      </c>
      <c r="L80" s="14">
        <v>25.0</v>
      </c>
      <c r="M80" s="29">
        <v>91.75531433109636</v>
      </c>
      <c r="N80" s="30"/>
      <c r="O80" s="31"/>
      <c r="P80" s="31"/>
      <c r="Q80" s="31"/>
      <c r="R80" s="31"/>
    </row>
    <row r="81" ht="15.75" customHeight="1">
      <c r="A81" s="1" t="s">
        <v>969</v>
      </c>
      <c r="B81" s="1" t="s">
        <v>965</v>
      </c>
      <c r="C81" s="1" t="s">
        <v>889</v>
      </c>
      <c r="D81" s="25">
        <v>43689.0</v>
      </c>
      <c r="E81" s="32">
        <v>121.0</v>
      </c>
      <c r="F81" s="27">
        <v>136.05</v>
      </c>
      <c r="G81" s="28" t="s">
        <v>40</v>
      </c>
      <c r="H81" s="14">
        <v>80.0</v>
      </c>
      <c r="I81" s="14">
        <v>2.0</v>
      </c>
      <c r="J81" s="14">
        <v>3.0</v>
      </c>
      <c r="K81" s="14">
        <v>1.0</v>
      </c>
      <c r="L81" s="14">
        <v>14.0</v>
      </c>
      <c r="M81" s="29">
        <v>73.13844341134705</v>
      </c>
      <c r="N81" s="30"/>
      <c r="O81" s="31"/>
      <c r="P81" s="31"/>
      <c r="Q81" s="31"/>
      <c r="R81" s="31"/>
    </row>
    <row r="82" ht="15.75" customHeight="1">
      <c r="A82" s="1" t="s">
        <v>970</v>
      </c>
      <c r="B82" s="1" t="s">
        <v>971</v>
      </c>
      <c r="C82" s="1" t="s">
        <v>972</v>
      </c>
      <c r="D82" s="25">
        <v>43890.0</v>
      </c>
      <c r="E82" s="32">
        <v>200.0</v>
      </c>
      <c r="F82" s="27">
        <v>190.94</v>
      </c>
      <c r="G82" s="28" t="s">
        <v>40</v>
      </c>
      <c r="H82" s="14">
        <v>81.0</v>
      </c>
      <c r="I82" s="14">
        <v>6.0</v>
      </c>
      <c r="J82" s="14">
        <v>5.0</v>
      </c>
      <c r="K82" s="14">
        <v>4.0</v>
      </c>
      <c r="L82" s="14">
        <v>13.0</v>
      </c>
      <c r="M82" s="29">
        <v>92.10792700734913</v>
      </c>
      <c r="N82" s="30"/>
      <c r="O82" s="31"/>
      <c r="P82" s="31"/>
      <c r="Q82" s="31"/>
      <c r="R82" s="31"/>
    </row>
    <row r="83" ht="15.75" customHeight="1">
      <c r="A83" s="1" t="s">
        <v>973</v>
      </c>
      <c r="B83" s="1" t="s">
        <v>971</v>
      </c>
      <c r="C83" s="1" t="s">
        <v>974</v>
      </c>
      <c r="D83" s="25">
        <v>44099.0</v>
      </c>
      <c r="E83" s="32">
        <v>100.0</v>
      </c>
      <c r="F83" s="27">
        <v>107.5</v>
      </c>
      <c r="G83" s="28" t="s">
        <v>51</v>
      </c>
      <c r="H83" s="14">
        <v>82.0</v>
      </c>
      <c r="I83" s="14">
        <v>8.0</v>
      </c>
      <c r="J83" s="14">
        <v>7.0</v>
      </c>
      <c r="K83" s="14">
        <v>1.0</v>
      </c>
      <c r="L83" s="14">
        <v>12.0</v>
      </c>
      <c r="M83" s="29">
        <v>77.30913756801687</v>
      </c>
      <c r="N83" s="30"/>
      <c r="O83" s="31"/>
      <c r="P83" s="31"/>
      <c r="Q83" s="31"/>
      <c r="R83" s="31"/>
    </row>
    <row r="84" ht="15.75" customHeight="1">
      <c r="A84" s="1" t="s">
        <v>975</v>
      </c>
      <c r="B84" s="1" t="s">
        <v>971</v>
      </c>
      <c r="C84" s="1" t="s">
        <v>976</v>
      </c>
      <c r="D84" s="25">
        <v>44052.0</v>
      </c>
      <c r="E84" s="32">
        <v>250.0</v>
      </c>
      <c r="F84" s="27">
        <v>102.22</v>
      </c>
      <c r="G84" s="28" t="s">
        <v>51</v>
      </c>
      <c r="H84" s="14">
        <v>83.0</v>
      </c>
      <c r="I84" s="14">
        <v>13.0</v>
      </c>
      <c r="J84" s="14">
        <v>14.0</v>
      </c>
      <c r="K84" s="14">
        <v>3.0</v>
      </c>
      <c r="L84" s="14">
        <v>41.0</v>
      </c>
      <c r="M84" s="29">
        <v>53.20819372822213</v>
      </c>
      <c r="N84" s="30"/>
      <c r="O84" s="31"/>
      <c r="P84" s="31"/>
      <c r="Q84" s="31"/>
      <c r="R84" s="31"/>
    </row>
    <row r="85" ht="15.75" customHeight="1">
      <c r="A85" s="1" t="s">
        <v>977</v>
      </c>
      <c r="B85" s="1" t="s">
        <v>978</v>
      </c>
      <c r="C85" s="1" t="s">
        <v>979</v>
      </c>
      <c r="D85" s="25">
        <v>43956.0</v>
      </c>
      <c r="E85" s="32">
        <v>300.0</v>
      </c>
      <c r="F85" s="27">
        <v>190.99</v>
      </c>
      <c r="G85" s="28" t="s">
        <v>51</v>
      </c>
      <c r="H85" s="14">
        <v>84.0</v>
      </c>
      <c r="I85" s="14">
        <v>12.0</v>
      </c>
      <c r="J85" s="14">
        <v>16.0</v>
      </c>
      <c r="K85" s="14">
        <v>2.0</v>
      </c>
      <c r="L85" s="14">
        <v>3.0</v>
      </c>
      <c r="M85" s="29">
        <v>97.46689301771116</v>
      </c>
      <c r="N85" s="30"/>
      <c r="O85" s="31"/>
      <c r="P85" s="31"/>
      <c r="Q85" s="31"/>
      <c r="R85" s="31"/>
    </row>
    <row r="86" ht="15.75" customHeight="1">
      <c r="A86" s="1" t="s">
        <v>980</v>
      </c>
      <c r="B86" s="1" t="s">
        <v>978</v>
      </c>
      <c r="C86" s="1" t="s">
        <v>981</v>
      </c>
      <c r="D86" s="25">
        <v>43754.0</v>
      </c>
      <c r="E86" s="32">
        <v>120.0</v>
      </c>
      <c r="F86" s="27">
        <v>180.04</v>
      </c>
      <c r="G86" s="28" t="s">
        <v>51</v>
      </c>
      <c r="H86" s="14">
        <v>85.0</v>
      </c>
      <c r="I86" s="14">
        <v>14.0</v>
      </c>
      <c r="J86" s="14">
        <v>18.0</v>
      </c>
      <c r="K86" s="14">
        <v>2.0</v>
      </c>
      <c r="L86" s="14">
        <v>4.0</v>
      </c>
      <c r="M86" s="29">
        <v>22.128394200097933</v>
      </c>
      <c r="N86" s="30"/>
      <c r="O86" s="31"/>
      <c r="P86" s="31"/>
      <c r="Q86" s="31"/>
      <c r="R86" s="31"/>
    </row>
    <row r="87" ht="15.75" customHeight="1">
      <c r="A87" s="1" t="s">
        <v>982</v>
      </c>
      <c r="B87" s="1" t="s">
        <v>978</v>
      </c>
      <c r="C87" s="1" t="s">
        <v>983</v>
      </c>
      <c r="D87" s="25">
        <v>43938.0</v>
      </c>
      <c r="E87" s="32">
        <v>140.0</v>
      </c>
      <c r="F87" s="27">
        <v>165.97</v>
      </c>
      <c r="G87" s="28" t="s">
        <v>40</v>
      </c>
      <c r="H87" s="14">
        <v>86.0</v>
      </c>
      <c r="I87" s="14">
        <v>7.0</v>
      </c>
      <c r="J87" s="14">
        <v>3.0</v>
      </c>
      <c r="K87" s="14">
        <v>3.0</v>
      </c>
      <c r="L87" s="14">
        <v>2.0</v>
      </c>
      <c r="M87" s="29">
        <v>24.300452905437957</v>
      </c>
      <c r="N87" s="30"/>
      <c r="O87" s="31"/>
      <c r="P87" s="31"/>
      <c r="Q87" s="31"/>
      <c r="R87" s="31"/>
    </row>
    <row r="88" ht="15.75" customHeight="1">
      <c r="A88" s="1" t="s">
        <v>984</v>
      </c>
      <c r="B88" s="1" t="s">
        <v>978</v>
      </c>
      <c r="C88" s="1" t="s">
        <v>985</v>
      </c>
      <c r="D88" s="25">
        <v>43833.0</v>
      </c>
      <c r="E88" s="32">
        <v>220.0</v>
      </c>
      <c r="F88" s="27">
        <v>75.11</v>
      </c>
      <c r="G88" s="28" t="s">
        <v>51</v>
      </c>
      <c r="H88" s="14">
        <v>87.0</v>
      </c>
      <c r="I88" s="14">
        <v>1.0</v>
      </c>
      <c r="J88" s="14">
        <v>13.0</v>
      </c>
      <c r="K88" s="14">
        <v>1.0</v>
      </c>
      <c r="L88" s="14">
        <v>13.0</v>
      </c>
      <c r="M88" s="29">
        <v>22.508951165372636</v>
      </c>
      <c r="N88" s="30"/>
      <c r="O88" s="31"/>
      <c r="P88" s="31"/>
      <c r="Q88" s="31"/>
      <c r="R88" s="31"/>
    </row>
    <row r="89" ht="15.75" customHeight="1">
      <c r="A89" s="1" t="s">
        <v>986</v>
      </c>
      <c r="B89" s="1" t="s">
        <v>978</v>
      </c>
      <c r="C89" s="1" t="s">
        <v>972</v>
      </c>
      <c r="D89" s="25">
        <v>43807.0</v>
      </c>
      <c r="E89" s="32">
        <v>110.0</v>
      </c>
      <c r="F89" s="27">
        <v>138.97</v>
      </c>
      <c r="G89" s="28" t="s">
        <v>51</v>
      </c>
      <c r="H89" s="14">
        <v>88.0</v>
      </c>
      <c r="I89" s="14">
        <v>8.0</v>
      </c>
      <c r="J89" s="14">
        <v>4.0</v>
      </c>
      <c r="K89" s="14">
        <v>4.0</v>
      </c>
      <c r="L89" s="14">
        <v>19.0</v>
      </c>
      <c r="M89" s="29">
        <v>40.424205499113945</v>
      </c>
      <c r="N89" s="30"/>
      <c r="O89" s="31"/>
      <c r="P89" s="31"/>
      <c r="Q89" s="31"/>
      <c r="R89" s="31"/>
    </row>
    <row r="90" ht="15.75" customHeight="1">
      <c r="A90" s="1" t="s">
        <v>987</v>
      </c>
      <c r="B90" s="1" t="s">
        <v>988</v>
      </c>
      <c r="C90" s="1" t="s">
        <v>989</v>
      </c>
      <c r="D90" s="25">
        <v>44074.0</v>
      </c>
      <c r="E90" s="32">
        <v>250.0</v>
      </c>
      <c r="F90" s="27">
        <v>80.47</v>
      </c>
      <c r="G90" s="28" t="s">
        <v>40</v>
      </c>
      <c r="H90" s="14">
        <v>89.0</v>
      </c>
      <c r="I90" s="14">
        <v>15.0</v>
      </c>
      <c r="J90" s="14">
        <v>16.0</v>
      </c>
      <c r="K90" s="14">
        <v>2.0</v>
      </c>
      <c r="L90" s="14">
        <v>4.0</v>
      </c>
      <c r="M90" s="29">
        <v>24.470725382556278</v>
      </c>
      <c r="N90" s="30"/>
      <c r="O90" s="31"/>
      <c r="P90" s="31"/>
      <c r="Q90" s="31"/>
      <c r="R90" s="31"/>
    </row>
    <row r="91" ht="15.75" customHeight="1">
      <c r="A91" s="1" t="s">
        <v>990</v>
      </c>
      <c r="B91" s="1" t="s">
        <v>988</v>
      </c>
      <c r="C91" s="1" t="s">
        <v>991</v>
      </c>
      <c r="D91" s="25">
        <v>43635.0</v>
      </c>
      <c r="E91" s="32">
        <v>300.0</v>
      </c>
      <c r="F91" s="27">
        <v>185.98</v>
      </c>
      <c r="G91" s="28" t="s">
        <v>51</v>
      </c>
      <c r="H91" s="14">
        <v>90.0</v>
      </c>
      <c r="I91" s="14">
        <v>13.0</v>
      </c>
      <c r="J91" s="14">
        <v>6.0</v>
      </c>
      <c r="K91" s="14">
        <v>4.0</v>
      </c>
      <c r="L91" s="14">
        <v>22.0</v>
      </c>
      <c r="M91" s="29">
        <v>56.9871192628687</v>
      </c>
      <c r="N91" s="30"/>
      <c r="O91" s="31"/>
      <c r="P91" s="31"/>
      <c r="Q91" s="31"/>
      <c r="R91" s="31"/>
    </row>
    <row r="92" ht="15.75" customHeight="1">
      <c r="A92" s="1" t="s">
        <v>992</v>
      </c>
      <c r="B92" s="1" t="s">
        <v>988</v>
      </c>
      <c r="C92" s="1" t="s">
        <v>974</v>
      </c>
      <c r="D92" s="25">
        <v>43586.0</v>
      </c>
      <c r="E92" s="32">
        <v>230.0</v>
      </c>
      <c r="F92" s="27">
        <v>174.44</v>
      </c>
      <c r="G92" s="28" t="s">
        <v>40</v>
      </c>
      <c r="H92" s="14">
        <v>91.0</v>
      </c>
      <c r="I92" s="14">
        <v>14.0</v>
      </c>
      <c r="J92" s="14">
        <v>12.0</v>
      </c>
      <c r="K92" s="14">
        <v>2.0</v>
      </c>
      <c r="L92" s="14">
        <v>40.0</v>
      </c>
      <c r="M92" s="29">
        <v>49.88968620074188</v>
      </c>
      <c r="N92" s="30"/>
      <c r="O92" s="31"/>
      <c r="P92" s="31"/>
      <c r="Q92" s="31"/>
      <c r="R92" s="31"/>
    </row>
    <row r="93" ht="15.75" customHeight="1">
      <c r="A93" s="1" t="s">
        <v>993</v>
      </c>
      <c r="B93" s="1" t="s">
        <v>988</v>
      </c>
      <c r="C93" s="1" t="s">
        <v>985</v>
      </c>
      <c r="D93" s="25">
        <v>43582.0</v>
      </c>
      <c r="E93" s="32">
        <v>120.0</v>
      </c>
      <c r="F93" s="27">
        <v>175.63</v>
      </c>
      <c r="G93" s="28" t="s">
        <v>51</v>
      </c>
      <c r="H93" s="14">
        <v>92.0</v>
      </c>
      <c r="I93" s="14">
        <v>4.0</v>
      </c>
      <c r="J93" s="14">
        <v>10.0</v>
      </c>
      <c r="K93" s="14">
        <v>3.0</v>
      </c>
      <c r="L93" s="14">
        <v>30.0</v>
      </c>
      <c r="M93" s="29">
        <v>19.574796797988444</v>
      </c>
      <c r="N93" s="30"/>
      <c r="O93" s="31"/>
      <c r="P93" s="31"/>
      <c r="Q93" s="31"/>
      <c r="R93" s="31"/>
    </row>
    <row r="94" ht="15.75" customHeight="1">
      <c r="A94" s="1" t="s">
        <v>994</v>
      </c>
      <c r="B94" s="1" t="s">
        <v>988</v>
      </c>
      <c r="C94" s="1" t="s">
        <v>972</v>
      </c>
      <c r="D94" s="25">
        <v>43982.0</v>
      </c>
      <c r="E94" s="32">
        <v>540.0</v>
      </c>
      <c r="F94" s="27">
        <v>175.07</v>
      </c>
      <c r="G94" s="28" t="s">
        <v>40</v>
      </c>
      <c r="H94" s="14">
        <v>93.0</v>
      </c>
      <c r="I94" s="14">
        <v>16.0</v>
      </c>
      <c r="J94" s="14">
        <v>5.0</v>
      </c>
      <c r="K94" s="14">
        <v>3.0</v>
      </c>
      <c r="L94" s="14">
        <v>33.0</v>
      </c>
      <c r="M94" s="29">
        <v>64.5283731455143</v>
      </c>
      <c r="N94" s="30"/>
      <c r="O94" s="31"/>
      <c r="P94" s="31"/>
      <c r="Q94" s="31"/>
      <c r="R94" s="31"/>
    </row>
    <row r="95" ht="15.75" customHeight="1">
      <c r="A95" s="1" t="s">
        <v>995</v>
      </c>
      <c r="B95" s="1" t="s">
        <v>988</v>
      </c>
      <c r="C95" s="1" t="s">
        <v>974</v>
      </c>
      <c r="D95" s="25">
        <v>43932.0</v>
      </c>
      <c r="E95" s="32">
        <v>200.0</v>
      </c>
      <c r="F95" s="27">
        <v>107.41</v>
      </c>
      <c r="G95" s="28" t="s">
        <v>51</v>
      </c>
      <c r="H95" s="14">
        <v>94.0</v>
      </c>
      <c r="I95" s="14">
        <v>9.0</v>
      </c>
      <c r="J95" s="14">
        <v>17.0</v>
      </c>
      <c r="K95" s="14">
        <v>1.0</v>
      </c>
      <c r="L95" s="14">
        <v>18.0</v>
      </c>
      <c r="M95" s="29">
        <v>74.39035535334432</v>
      </c>
      <c r="N95" s="30"/>
      <c r="O95" s="31"/>
      <c r="P95" s="31"/>
      <c r="Q95" s="31"/>
      <c r="R95" s="31"/>
    </row>
    <row r="96" ht="15.75" customHeight="1">
      <c r="A96" s="1" t="s">
        <v>996</v>
      </c>
      <c r="B96" s="1" t="s">
        <v>997</v>
      </c>
      <c r="C96" s="1" t="s">
        <v>976</v>
      </c>
      <c r="D96" s="25">
        <v>43841.0</v>
      </c>
      <c r="E96" s="32">
        <v>150.0</v>
      </c>
      <c r="F96" s="27">
        <v>198.07</v>
      </c>
      <c r="G96" s="28" t="s">
        <v>51</v>
      </c>
      <c r="H96" s="14">
        <v>95.0</v>
      </c>
      <c r="I96" s="14">
        <v>6.0</v>
      </c>
      <c r="J96" s="14">
        <v>17.0</v>
      </c>
      <c r="K96" s="14">
        <v>3.0</v>
      </c>
      <c r="L96" s="14">
        <v>10.0</v>
      </c>
      <c r="M96" s="29">
        <v>67.83747821129975</v>
      </c>
      <c r="N96" s="30"/>
      <c r="O96" s="31"/>
      <c r="P96" s="31"/>
      <c r="Q96" s="31"/>
      <c r="R96" s="31"/>
    </row>
    <row r="97" ht="15.75" customHeight="1">
      <c r="A97" s="1" t="s">
        <v>998</v>
      </c>
      <c r="B97" s="1" t="s">
        <v>997</v>
      </c>
      <c r="C97" s="1" t="s">
        <v>999</v>
      </c>
      <c r="D97" s="25">
        <v>43989.0</v>
      </c>
      <c r="E97" s="32">
        <v>420.0</v>
      </c>
      <c r="F97" s="27">
        <v>88.38</v>
      </c>
      <c r="G97" s="28" t="s">
        <v>51</v>
      </c>
      <c r="H97" s="14">
        <v>96.0</v>
      </c>
      <c r="I97" s="14">
        <v>5.0</v>
      </c>
      <c r="J97" s="14">
        <v>6.0</v>
      </c>
      <c r="K97" s="14">
        <v>3.0</v>
      </c>
      <c r="L97" s="14">
        <v>39.0</v>
      </c>
      <c r="M97" s="29">
        <v>10.724644078961179</v>
      </c>
      <c r="N97" s="30"/>
      <c r="O97" s="31"/>
      <c r="P97" s="31"/>
      <c r="Q97" s="31"/>
      <c r="R97" s="31"/>
    </row>
    <row r="98" ht="15.75" customHeight="1">
      <c r="A98" s="1" t="s">
        <v>1000</v>
      </c>
      <c r="B98" s="1" t="s">
        <v>997</v>
      </c>
      <c r="C98" s="1" t="s">
        <v>985</v>
      </c>
      <c r="D98" s="25">
        <v>43971.0</v>
      </c>
      <c r="E98" s="32">
        <v>200.0</v>
      </c>
      <c r="F98" s="27">
        <v>66.24</v>
      </c>
      <c r="G98" s="28" t="s">
        <v>51</v>
      </c>
      <c r="H98" s="14">
        <v>97.0</v>
      </c>
      <c r="I98" s="14">
        <v>13.0</v>
      </c>
      <c r="J98" s="14">
        <v>17.0</v>
      </c>
      <c r="K98" s="14">
        <v>3.0</v>
      </c>
      <c r="L98" s="14">
        <v>24.0</v>
      </c>
      <c r="M98" s="29">
        <v>45.15683755585717</v>
      </c>
      <c r="N98" s="30"/>
      <c r="O98" s="31"/>
      <c r="P98" s="31"/>
      <c r="Q98" s="31"/>
      <c r="R98" s="31"/>
    </row>
    <row r="99" ht="15.75" customHeight="1">
      <c r="A99" s="1" t="s">
        <v>1001</v>
      </c>
      <c r="B99" s="1" t="s">
        <v>1002</v>
      </c>
      <c r="C99" s="1" t="s">
        <v>983</v>
      </c>
      <c r="D99" s="25">
        <v>43800.0</v>
      </c>
      <c r="E99" s="32">
        <v>300.0</v>
      </c>
      <c r="F99" s="27">
        <v>165.08</v>
      </c>
      <c r="G99" s="28" t="s">
        <v>40</v>
      </c>
      <c r="H99" s="14">
        <v>98.0</v>
      </c>
      <c r="I99" s="14">
        <v>15.0</v>
      </c>
      <c r="J99" s="14">
        <v>7.0</v>
      </c>
      <c r="K99" s="14">
        <v>2.0</v>
      </c>
      <c r="L99" s="14">
        <v>23.0</v>
      </c>
      <c r="M99" s="29">
        <v>54.69915278238823</v>
      </c>
      <c r="N99" s="30"/>
      <c r="O99" s="31"/>
      <c r="P99" s="31"/>
      <c r="Q99" s="31"/>
      <c r="R99" s="31"/>
    </row>
    <row r="100" ht="15.75" customHeight="1">
      <c r="A100" s="1" t="s">
        <v>1003</v>
      </c>
      <c r="B100" s="1" t="s">
        <v>1002</v>
      </c>
      <c r="C100" s="1" t="s">
        <v>974</v>
      </c>
      <c r="D100" s="25">
        <v>43993.0</v>
      </c>
      <c r="E100" s="32">
        <v>220.0</v>
      </c>
      <c r="F100" s="27">
        <v>193.28</v>
      </c>
      <c r="G100" s="28" t="s">
        <v>51</v>
      </c>
      <c r="H100" s="14">
        <v>99.0</v>
      </c>
      <c r="I100" s="14">
        <v>14.0</v>
      </c>
      <c r="J100" s="14">
        <v>2.0</v>
      </c>
      <c r="K100" s="14">
        <v>4.0</v>
      </c>
      <c r="L100" s="14">
        <v>23.0</v>
      </c>
      <c r="M100" s="29">
        <v>10.562683389913216</v>
      </c>
      <c r="N100" s="30"/>
      <c r="O100" s="31"/>
      <c r="P100" s="31"/>
      <c r="Q100" s="31"/>
      <c r="R100" s="31"/>
    </row>
    <row r="101" ht="15.75" customHeight="1">
      <c r="A101" s="1" t="s">
        <v>1004</v>
      </c>
      <c r="B101" s="1" t="s">
        <v>1002</v>
      </c>
      <c r="C101" s="1" t="s">
        <v>976</v>
      </c>
      <c r="D101" s="25">
        <v>43926.0</v>
      </c>
      <c r="E101" s="32">
        <v>150.0</v>
      </c>
      <c r="F101" s="27">
        <v>71.38</v>
      </c>
      <c r="G101" s="28" t="s">
        <v>51</v>
      </c>
      <c r="H101" s="14">
        <v>100.0</v>
      </c>
      <c r="I101" s="14">
        <v>6.0</v>
      </c>
      <c r="J101" s="14">
        <v>12.0</v>
      </c>
      <c r="K101" s="14">
        <v>4.0</v>
      </c>
      <c r="L101" s="14">
        <v>27.0</v>
      </c>
      <c r="M101" s="29">
        <v>50.49916672859294</v>
      </c>
      <c r="N101" s="30"/>
      <c r="O101" s="31"/>
      <c r="P101" s="31"/>
      <c r="Q101" s="31"/>
      <c r="R101" s="31"/>
    </row>
    <row r="102" ht="15.75" customHeight="1">
      <c r="F102" s="30"/>
    </row>
    <row r="103" ht="15.75" customHeight="1">
      <c r="F103" s="30"/>
    </row>
    <row r="104" ht="15.75" customHeight="1">
      <c r="F104" s="30"/>
    </row>
    <row r="105" ht="15.75" customHeight="1">
      <c r="F105" s="30"/>
    </row>
    <row r="106" ht="15.75" customHeight="1">
      <c r="F106" s="30"/>
    </row>
    <row r="107" ht="15.75" customHeight="1">
      <c r="F107" s="30"/>
    </row>
    <row r="108" ht="15.75" customHeight="1">
      <c r="F108" s="30"/>
    </row>
    <row r="109" ht="15.75" customHeight="1">
      <c r="F109" s="30"/>
    </row>
    <row r="110" ht="15.75" customHeight="1">
      <c r="F110" s="30"/>
    </row>
    <row r="111" ht="15.75" customHeight="1">
      <c r="F111" s="30"/>
    </row>
    <row r="112" ht="15.75" customHeight="1">
      <c r="F112" s="30"/>
    </row>
    <row r="113" ht="15.75" customHeight="1">
      <c r="F113" s="30"/>
    </row>
    <row r="114" ht="15.75" customHeight="1">
      <c r="F114" s="30"/>
    </row>
    <row r="115" ht="15.75" customHeight="1">
      <c r="F115" s="30"/>
    </row>
    <row r="116" ht="15.75" customHeight="1">
      <c r="F116" s="30"/>
    </row>
    <row r="117" ht="15.75" customHeight="1">
      <c r="F117" s="30"/>
    </row>
    <row r="118" ht="15.75" customHeight="1">
      <c r="F118" s="30"/>
    </row>
    <row r="119" ht="15.75" customHeight="1">
      <c r="F119" s="30"/>
    </row>
    <row r="120" ht="15.75" customHeight="1">
      <c r="F120" s="30"/>
    </row>
    <row r="121" ht="15.75" customHeight="1">
      <c r="F121" s="30"/>
    </row>
    <row r="122" ht="15.75" customHeight="1">
      <c r="F122" s="30"/>
    </row>
    <row r="123" ht="15.75" customHeight="1">
      <c r="F123" s="30"/>
    </row>
    <row r="124" ht="15.75" customHeight="1">
      <c r="F124" s="30"/>
    </row>
    <row r="125" ht="15.75" customHeight="1">
      <c r="F125" s="30"/>
    </row>
    <row r="126" ht="15.75" customHeight="1">
      <c r="F126" s="30"/>
    </row>
    <row r="127" ht="15.75" customHeight="1">
      <c r="F127" s="30"/>
    </row>
    <row r="128" ht="15.75" customHeight="1">
      <c r="F128" s="30"/>
    </row>
    <row r="129" ht="15.75" customHeight="1">
      <c r="F129" s="30"/>
    </row>
    <row r="130" ht="15.75" customHeight="1">
      <c r="F130" s="30"/>
    </row>
    <row r="131" ht="15.75" customHeight="1">
      <c r="F131" s="30"/>
    </row>
    <row r="132" ht="15.75" customHeight="1">
      <c r="F132" s="30"/>
    </row>
    <row r="133" ht="15.75" customHeight="1">
      <c r="F133" s="30"/>
    </row>
    <row r="134" ht="15.75" customHeight="1">
      <c r="F134" s="30"/>
    </row>
    <row r="135" ht="15.75" customHeight="1">
      <c r="F135" s="30"/>
    </row>
    <row r="136" ht="15.75" customHeight="1">
      <c r="F136" s="30"/>
    </row>
    <row r="137" ht="15.75" customHeight="1">
      <c r="F137" s="30"/>
    </row>
    <row r="138" ht="15.75" customHeight="1">
      <c r="F138" s="30"/>
    </row>
    <row r="139" ht="15.75" customHeight="1">
      <c r="F139" s="30"/>
    </row>
    <row r="140" ht="15.75" customHeight="1">
      <c r="F140" s="30"/>
    </row>
    <row r="141" ht="15.75" customHeight="1">
      <c r="F141" s="30"/>
    </row>
    <row r="142" ht="15.75" customHeight="1">
      <c r="F142" s="30"/>
    </row>
    <row r="143" ht="15.75" customHeight="1">
      <c r="F143" s="30"/>
    </row>
    <row r="144" ht="15.75" customHeight="1">
      <c r="F144" s="30"/>
    </row>
    <row r="145" ht="15.75" customHeight="1">
      <c r="F145" s="30"/>
    </row>
    <row r="146" ht="15.75" customHeight="1">
      <c r="F146" s="30"/>
    </row>
    <row r="147" ht="15.75" customHeight="1">
      <c r="F147" s="30"/>
    </row>
    <row r="148" ht="15.75" customHeight="1">
      <c r="F148" s="30"/>
    </row>
    <row r="149" ht="15.75" customHeight="1">
      <c r="F149" s="30"/>
    </row>
    <row r="150" ht="15.75" customHeight="1">
      <c r="F150" s="30"/>
    </row>
    <row r="151" ht="15.75" customHeight="1">
      <c r="F151" s="30"/>
    </row>
    <row r="152" ht="15.75" customHeight="1">
      <c r="F152" s="30"/>
    </row>
    <row r="153" ht="15.75" customHeight="1">
      <c r="F153" s="30"/>
    </row>
    <row r="154" ht="15.75" customHeight="1">
      <c r="F154" s="30"/>
    </row>
    <row r="155" ht="15.75" customHeight="1">
      <c r="F155" s="30"/>
    </row>
    <row r="156" ht="15.75" customHeight="1">
      <c r="F156" s="30"/>
    </row>
    <row r="157" ht="15.75" customHeight="1">
      <c r="F157" s="30"/>
    </row>
    <row r="158" ht="15.75" customHeight="1">
      <c r="F158" s="30"/>
    </row>
    <row r="159" ht="15.75" customHeight="1">
      <c r="F159" s="30"/>
    </row>
    <row r="160" ht="15.75" customHeight="1">
      <c r="F160" s="30"/>
    </row>
    <row r="161" ht="15.75" customHeight="1">
      <c r="F161" s="30"/>
    </row>
    <row r="162" ht="15.75" customHeight="1">
      <c r="F162" s="30"/>
    </row>
    <row r="163" ht="15.75" customHeight="1">
      <c r="F163" s="30"/>
    </row>
    <row r="164" ht="15.75" customHeight="1">
      <c r="F164" s="30"/>
    </row>
    <row r="165" ht="15.75" customHeight="1">
      <c r="F165" s="30"/>
    </row>
    <row r="166" ht="15.75" customHeight="1">
      <c r="F166" s="30"/>
    </row>
    <row r="167" ht="15.75" customHeight="1">
      <c r="F167" s="30"/>
    </row>
    <row r="168" ht="15.75" customHeight="1">
      <c r="F168" s="30"/>
    </row>
    <row r="169" ht="15.75" customHeight="1">
      <c r="F169" s="30"/>
    </row>
    <row r="170" ht="15.75" customHeight="1">
      <c r="F170" s="30"/>
    </row>
    <row r="171" ht="15.75" customHeight="1">
      <c r="F171" s="30"/>
    </row>
    <row r="172" ht="15.75" customHeight="1">
      <c r="F172" s="30"/>
    </row>
    <row r="173" ht="15.75" customHeight="1">
      <c r="F173" s="30"/>
    </row>
    <row r="174" ht="15.75" customHeight="1">
      <c r="F174" s="30"/>
    </row>
    <row r="175" ht="15.75" customHeight="1">
      <c r="F175" s="30"/>
    </row>
    <row r="176" ht="15.75" customHeight="1">
      <c r="F176" s="30"/>
    </row>
    <row r="177" ht="15.75" customHeight="1">
      <c r="F177" s="30"/>
    </row>
    <row r="178" ht="15.75" customHeight="1">
      <c r="F178" s="30"/>
    </row>
    <row r="179" ht="15.75" customHeight="1">
      <c r="F179" s="30"/>
    </row>
    <row r="180" ht="15.75" customHeight="1">
      <c r="F180" s="30"/>
    </row>
    <row r="181" ht="15.75" customHeight="1">
      <c r="F181" s="30"/>
    </row>
    <row r="182" ht="15.75" customHeight="1">
      <c r="F182" s="30"/>
    </row>
    <row r="183" ht="15.75" customHeight="1">
      <c r="F183" s="30"/>
    </row>
    <row r="184" ht="15.75" customHeight="1">
      <c r="F184" s="30"/>
    </row>
    <row r="185" ht="15.75" customHeight="1">
      <c r="F185" s="30"/>
    </row>
    <row r="186" ht="15.75" customHeight="1">
      <c r="F186" s="30"/>
    </row>
    <row r="187" ht="15.75" customHeight="1">
      <c r="F187" s="30"/>
    </row>
    <row r="188" ht="15.75" customHeight="1">
      <c r="F188" s="30"/>
    </row>
    <row r="189" ht="15.75" customHeight="1">
      <c r="F189" s="30"/>
    </row>
    <row r="190" ht="15.75" customHeight="1">
      <c r="F190" s="30"/>
    </row>
    <row r="191" ht="15.75" customHeight="1">
      <c r="F191" s="30"/>
    </row>
    <row r="192" ht="15.75" customHeight="1">
      <c r="F192" s="30"/>
    </row>
    <row r="193" ht="15.75" customHeight="1">
      <c r="F193" s="30"/>
    </row>
    <row r="194" ht="15.75" customHeight="1">
      <c r="F194" s="30"/>
    </row>
    <row r="195" ht="15.75" customHeight="1">
      <c r="F195" s="30"/>
    </row>
    <row r="196" ht="15.75" customHeight="1">
      <c r="F196" s="30"/>
    </row>
    <row r="197" ht="15.75" customHeight="1">
      <c r="F197" s="30"/>
    </row>
    <row r="198" ht="15.75" customHeight="1">
      <c r="F198" s="30"/>
    </row>
    <row r="199" ht="15.75" customHeight="1">
      <c r="F199" s="30"/>
    </row>
    <row r="200" ht="15.75" customHeight="1">
      <c r="F200" s="30"/>
    </row>
    <row r="201" ht="15.75" customHeight="1">
      <c r="F201" s="30"/>
    </row>
    <row r="202" ht="15.75" customHeight="1">
      <c r="F202" s="30"/>
    </row>
    <row r="203" ht="15.75" customHeight="1">
      <c r="F203" s="30"/>
    </row>
    <row r="204" ht="15.75" customHeight="1">
      <c r="F204" s="30"/>
    </row>
    <row r="205" ht="15.75" customHeight="1">
      <c r="F205" s="30"/>
    </row>
    <row r="206" ht="15.75" customHeight="1">
      <c r="F206" s="30"/>
    </row>
    <row r="207" ht="15.75" customHeight="1">
      <c r="F207" s="30"/>
    </row>
    <row r="208" ht="15.75" customHeight="1">
      <c r="F208" s="30"/>
    </row>
    <row r="209" ht="15.75" customHeight="1">
      <c r="F209" s="30"/>
    </row>
    <row r="210" ht="15.75" customHeight="1">
      <c r="F210" s="30"/>
    </row>
    <row r="211" ht="15.75" customHeight="1">
      <c r="F211" s="30"/>
    </row>
    <row r="212" ht="15.75" customHeight="1">
      <c r="F212" s="30"/>
    </row>
    <row r="213" ht="15.75" customHeight="1">
      <c r="F213" s="30"/>
    </row>
    <row r="214" ht="15.75" customHeight="1">
      <c r="F214" s="30"/>
    </row>
    <row r="215" ht="15.75" customHeight="1">
      <c r="F215" s="30"/>
    </row>
    <row r="216" ht="15.75" customHeight="1">
      <c r="F216" s="30"/>
    </row>
    <row r="217" ht="15.75" customHeight="1">
      <c r="F217" s="30"/>
    </row>
    <row r="218" ht="15.75" customHeight="1">
      <c r="F218" s="30"/>
    </row>
    <row r="219" ht="15.75" customHeight="1">
      <c r="F219" s="30"/>
    </row>
    <row r="220" ht="15.75" customHeight="1">
      <c r="F220" s="30"/>
    </row>
    <row r="221" ht="15.75" customHeight="1">
      <c r="F221" s="30"/>
    </row>
    <row r="222" ht="15.75" customHeight="1">
      <c r="F222" s="30"/>
    </row>
    <row r="223" ht="15.75" customHeight="1">
      <c r="F223" s="30"/>
    </row>
    <row r="224" ht="15.75" customHeight="1">
      <c r="F224" s="30"/>
    </row>
    <row r="225" ht="15.75" customHeight="1">
      <c r="F225" s="30"/>
    </row>
    <row r="226" ht="15.75" customHeight="1">
      <c r="F226" s="30"/>
    </row>
    <row r="227" ht="15.75" customHeight="1">
      <c r="F227" s="30"/>
    </row>
    <row r="228" ht="15.75" customHeight="1">
      <c r="F228" s="30"/>
    </row>
    <row r="229" ht="15.75" customHeight="1">
      <c r="F229" s="30"/>
    </row>
    <row r="230" ht="15.75" customHeight="1">
      <c r="F230" s="30"/>
    </row>
    <row r="231" ht="15.75" customHeight="1">
      <c r="F231" s="30"/>
    </row>
    <row r="232" ht="15.75" customHeight="1">
      <c r="F232" s="30"/>
    </row>
    <row r="233" ht="15.75" customHeight="1">
      <c r="F233" s="30"/>
    </row>
    <row r="234" ht="15.75" customHeight="1">
      <c r="F234" s="30"/>
    </row>
    <row r="235" ht="15.75" customHeight="1">
      <c r="F235" s="30"/>
    </row>
    <row r="236" ht="15.75" customHeight="1">
      <c r="F236" s="30"/>
    </row>
    <row r="237" ht="15.75" customHeight="1">
      <c r="F237" s="30"/>
    </row>
    <row r="238" ht="15.75" customHeight="1">
      <c r="F238" s="30"/>
    </row>
    <row r="239" ht="15.75" customHeight="1">
      <c r="F239" s="30"/>
    </row>
    <row r="240" ht="15.75" customHeight="1">
      <c r="F240" s="30"/>
    </row>
    <row r="241" ht="15.75" customHeight="1">
      <c r="F241" s="30"/>
    </row>
    <row r="242" ht="15.75" customHeight="1">
      <c r="F242" s="30"/>
    </row>
    <row r="243" ht="15.75" customHeight="1">
      <c r="F243" s="30"/>
    </row>
    <row r="244" ht="15.75" customHeight="1">
      <c r="F244" s="30"/>
    </row>
    <row r="245" ht="15.75" customHeight="1">
      <c r="F245" s="30"/>
    </row>
    <row r="246" ht="15.75" customHeight="1">
      <c r="F246" s="30"/>
    </row>
    <row r="247" ht="15.75" customHeight="1">
      <c r="F247" s="30"/>
    </row>
    <row r="248" ht="15.75" customHeight="1">
      <c r="F248" s="30"/>
    </row>
    <row r="249" ht="15.75" customHeight="1">
      <c r="F249" s="30"/>
    </row>
    <row r="250" ht="15.75" customHeight="1">
      <c r="F250" s="30"/>
    </row>
    <row r="251" ht="15.75" customHeight="1">
      <c r="F251" s="30"/>
    </row>
    <row r="252" ht="15.75" customHeight="1">
      <c r="F252" s="30"/>
    </row>
    <row r="253" ht="15.75" customHeight="1">
      <c r="F253" s="30"/>
    </row>
    <row r="254" ht="15.75" customHeight="1">
      <c r="F254" s="30"/>
    </row>
    <row r="255" ht="15.75" customHeight="1">
      <c r="F255" s="30"/>
    </row>
    <row r="256" ht="15.75" customHeight="1">
      <c r="F256" s="30"/>
    </row>
    <row r="257" ht="15.75" customHeight="1">
      <c r="F257" s="30"/>
    </row>
    <row r="258" ht="15.75" customHeight="1">
      <c r="F258" s="30"/>
    </row>
    <row r="259" ht="15.75" customHeight="1">
      <c r="F259" s="30"/>
    </row>
    <row r="260" ht="15.75" customHeight="1">
      <c r="F260" s="30"/>
    </row>
    <row r="261" ht="15.75" customHeight="1">
      <c r="F261" s="30"/>
    </row>
    <row r="262" ht="15.75" customHeight="1">
      <c r="F262" s="30"/>
    </row>
    <row r="263" ht="15.75" customHeight="1">
      <c r="F263" s="30"/>
    </row>
    <row r="264" ht="15.75" customHeight="1">
      <c r="F264" s="30"/>
    </row>
    <row r="265" ht="15.75" customHeight="1">
      <c r="F265" s="30"/>
    </row>
    <row r="266" ht="15.75" customHeight="1">
      <c r="F266" s="30"/>
    </row>
    <row r="267" ht="15.75" customHeight="1">
      <c r="F267" s="30"/>
    </row>
    <row r="268" ht="15.75" customHeight="1">
      <c r="F268" s="30"/>
    </row>
    <row r="269" ht="15.75" customHeight="1">
      <c r="F269" s="30"/>
    </row>
    <row r="270" ht="15.75" customHeight="1">
      <c r="F270" s="30"/>
    </row>
    <row r="271" ht="15.75" customHeight="1">
      <c r="F271" s="30"/>
    </row>
    <row r="272" ht="15.75" customHeight="1">
      <c r="F272" s="30"/>
    </row>
    <row r="273" ht="15.75" customHeight="1">
      <c r="F273" s="30"/>
    </row>
    <row r="274" ht="15.75" customHeight="1">
      <c r="F274" s="30"/>
    </row>
    <row r="275" ht="15.75" customHeight="1">
      <c r="F275" s="30"/>
    </row>
    <row r="276" ht="15.75" customHeight="1">
      <c r="F276" s="30"/>
    </row>
    <row r="277" ht="15.75" customHeight="1">
      <c r="F277" s="30"/>
    </row>
    <row r="278" ht="15.75" customHeight="1">
      <c r="F278" s="30"/>
    </row>
    <row r="279" ht="15.75" customHeight="1">
      <c r="F279" s="30"/>
    </row>
    <row r="280" ht="15.75" customHeight="1">
      <c r="F280" s="30"/>
    </row>
    <row r="281" ht="15.75" customHeight="1">
      <c r="F281" s="30"/>
    </row>
    <row r="282" ht="15.75" customHeight="1">
      <c r="F282" s="30"/>
    </row>
    <row r="283" ht="15.75" customHeight="1">
      <c r="F283" s="30"/>
    </row>
    <row r="284" ht="15.75" customHeight="1">
      <c r="F284" s="30"/>
    </row>
    <row r="285" ht="15.75" customHeight="1">
      <c r="F285" s="30"/>
    </row>
    <row r="286" ht="15.75" customHeight="1">
      <c r="F286" s="30"/>
    </row>
    <row r="287" ht="15.75" customHeight="1">
      <c r="F287" s="30"/>
    </row>
    <row r="288" ht="15.75" customHeight="1">
      <c r="F288" s="30"/>
    </row>
    <row r="289" ht="15.75" customHeight="1">
      <c r="F289" s="30"/>
    </row>
    <row r="290" ht="15.75" customHeight="1">
      <c r="F290" s="30"/>
    </row>
    <row r="291" ht="15.75" customHeight="1">
      <c r="F291" s="30"/>
    </row>
    <row r="292" ht="15.75" customHeight="1">
      <c r="F292" s="30"/>
    </row>
    <row r="293" ht="15.75" customHeight="1">
      <c r="F293" s="30"/>
    </row>
    <row r="294" ht="15.75" customHeight="1">
      <c r="F294" s="30"/>
    </row>
    <row r="295" ht="15.75" customHeight="1">
      <c r="F295" s="30"/>
    </row>
    <row r="296" ht="15.75" customHeight="1">
      <c r="F296" s="30"/>
    </row>
    <row r="297" ht="15.75" customHeight="1">
      <c r="F297" s="30"/>
    </row>
    <row r="298" ht="15.75" customHeight="1">
      <c r="F298" s="30"/>
    </row>
    <row r="299" ht="15.75" customHeight="1">
      <c r="F299" s="30"/>
    </row>
    <row r="300" ht="15.75" customHeight="1">
      <c r="F300" s="30"/>
    </row>
    <row r="301" ht="15.75" customHeight="1">
      <c r="F301" s="30"/>
    </row>
    <row r="302" ht="15.75" customHeight="1">
      <c r="F302" s="30"/>
    </row>
    <row r="303" ht="15.75" customHeight="1">
      <c r="F303" s="30"/>
    </row>
    <row r="304" ht="15.75" customHeight="1">
      <c r="F304" s="30"/>
    </row>
    <row r="305" ht="15.75" customHeight="1">
      <c r="F305" s="30"/>
    </row>
    <row r="306" ht="15.75" customHeight="1">
      <c r="F306" s="30"/>
    </row>
    <row r="307" ht="15.75" customHeight="1">
      <c r="F307" s="30"/>
    </row>
    <row r="308" ht="15.75" customHeight="1">
      <c r="F308" s="30"/>
    </row>
    <row r="309" ht="15.75" customHeight="1">
      <c r="F309" s="30"/>
    </row>
    <row r="310" ht="15.75" customHeight="1">
      <c r="F310" s="30"/>
    </row>
    <row r="311" ht="15.75" customHeight="1">
      <c r="F311" s="30"/>
    </row>
    <row r="312" ht="15.75" customHeight="1">
      <c r="F312" s="30"/>
    </row>
    <row r="313" ht="15.75" customHeight="1">
      <c r="F313" s="30"/>
    </row>
    <row r="314" ht="15.75" customHeight="1">
      <c r="F314" s="30"/>
    </row>
    <row r="315" ht="15.75" customHeight="1">
      <c r="F315" s="30"/>
    </row>
    <row r="316" ht="15.75" customHeight="1">
      <c r="F316" s="30"/>
    </row>
    <row r="317" ht="15.75" customHeight="1">
      <c r="F317" s="30"/>
    </row>
    <row r="318" ht="15.75" customHeight="1">
      <c r="F318" s="30"/>
    </row>
    <row r="319" ht="15.75" customHeight="1">
      <c r="F319" s="30"/>
    </row>
    <row r="320" ht="15.75" customHeight="1">
      <c r="F320" s="30"/>
    </row>
    <row r="321" ht="15.75" customHeight="1">
      <c r="F321" s="30"/>
    </row>
    <row r="322" ht="15.75" customHeight="1">
      <c r="F322" s="30"/>
    </row>
    <row r="323" ht="15.75" customHeight="1">
      <c r="F323" s="30"/>
    </row>
    <row r="324" ht="15.75" customHeight="1">
      <c r="F324" s="30"/>
    </row>
    <row r="325" ht="15.75" customHeight="1">
      <c r="F325" s="30"/>
    </row>
    <row r="326" ht="15.75" customHeight="1">
      <c r="F326" s="30"/>
    </row>
    <row r="327" ht="15.75" customHeight="1">
      <c r="F327" s="30"/>
    </row>
    <row r="328" ht="15.75" customHeight="1">
      <c r="F328" s="30"/>
    </row>
    <row r="329" ht="15.75" customHeight="1">
      <c r="F329" s="30"/>
    </row>
    <row r="330" ht="15.75" customHeight="1">
      <c r="F330" s="30"/>
    </row>
    <row r="331" ht="15.75" customHeight="1">
      <c r="F331" s="30"/>
    </row>
    <row r="332" ht="15.75" customHeight="1">
      <c r="F332" s="30"/>
    </row>
    <row r="333" ht="15.75" customHeight="1">
      <c r="F333" s="30"/>
    </row>
    <row r="334" ht="15.75" customHeight="1">
      <c r="F334" s="30"/>
    </row>
    <row r="335" ht="15.75" customHeight="1">
      <c r="F335" s="30"/>
    </row>
    <row r="336" ht="15.75" customHeight="1">
      <c r="F336" s="30"/>
    </row>
    <row r="337" ht="15.75" customHeight="1">
      <c r="F337" s="30"/>
    </row>
    <row r="338" ht="15.75" customHeight="1">
      <c r="F338" s="30"/>
    </row>
    <row r="339" ht="15.75" customHeight="1">
      <c r="F339" s="30"/>
    </row>
    <row r="340" ht="15.75" customHeight="1">
      <c r="F340" s="30"/>
    </row>
    <row r="341" ht="15.75" customHeight="1">
      <c r="F341" s="30"/>
    </row>
    <row r="342" ht="15.75" customHeight="1">
      <c r="F342" s="30"/>
    </row>
    <row r="343" ht="15.75" customHeight="1">
      <c r="F343" s="30"/>
    </row>
    <row r="344" ht="15.75" customHeight="1">
      <c r="F344" s="30"/>
    </row>
    <row r="345" ht="15.75" customHeight="1">
      <c r="F345" s="30"/>
    </row>
    <row r="346" ht="15.75" customHeight="1">
      <c r="F346" s="30"/>
    </row>
    <row r="347" ht="15.75" customHeight="1">
      <c r="F347" s="30"/>
    </row>
    <row r="348" ht="15.75" customHeight="1">
      <c r="F348" s="30"/>
    </row>
    <row r="349" ht="15.75" customHeight="1">
      <c r="F349" s="30"/>
    </row>
    <row r="350" ht="15.75" customHeight="1">
      <c r="F350" s="30"/>
    </row>
    <row r="351" ht="15.75" customHeight="1">
      <c r="F351" s="30"/>
    </row>
    <row r="352" ht="15.75" customHeight="1">
      <c r="F352" s="30"/>
    </row>
    <row r="353" ht="15.75" customHeight="1">
      <c r="F353" s="30"/>
    </row>
    <row r="354" ht="15.75" customHeight="1">
      <c r="F354" s="30"/>
    </row>
    <row r="355" ht="15.75" customHeight="1">
      <c r="F355" s="30"/>
    </row>
    <row r="356" ht="15.75" customHeight="1">
      <c r="F356" s="30"/>
    </row>
    <row r="357" ht="15.75" customHeight="1">
      <c r="F357" s="30"/>
    </row>
    <row r="358" ht="15.75" customHeight="1">
      <c r="F358" s="30"/>
    </row>
    <row r="359" ht="15.75" customHeight="1">
      <c r="F359" s="30"/>
    </row>
    <row r="360" ht="15.75" customHeight="1">
      <c r="F360" s="30"/>
    </row>
    <row r="361" ht="15.75" customHeight="1">
      <c r="F361" s="30"/>
    </row>
    <row r="362" ht="15.75" customHeight="1">
      <c r="F362" s="30"/>
    </row>
    <row r="363" ht="15.75" customHeight="1">
      <c r="F363" s="30"/>
    </row>
    <row r="364" ht="15.75" customHeight="1">
      <c r="F364" s="30"/>
    </row>
    <row r="365" ht="15.75" customHeight="1">
      <c r="F365" s="30"/>
    </row>
    <row r="366" ht="15.75" customHeight="1">
      <c r="F366" s="30"/>
    </row>
    <row r="367" ht="15.75" customHeight="1">
      <c r="F367" s="30"/>
    </row>
    <row r="368" ht="15.75" customHeight="1">
      <c r="F368" s="30"/>
    </row>
    <row r="369" ht="15.75" customHeight="1">
      <c r="F369" s="30"/>
    </row>
    <row r="370" ht="15.75" customHeight="1">
      <c r="F370" s="30"/>
    </row>
    <row r="371" ht="15.75" customHeight="1">
      <c r="F371" s="30"/>
    </row>
    <row r="372" ht="15.75" customHeight="1">
      <c r="F372" s="30"/>
    </row>
    <row r="373" ht="15.75" customHeight="1">
      <c r="F373" s="30"/>
    </row>
    <row r="374" ht="15.75" customHeight="1">
      <c r="F374" s="30"/>
    </row>
    <row r="375" ht="15.75" customHeight="1">
      <c r="F375" s="30"/>
    </row>
    <row r="376" ht="15.75" customHeight="1">
      <c r="F376" s="30"/>
    </row>
    <row r="377" ht="15.75" customHeight="1">
      <c r="F377" s="30"/>
    </row>
    <row r="378" ht="15.75" customHeight="1">
      <c r="F378" s="30"/>
    </row>
    <row r="379" ht="15.75" customHeight="1">
      <c r="F379" s="30"/>
    </row>
    <row r="380" ht="15.75" customHeight="1">
      <c r="F380" s="30"/>
    </row>
    <row r="381" ht="15.75" customHeight="1">
      <c r="F381" s="30"/>
    </row>
    <row r="382" ht="15.75" customHeight="1">
      <c r="F382" s="30"/>
    </row>
    <row r="383" ht="15.75" customHeight="1">
      <c r="F383" s="30"/>
    </row>
    <row r="384" ht="15.75" customHeight="1">
      <c r="F384" s="30"/>
    </row>
    <row r="385" ht="15.75" customHeight="1">
      <c r="F385" s="30"/>
    </row>
    <row r="386" ht="15.75" customHeight="1">
      <c r="F386" s="30"/>
    </row>
    <row r="387" ht="15.75" customHeight="1">
      <c r="F387" s="30"/>
    </row>
    <row r="388" ht="15.75" customHeight="1">
      <c r="F388" s="30"/>
    </row>
    <row r="389" ht="15.75" customHeight="1">
      <c r="F389" s="30"/>
    </row>
    <row r="390" ht="15.75" customHeight="1">
      <c r="F390" s="30"/>
    </row>
    <row r="391" ht="15.75" customHeight="1">
      <c r="F391" s="30"/>
    </row>
    <row r="392" ht="15.75" customHeight="1">
      <c r="F392" s="30"/>
    </row>
    <row r="393" ht="15.75" customHeight="1">
      <c r="F393" s="30"/>
    </row>
    <row r="394" ht="15.75" customHeight="1">
      <c r="F394" s="30"/>
    </row>
    <row r="395" ht="15.75" customHeight="1">
      <c r="F395" s="30"/>
    </row>
    <row r="396" ht="15.75" customHeight="1">
      <c r="F396" s="30"/>
    </row>
    <row r="397" ht="15.75" customHeight="1">
      <c r="F397" s="30"/>
    </row>
    <row r="398" ht="15.75" customHeight="1">
      <c r="F398" s="30"/>
    </row>
    <row r="399" ht="15.75" customHeight="1">
      <c r="F399" s="30"/>
    </row>
    <row r="400" ht="15.75" customHeight="1">
      <c r="F400" s="30"/>
    </row>
    <row r="401" ht="15.75" customHeight="1">
      <c r="F401" s="30"/>
    </row>
    <row r="402" ht="15.75" customHeight="1">
      <c r="F402" s="30"/>
    </row>
    <row r="403" ht="15.75" customHeight="1">
      <c r="F403" s="30"/>
    </row>
    <row r="404" ht="15.75" customHeight="1">
      <c r="F404" s="30"/>
    </row>
    <row r="405" ht="15.75" customHeight="1">
      <c r="F405" s="30"/>
    </row>
    <row r="406" ht="15.75" customHeight="1">
      <c r="F406" s="30"/>
    </row>
    <row r="407" ht="15.75" customHeight="1">
      <c r="F407" s="30"/>
    </row>
    <row r="408" ht="15.75" customHeight="1">
      <c r="F408" s="30"/>
    </row>
    <row r="409" ht="15.75" customHeight="1">
      <c r="F409" s="30"/>
    </row>
    <row r="410" ht="15.75" customHeight="1">
      <c r="F410" s="30"/>
    </row>
    <row r="411" ht="15.75" customHeight="1">
      <c r="F411" s="30"/>
    </row>
    <row r="412" ht="15.75" customHeight="1">
      <c r="F412" s="30"/>
    </row>
    <row r="413" ht="15.75" customHeight="1">
      <c r="F413" s="30"/>
    </row>
    <row r="414" ht="15.75" customHeight="1">
      <c r="F414" s="30"/>
    </row>
    <row r="415" ht="15.75" customHeight="1">
      <c r="F415" s="30"/>
    </row>
    <row r="416" ht="15.75" customHeight="1">
      <c r="F416" s="30"/>
    </row>
    <row r="417" ht="15.75" customHeight="1">
      <c r="F417" s="30"/>
    </row>
    <row r="418" ht="15.75" customHeight="1">
      <c r="F418" s="30"/>
    </row>
    <row r="419" ht="15.75" customHeight="1">
      <c r="F419" s="30"/>
    </row>
    <row r="420" ht="15.75" customHeight="1">
      <c r="F420" s="30"/>
    </row>
    <row r="421" ht="15.75" customHeight="1">
      <c r="F421" s="30"/>
    </row>
    <row r="422" ht="15.75" customHeight="1">
      <c r="F422" s="30"/>
    </row>
    <row r="423" ht="15.75" customHeight="1">
      <c r="F423" s="30"/>
    </row>
    <row r="424" ht="15.75" customHeight="1">
      <c r="F424" s="30"/>
    </row>
    <row r="425" ht="15.75" customHeight="1">
      <c r="F425" s="30"/>
    </row>
    <row r="426" ht="15.75" customHeight="1">
      <c r="F426" s="30"/>
    </row>
    <row r="427" ht="15.75" customHeight="1">
      <c r="F427" s="30"/>
    </row>
    <row r="428" ht="15.75" customHeight="1">
      <c r="F428" s="30"/>
    </row>
    <row r="429" ht="15.75" customHeight="1">
      <c r="F429" s="30"/>
    </row>
    <row r="430" ht="15.75" customHeight="1">
      <c r="F430" s="30"/>
    </row>
    <row r="431" ht="15.75" customHeight="1">
      <c r="F431" s="30"/>
    </row>
    <row r="432" ht="15.75" customHeight="1">
      <c r="F432" s="30"/>
    </row>
    <row r="433" ht="15.75" customHeight="1">
      <c r="F433" s="30"/>
    </row>
    <row r="434" ht="15.75" customHeight="1">
      <c r="F434" s="30"/>
    </row>
    <row r="435" ht="15.75" customHeight="1">
      <c r="F435" s="30"/>
    </row>
    <row r="436" ht="15.75" customHeight="1">
      <c r="F436" s="30"/>
    </row>
    <row r="437" ht="15.75" customHeight="1">
      <c r="F437" s="30"/>
    </row>
    <row r="438" ht="15.75" customHeight="1">
      <c r="F438" s="30"/>
    </row>
    <row r="439" ht="15.75" customHeight="1">
      <c r="F439" s="30"/>
    </row>
    <row r="440" ht="15.75" customHeight="1">
      <c r="F440" s="30"/>
    </row>
    <row r="441" ht="15.75" customHeight="1">
      <c r="F441" s="30"/>
    </row>
    <row r="442" ht="15.75" customHeight="1">
      <c r="F442" s="30"/>
    </row>
    <row r="443" ht="15.75" customHeight="1">
      <c r="F443" s="30"/>
    </row>
    <row r="444" ht="15.75" customHeight="1">
      <c r="F444" s="30"/>
    </row>
    <row r="445" ht="15.75" customHeight="1">
      <c r="F445" s="30"/>
    </row>
    <row r="446" ht="15.75" customHeight="1">
      <c r="F446" s="30"/>
    </row>
    <row r="447" ht="15.75" customHeight="1">
      <c r="F447" s="30"/>
    </row>
    <row r="448" ht="15.75" customHeight="1">
      <c r="F448" s="30"/>
    </row>
    <row r="449" ht="15.75" customHeight="1">
      <c r="F449" s="30"/>
    </row>
    <row r="450" ht="15.75" customHeight="1">
      <c r="F450" s="30"/>
    </row>
    <row r="451" ht="15.75" customHeight="1">
      <c r="F451" s="30"/>
    </row>
    <row r="452" ht="15.75" customHeight="1">
      <c r="F452" s="30"/>
    </row>
    <row r="453" ht="15.75" customHeight="1">
      <c r="F453" s="30"/>
    </row>
    <row r="454" ht="15.75" customHeight="1">
      <c r="F454" s="30"/>
    </row>
    <row r="455" ht="15.75" customHeight="1">
      <c r="F455" s="30"/>
    </row>
    <row r="456" ht="15.75" customHeight="1">
      <c r="F456" s="30"/>
    </row>
    <row r="457" ht="15.75" customHeight="1">
      <c r="F457" s="30"/>
    </row>
    <row r="458" ht="15.75" customHeight="1">
      <c r="F458" s="30"/>
    </row>
    <row r="459" ht="15.75" customHeight="1">
      <c r="F459" s="30"/>
    </row>
    <row r="460" ht="15.75" customHeight="1">
      <c r="F460" s="30"/>
    </row>
    <row r="461" ht="15.75" customHeight="1">
      <c r="F461" s="30"/>
    </row>
    <row r="462" ht="15.75" customHeight="1">
      <c r="F462" s="30"/>
    </row>
    <row r="463" ht="15.75" customHeight="1">
      <c r="F463" s="30"/>
    </row>
    <row r="464" ht="15.75" customHeight="1">
      <c r="F464" s="30"/>
    </row>
    <row r="465" ht="15.75" customHeight="1">
      <c r="F465" s="30"/>
    </row>
    <row r="466" ht="15.75" customHeight="1">
      <c r="F466" s="30"/>
    </row>
    <row r="467" ht="15.75" customHeight="1">
      <c r="F467" s="30"/>
    </row>
    <row r="468" ht="15.75" customHeight="1">
      <c r="F468" s="30"/>
    </row>
    <row r="469" ht="15.75" customHeight="1">
      <c r="F469" s="30"/>
    </row>
    <row r="470" ht="15.75" customHeight="1">
      <c r="F470" s="30"/>
    </row>
    <row r="471" ht="15.75" customHeight="1">
      <c r="F471" s="30"/>
    </row>
    <row r="472" ht="15.75" customHeight="1">
      <c r="F472" s="30"/>
    </row>
    <row r="473" ht="15.75" customHeight="1">
      <c r="F473" s="30"/>
    </row>
    <row r="474" ht="15.75" customHeight="1">
      <c r="F474" s="30"/>
    </row>
    <row r="475" ht="15.75" customHeight="1">
      <c r="F475" s="30"/>
    </row>
    <row r="476" ht="15.75" customHeight="1">
      <c r="F476" s="30"/>
    </row>
    <row r="477" ht="15.75" customHeight="1">
      <c r="F477" s="30"/>
    </row>
    <row r="478" ht="15.75" customHeight="1">
      <c r="F478" s="30"/>
    </row>
    <row r="479" ht="15.75" customHeight="1">
      <c r="F479" s="30"/>
    </row>
    <row r="480" ht="15.75" customHeight="1">
      <c r="F480" s="30"/>
    </row>
    <row r="481" ht="15.75" customHeight="1">
      <c r="F481" s="30"/>
    </row>
    <row r="482" ht="15.75" customHeight="1">
      <c r="F482" s="30"/>
    </row>
    <row r="483" ht="15.75" customHeight="1">
      <c r="F483" s="30"/>
    </row>
    <row r="484" ht="15.75" customHeight="1">
      <c r="F484" s="30"/>
    </row>
    <row r="485" ht="15.75" customHeight="1">
      <c r="F485" s="30"/>
    </row>
    <row r="486" ht="15.75" customHeight="1">
      <c r="F486" s="30"/>
    </row>
    <row r="487" ht="15.75" customHeight="1">
      <c r="F487" s="30"/>
    </row>
    <row r="488" ht="15.75" customHeight="1">
      <c r="F488" s="30"/>
    </row>
    <row r="489" ht="15.75" customHeight="1">
      <c r="F489" s="30"/>
    </row>
    <row r="490" ht="15.75" customHeight="1">
      <c r="F490" s="30"/>
    </row>
    <row r="491" ht="15.75" customHeight="1">
      <c r="F491" s="30"/>
    </row>
    <row r="492" ht="15.75" customHeight="1">
      <c r="F492" s="30"/>
    </row>
    <row r="493" ht="15.75" customHeight="1">
      <c r="F493" s="30"/>
    </row>
    <row r="494" ht="15.75" customHeight="1">
      <c r="F494" s="30"/>
    </row>
    <row r="495" ht="15.75" customHeight="1">
      <c r="F495" s="30"/>
    </row>
    <row r="496" ht="15.75" customHeight="1">
      <c r="F496" s="30"/>
    </row>
    <row r="497" ht="15.75" customHeight="1">
      <c r="F497" s="30"/>
    </row>
    <row r="498" ht="15.75" customHeight="1">
      <c r="F498" s="30"/>
    </row>
    <row r="499" ht="15.75" customHeight="1">
      <c r="F499" s="30"/>
    </row>
    <row r="500" ht="15.75" customHeight="1">
      <c r="F500" s="30"/>
    </row>
    <row r="501" ht="15.75" customHeight="1">
      <c r="F501" s="30"/>
    </row>
    <row r="502" ht="15.75" customHeight="1">
      <c r="F502" s="30"/>
    </row>
    <row r="503" ht="15.75" customHeight="1">
      <c r="F503" s="30"/>
    </row>
    <row r="504" ht="15.75" customHeight="1">
      <c r="F504" s="30"/>
    </row>
    <row r="505" ht="15.75" customHeight="1">
      <c r="F505" s="30"/>
    </row>
    <row r="506" ht="15.75" customHeight="1">
      <c r="F506" s="30"/>
    </row>
    <row r="507" ht="15.75" customHeight="1">
      <c r="F507" s="30"/>
    </row>
    <row r="508" ht="15.75" customHeight="1">
      <c r="F508" s="30"/>
    </row>
    <row r="509" ht="15.75" customHeight="1">
      <c r="F509" s="30"/>
    </row>
    <row r="510" ht="15.75" customHeight="1">
      <c r="F510" s="30"/>
    </row>
    <row r="511" ht="15.75" customHeight="1">
      <c r="F511" s="30"/>
    </row>
    <row r="512" ht="15.75" customHeight="1">
      <c r="F512" s="30"/>
    </row>
    <row r="513" ht="15.75" customHeight="1">
      <c r="F513" s="30"/>
    </row>
    <row r="514" ht="15.75" customHeight="1">
      <c r="F514" s="30"/>
    </row>
    <row r="515" ht="15.75" customHeight="1">
      <c r="F515" s="30"/>
    </row>
    <row r="516" ht="15.75" customHeight="1">
      <c r="F516" s="30"/>
    </row>
    <row r="517" ht="15.75" customHeight="1">
      <c r="F517" s="30"/>
    </row>
    <row r="518" ht="15.75" customHeight="1">
      <c r="F518" s="30"/>
    </row>
    <row r="519" ht="15.75" customHeight="1">
      <c r="F519" s="30"/>
    </row>
    <row r="520" ht="15.75" customHeight="1">
      <c r="F520" s="30"/>
    </row>
    <row r="521" ht="15.75" customHeight="1">
      <c r="F521" s="30"/>
    </row>
    <row r="522" ht="15.75" customHeight="1">
      <c r="F522" s="30"/>
    </row>
    <row r="523" ht="15.75" customHeight="1">
      <c r="F523" s="30"/>
    </row>
    <row r="524" ht="15.75" customHeight="1">
      <c r="F524" s="30"/>
    </row>
    <row r="525" ht="15.75" customHeight="1">
      <c r="F525" s="30"/>
    </row>
    <row r="526" ht="15.75" customHeight="1">
      <c r="F526" s="30"/>
    </row>
    <row r="527" ht="15.75" customHeight="1">
      <c r="F527" s="30"/>
    </row>
    <row r="528" ht="15.75" customHeight="1">
      <c r="F528" s="30"/>
    </row>
    <row r="529" ht="15.75" customHeight="1">
      <c r="F529" s="30"/>
    </row>
    <row r="530" ht="15.75" customHeight="1">
      <c r="F530" s="30"/>
    </row>
    <row r="531" ht="15.75" customHeight="1">
      <c r="F531" s="30"/>
    </row>
    <row r="532" ht="15.75" customHeight="1">
      <c r="F532" s="30"/>
    </row>
    <row r="533" ht="15.75" customHeight="1">
      <c r="F533" s="30"/>
    </row>
    <row r="534" ht="15.75" customHeight="1">
      <c r="F534" s="30"/>
    </row>
    <row r="535" ht="15.75" customHeight="1">
      <c r="F535" s="30"/>
    </row>
    <row r="536" ht="15.75" customHeight="1">
      <c r="F536" s="30"/>
    </row>
    <row r="537" ht="15.75" customHeight="1">
      <c r="F537" s="30"/>
    </row>
    <row r="538" ht="15.75" customHeight="1">
      <c r="F538" s="30"/>
    </row>
    <row r="539" ht="15.75" customHeight="1">
      <c r="F539" s="30"/>
    </row>
    <row r="540" ht="15.75" customHeight="1">
      <c r="F540" s="30"/>
    </row>
    <row r="541" ht="15.75" customHeight="1">
      <c r="F541" s="30"/>
    </row>
    <row r="542" ht="15.75" customHeight="1">
      <c r="F542" s="30"/>
    </row>
    <row r="543" ht="15.75" customHeight="1">
      <c r="F543" s="30"/>
    </row>
    <row r="544" ht="15.75" customHeight="1">
      <c r="F544" s="30"/>
    </row>
    <row r="545" ht="15.75" customHeight="1">
      <c r="F545" s="30"/>
    </row>
    <row r="546" ht="15.75" customHeight="1">
      <c r="F546" s="30"/>
    </row>
    <row r="547" ht="15.75" customHeight="1">
      <c r="F547" s="30"/>
    </row>
    <row r="548" ht="15.75" customHeight="1">
      <c r="F548" s="30"/>
    </row>
    <row r="549" ht="15.75" customHeight="1">
      <c r="F549" s="30"/>
    </row>
    <row r="550" ht="15.75" customHeight="1">
      <c r="F550" s="30"/>
    </row>
    <row r="551" ht="15.75" customHeight="1">
      <c r="F551" s="30"/>
    </row>
    <row r="552" ht="15.75" customHeight="1">
      <c r="F552" s="30"/>
    </row>
    <row r="553" ht="15.75" customHeight="1">
      <c r="F553" s="30"/>
    </row>
    <row r="554" ht="15.75" customHeight="1">
      <c r="F554" s="30"/>
    </row>
    <row r="555" ht="15.75" customHeight="1">
      <c r="F555" s="30"/>
    </row>
    <row r="556" ht="15.75" customHeight="1">
      <c r="F556" s="30"/>
    </row>
    <row r="557" ht="15.75" customHeight="1">
      <c r="F557" s="30"/>
    </row>
    <row r="558" ht="15.75" customHeight="1">
      <c r="F558" s="30"/>
    </row>
    <row r="559" ht="15.75" customHeight="1">
      <c r="F559" s="30"/>
    </row>
    <row r="560" ht="15.75" customHeight="1">
      <c r="F560" s="30"/>
    </row>
    <row r="561" ht="15.75" customHeight="1">
      <c r="F561" s="30"/>
    </row>
    <row r="562" ht="15.75" customHeight="1">
      <c r="F562" s="30"/>
    </row>
    <row r="563" ht="15.75" customHeight="1">
      <c r="F563" s="30"/>
    </row>
    <row r="564" ht="15.75" customHeight="1">
      <c r="F564" s="30"/>
    </row>
    <row r="565" ht="15.75" customHeight="1">
      <c r="F565" s="30"/>
    </row>
    <row r="566" ht="15.75" customHeight="1">
      <c r="F566" s="30"/>
    </row>
    <row r="567" ht="15.75" customHeight="1">
      <c r="F567" s="30"/>
    </row>
    <row r="568" ht="15.75" customHeight="1">
      <c r="F568" s="30"/>
    </row>
    <row r="569" ht="15.75" customHeight="1">
      <c r="F569" s="30"/>
    </row>
    <row r="570" ht="15.75" customHeight="1">
      <c r="F570" s="30"/>
    </row>
    <row r="571" ht="15.75" customHeight="1">
      <c r="F571" s="30"/>
    </row>
    <row r="572" ht="15.75" customHeight="1">
      <c r="F572" s="30"/>
    </row>
    <row r="573" ht="15.75" customHeight="1">
      <c r="F573" s="30"/>
    </row>
    <row r="574" ht="15.75" customHeight="1">
      <c r="F574" s="30"/>
    </row>
    <row r="575" ht="15.75" customHeight="1">
      <c r="F575" s="30"/>
    </row>
    <row r="576" ht="15.75" customHeight="1">
      <c r="F576" s="30"/>
    </row>
    <row r="577" ht="15.75" customHeight="1">
      <c r="F577" s="30"/>
    </row>
    <row r="578" ht="15.75" customHeight="1">
      <c r="F578" s="30"/>
    </row>
    <row r="579" ht="15.75" customHeight="1">
      <c r="F579" s="30"/>
    </row>
    <row r="580" ht="15.75" customHeight="1">
      <c r="F580" s="30"/>
    </row>
    <row r="581" ht="15.75" customHeight="1">
      <c r="F581" s="30"/>
    </row>
    <row r="582" ht="15.75" customHeight="1">
      <c r="F582" s="30"/>
    </row>
    <row r="583" ht="15.75" customHeight="1">
      <c r="F583" s="30"/>
    </row>
    <row r="584" ht="15.75" customHeight="1">
      <c r="F584" s="30"/>
    </row>
    <row r="585" ht="15.75" customHeight="1">
      <c r="F585" s="30"/>
    </row>
    <row r="586" ht="15.75" customHeight="1">
      <c r="F586" s="30"/>
    </row>
    <row r="587" ht="15.75" customHeight="1">
      <c r="F587" s="30"/>
    </row>
    <row r="588" ht="15.75" customHeight="1">
      <c r="F588" s="30"/>
    </row>
    <row r="589" ht="15.75" customHeight="1">
      <c r="F589" s="30"/>
    </row>
    <row r="590" ht="15.75" customHeight="1">
      <c r="F590" s="30"/>
    </row>
    <row r="591" ht="15.75" customHeight="1">
      <c r="F591" s="30"/>
    </row>
    <row r="592" ht="15.75" customHeight="1">
      <c r="F592" s="30"/>
    </row>
    <row r="593" ht="15.75" customHeight="1">
      <c r="F593" s="30"/>
    </row>
    <row r="594" ht="15.75" customHeight="1">
      <c r="F594" s="30"/>
    </row>
    <row r="595" ht="15.75" customHeight="1">
      <c r="F595" s="30"/>
    </row>
    <row r="596" ht="15.75" customHeight="1">
      <c r="F596" s="30"/>
    </row>
    <row r="597" ht="15.75" customHeight="1">
      <c r="F597" s="30"/>
    </row>
    <row r="598" ht="15.75" customHeight="1">
      <c r="F598" s="30"/>
    </row>
    <row r="599" ht="15.75" customHeight="1">
      <c r="F599" s="30"/>
    </row>
    <row r="600" ht="15.75" customHeight="1">
      <c r="F600" s="30"/>
    </row>
    <row r="601" ht="15.75" customHeight="1">
      <c r="F601" s="30"/>
    </row>
    <row r="602" ht="15.75" customHeight="1">
      <c r="F602" s="30"/>
    </row>
    <row r="603" ht="15.75" customHeight="1">
      <c r="F603" s="30"/>
    </row>
    <row r="604" ht="15.75" customHeight="1">
      <c r="F604" s="30"/>
    </row>
    <row r="605" ht="15.75" customHeight="1">
      <c r="F605" s="30"/>
    </row>
    <row r="606" ht="15.75" customHeight="1">
      <c r="F606" s="30"/>
    </row>
    <row r="607" ht="15.75" customHeight="1">
      <c r="F607" s="30"/>
    </row>
    <row r="608" ht="15.75" customHeight="1">
      <c r="F608" s="30"/>
    </row>
    <row r="609" ht="15.75" customHeight="1">
      <c r="F609" s="30"/>
    </row>
    <row r="610" ht="15.75" customHeight="1">
      <c r="F610" s="30"/>
    </row>
    <row r="611" ht="15.75" customHeight="1">
      <c r="F611" s="30"/>
    </row>
    <row r="612" ht="15.75" customHeight="1">
      <c r="F612" s="30"/>
    </row>
    <row r="613" ht="15.75" customHeight="1">
      <c r="F613" s="30"/>
    </row>
    <row r="614" ht="15.75" customHeight="1">
      <c r="F614" s="30"/>
    </row>
    <row r="615" ht="15.75" customHeight="1">
      <c r="F615" s="30"/>
    </row>
    <row r="616" ht="15.75" customHeight="1">
      <c r="F616" s="30"/>
    </row>
    <row r="617" ht="15.75" customHeight="1">
      <c r="F617" s="30"/>
    </row>
    <row r="618" ht="15.75" customHeight="1">
      <c r="F618" s="30"/>
    </row>
    <row r="619" ht="15.75" customHeight="1">
      <c r="F619" s="30"/>
    </row>
    <row r="620" ht="15.75" customHeight="1">
      <c r="F620" s="30"/>
    </row>
    <row r="621" ht="15.75" customHeight="1">
      <c r="F621" s="30"/>
    </row>
    <row r="622" ht="15.75" customHeight="1">
      <c r="F622" s="30"/>
    </row>
    <row r="623" ht="15.75" customHeight="1">
      <c r="F623" s="30"/>
    </row>
    <row r="624" ht="15.75" customHeight="1">
      <c r="F624" s="30"/>
    </row>
    <row r="625" ht="15.75" customHeight="1">
      <c r="F625" s="30"/>
    </row>
    <row r="626" ht="15.75" customHeight="1">
      <c r="F626" s="30"/>
    </row>
    <row r="627" ht="15.75" customHeight="1">
      <c r="F627" s="30"/>
    </row>
    <row r="628" ht="15.75" customHeight="1">
      <c r="F628" s="30"/>
    </row>
    <row r="629" ht="15.75" customHeight="1">
      <c r="F629" s="30"/>
    </row>
    <row r="630" ht="15.75" customHeight="1">
      <c r="F630" s="30"/>
    </row>
    <row r="631" ht="15.75" customHeight="1">
      <c r="F631" s="30"/>
    </row>
    <row r="632" ht="15.75" customHeight="1">
      <c r="F632" s="30"/>
    </row>
    <row r="633" ht="15.75" customHeight="1">
      <c r="F633" s="30"/>
    </row>
    <row r="634" ht="15.75" customHeight="1">
      <c r="F634" s="30"/>
    </row>
    <row r="635" ht="15.75" customHeight="1">
      <c r="F635" s="30"/>
    </row>
    <row r="636" ht="15.75" customHeight="1">
      <c r="F636" s="30"/>
    </row>
    <row r="637" ht="15.75" customHeight="1">
      <c r="F637" s="30"/>
    </row>
    <row r="638" ht="15.75" customHeight="1">
      <c r="F638" s="30"/>
    </row>
    <row r="639" ht="15.75" customHeight="1">
      <c r="F639" s="30"/>
    </row>
    <row r="640" ht="15.75" customHeight="1">
      <c r="F640" s="30"/>
    </row>
    <row r="641" ht="15.75" customHeight="1">
      <c r="F641" s="30"/>
    </row>
    <row r="642" ht="15.75" customHeight="1">
      <c r="F642" s="30"/>
    </row>
    <row r="643" ht="15.75" customHeight="1">
      <c r="F643" s="30"/>
    </row>
    <row r="644" ht="15.75" customHeight="1">
      <c r="F644" s="30"/>
    </row>
    <row r="645" ht="15.75" customHeight="1">
      <c r="F645" s="30"/>
    </row>
    <row r="646" ht="15.75" customHeight="1">
      <c r="F646" s="30"/>
    </row>
    <row r="647" ht="15.75" customHeight="1">
      <c r="F647" s="30"/>
    </row>
    <row r="648" ht="15.75" customHeight="1">
      <c r="F648" s="30"/>
    </row>
    <row r="649" ht="15.75" customHeight="1">
      <c r="F649" s="30"/>
    </row>
    <row r="650" ht="15.75" customHeight="1">
      <c r="F650" s="30"/>
    </row>
    <row r="651" ht="15.75" customHeight="1">
      <c r="F651" s="30"/>
    </row>
    <row r="652" ht="15.75" customHeight="1">
      <c r="F652" s="30"/>
    </row>
    <row r="653" ht="15.75" customHeight="1">
      <c r="F653" s="30"/>
    </row>
    <row r="654" ht="15.75" customHeight="1">
      <c r="F654" s="30"/>
    </row>
    <row r="655" ht="15.75" customHeight="1">
      <c r="F655" s="30"/>
    </row>
    <row r="656" ht="15.75" customHeight="1">
      <c r="F656" s="30"/>
    </row>
    <row r="657" ht="15.75" customHeight="1">
      <c r="F657" s="30"/>
    </row>
    <row r="658" ht="15.75" customHeight="1">
      <c r="F658" s="30"/>
    </row>
    <row r="659" ht="15.75" customHeight="1">
      <c r="F659" s="30"/>
    </row>
    <row r="660" ht="15.75" customHeight="1">
      <c r="F660" s="30"/>
    </row>
    <row r="661" ht="15.75" customHeight="1">
      <c r="F661" s="30"/>
    </row>
    <row r="662" ht="15.75" customHeight="1">
      <c r="F662" s="30"/>
    </row>
    <row r="663" ht="15.75" customHeight="1">
      <c r="F663" s="30"/>
    </row>
    <row r="664" ht="15.75" customHeight="1">
      <c r="F664" s="30"/>
    </row>
    <row r="665" ht="15.75" customHeight="1">
      <c r="F665" s="30"/>
    </row>
    <row r="666" ht="15.75" customHeight="1">
      <c r="F666" s="30"/>
    </row>
    <row r="667" ht="15.75" customHeight="1">
      <c r="F667" s="30"/>
    </row>
    <row r="668" ht="15.75" customHeight="1">
      <c r="F668" s="30"/>
    </row>
    <row r="669" ht="15.75" customHeight="1">
      <c r="F669" s="30"/>
    </row>
    <row r="670" ht="15.75" customHeight="1">
      <c r="F670" s="30"/>
    </row>
    <row r="671" ht="15.75" customHeight="1">
      <c r="F671" s="30"/>
    </row>
    <row r="672" ht="15.75" customHeight="1">
      <c r="F672" s="30"/>
    </row>
    <row r="673" ht="15.75" customHeight="1">
      <c r="F673" s="30"/>
    </row>
    <row r="674" ht="15.75" customHeight="1">
      <c r="F674" s="30"/>
    </row>
    <row r="675" ht="15.75" customHeight="1">
      <c r="F675" s="30"/>
    </row>
    <row r="676" ht="15.75" customHeight="1">
      <c r="F676" s="30"/>
    </row>
    <row r="677" ht="15.75" customHeight="1">
      <c r="F677" s="30"/>
    </row>
    <row r="678" ht="15.75" customHeight="1">
      <c r="F678" s="30"/>
    </row>
    <row r="679" ht="15.75" customHeight="1">
      <c r="F679" s="30"/>
    </row>
    <row r="680" ht="15.75" customHeight="1">
      <c r="F680" s="30"/>
    </row>
    <row r="681" ht="15.75" customHeight="1">
      <c r="F681" s="30"/>
    </row>
    <row r="682" ht="15.75" customHeight="1">
      <c r="F682" s="30"/>
    </row>
    <row r="683" ht="15.75" customHeight="1">
      <c r="F683" s="30"/>
    </row>
    <row r="684" ht="15.75" customHeight="1">
      <c r="F684" s="30"/>
    </row>
    <row r="685" ht="15.75" customHeight="1">
      <c r="F685" s="30"/>
    </row>
    <row r="686" ht="15.75" customHeight="1">
      <c r="F686" s="30"/>
    </row>
    <row r="687" ht="15.75" customHeight="1">
      <c r="F687" s="30"/>
    </row>
    <row r="688" ht="15.75" customHeight="1">
      <c r="F688" s="30"/>
    </row>
    <row r="689" ht="15.75" customHeight="1">
      <c r="F689" s="30"/>
    </row>
    <row r="690" ht="15.75" customHeight="1">
      <c r="F690" s="30"/>
    </row>
    <row r="691" ht="15.75" customHeight="1">
      <c r="F691" s="30"/>
    </row>
    <row r="692" ht="15.75" customHeight="1">
      <c r="F692" s="30"/>
    </row>
    <row r="693" ht="15.75" customHeight="1">
      <c r="F693" s="30"/>
    </row>
    <row r="694" ht="15.75" customHeight="1">
      <c r="F694" s="30"/>
    </row>
    <row r="695" ht="15.75" customHeight="1">
      <c r="F695" s="30"/>
    </row>
    <row r="696" ht="15.75" customHeight="1">
      <c r="F696" s="30"/>
    </row>
    <row r="697" ht="15.75" customHeight="1">
      <c r="F697" s="30"/>
    </row>
    <row r="698" ht="15.75" customHeight="1">
      <c r="F698" s="30"/>
    </row>
    <row r="699" ht="15.75" customHeight="1">
      <c r="F699" s="30"/>
    </row>
    <row r="700" ht="15.75" customHeight="1">
      <c r="F700" s="30"/>
    </row>
    <row r="701" ht="15.75" customHeight="1">
      <c r="F701" s="30"/>
    </row>
    <row r="702" ht="15.75" customHeight="1">
      <c r="F702" s="30"/>
    </row>
    <row r="703" ht="15.75" customHeight="1">
      <c r="F703" s="30"/>
    </row>
    <row r="704" ht="15.75" customHeight="1">
      <c r="F704" s="30"/>
    </row>
    <row r="705" ht="15.75" customHeight="1">
      <c r="F705" s="30"/>
    </row>
    <row r="706" ht="15.75" customHeight="1">
      <c r="F706" s="30"/>
    </row>
    <row r="707" ht="15.75" customHeight="1">
      <c r="F707" s="30"/>
    </row>
    <row r="708" ht="15.75" customHeight="1">
      <c r="F708" s="30"/>
    </row>
    <row r="709" ht="15.75" customHeight="1">
      <c r="F709" s="30"/>
    </row>
    <row r="710" ht="15.75" customHeight="1">
      <c r="F710" s="30"/>
    </row>
    <row r="711" ht="15.75" customHeight="1">
      <c r="F711" s="30"/>
    </row>
    <row r="712" ht="15.75" customHeight="1">
      <c r="F712" s="30"/>
    </row>
    <row r="713" ht="15.75" customHeight="1">
      <c r="F713" s="30"/>
    </row>
    <row r="714" ht="15.75" customHeight="1">
      <c r="F714" s="30"/>
    </row>
    <row r="715" ht="15.75" customHeight="1">
      <c r="F715" s="30"/>
    </row>
    <row r="716" ht="15.75" customHeight="1">
      <c r="F716" s="30"/>
    </row>
    <row r="717" ht="15.75" customHeight="1">
      <c r="F717" s="30"/>
    </row>
    <row r="718" ht="15.75" customHeight="1">
      <c r="F718" s="30"/>
    </row>
    <row r="719" ht="15.75" customHeight="1">
      <c r="F719" s="30"/>
    </row>
    <row r="720" ht="15.75" customHeight="1">
      <c r="F720" s="30"/>
    </row>
    <row r="721" ht="15.75" customHeight="1">
      <c r="F721" s="30"/>
    </row>
    <row r="722" ht="15.75" customHeight="1">
      <c r="F722" s="30"/>
    </row>
    <row r="723" ht="15.75" customHeight="1">
      <c r="F723" s="30"/>
    </row>
    <row r="724" ht="15.75" customHeight="1">
      <c r="F724" s="30"/>
    </row>
    <row r="725" ht="15.75" customHeight="1">
      <c r="F725" s="30"/>
    </row>
    <row r="726" ht="15.75" customHeight="1">
      <c r="F726" s="30"/>
    </row>
    <row r="727" ht="15.75" customHeight="1">
      <c r="F727" s="30"/>
    </row>
    <row r="728" ht="15.75" customHeight="1">
      <c r="F728" s="30"/>
    </row>
    <row r="729" ht="15.75" customHeight="1">
      <c r="F729" s="30"/>
    </row>
    <row r="730" ht="15.75" customHeight="1">
      <c r="F730" s="30"/>
    </row>
    <row r="731" ht="15.75" customHeight="1">
      <c r="F731" s="30"/>
    </row>
    <row r="732" ht="15.75" customHeight="1">
      <c r="F732" s="30"/>
    </row>
    <row r="733" ht="15.75" customHeight="1">
      <c r="F733" s="30"/>
    </row>
    <row r="734" ht="15.75" customHeight="1">
      <c r="F734" s="30"/>
    </row>
    <row r="735" ht="15.75" customHeight="1">
      <c r="F735" s="30"/>
    </row>
    <row r="736" ht="15.75" customHeight="1">
      <c r="F736" s="30"/>
    </row>
    <row r="737" ht="15.75" customHeight="1">
      <c r="F737" s="30"/>
    </row>
    <row r="738" ht="15.75" customHeight="1">
      <c r="F738" s="30"/>
    </row>
    <row r="739" ht="15.75" customHeight="1">
      <c r="F739" s="30"/>
    </row>
    <row r="740" ht="15.75" customHeight="1">
      <c r="F740" s="30"/>
    </row>
    <row r="741" ht="15.75" customHeight="1">
      <c r="F741" s="30"/>
    </row>
    <row r="742" ht="15.75" customHeight="1">
      <c r="F742" s="30"/>
    </row>
    <row r="743" ht="15.75" customHeight="1">
      <c r="F743" s="30"/>
    </row>
    <row r="744" ht="15.75" customHeight="1">
      <c r="F744" s="30"/>
    </row>
    <row r="745" ht="15.75" customHeight="1">
      <c r="F745" s="30"/>
    </row>
    <row r="746" ht="15.75" customHeight="1">
      <c r="F746" s="30"/>
    </row>
    <row r="747" ht="15.75" customHeight="1">
      <c r="F747" s="30"/>
    </row>
    <row r="748" ht="15.75" customHeight="1">
      <c r="F748" s="30"/>
    </row>
    <row r="749" ht="15.75" customHeight="1">
      <c r="F749" s="30"/>
    </row>
    <row r="750" ht="15.75" customHeight="1">
      <c r="F750" s="30"/>
    </row>
    <row r="751" ht="15.75" customHeight="1">
      <c r="F751" s="30"/>
    </row>
    <row r="752" ht="15.75" customHeight="1">
      <c r="F752" s="30"/>
    </row>
    <row r="753" ht="15.75" customHeight="1">
      <c r="F753" s="30"/>
    </row>
    <row r="754" ht="15.75" customHeight="1">
      <c r="F754" s="30"/>
    </row>
    <row r="755" ht="15.75" customHeight="1">
      <c r="F755" s="30"/>
    </row>
    <row r="756" ht="15.75" customHeight="1">
      <c r="F756" s="30"/>
    </row>
    <row r="757" ht="15.75" customHeight="1">
      <c r="F757" s="30"/>
    </row>
    <row r="758" ht="15.75" customHeight="1">
      <c r="F758" s="30"/>
    </row>
    <row r="759" ht="15.75" customHeight="1">
      <c r="F759" s="30"/>
    </row>
    <row r="760" ht="15.75" customHeight="1">
      <c r="F760" s="30"/>
    </row>
    <row r="761" ht="15.75" customHeight="1">
      <c r="F761" s="30"/>
    </row>
    <row r="762" ht="15.75" customHeight="1">
      <c r="F762" s="30"/>
    </row>
    <row r="763" ht="15.75" customHeight="1">
      <c r="F763" s="30"/>
    </row>
    <row r="764" ht="15.75" customHeight="1">
      <c r="F764" s="30"/>
    </row>
    <row r="765" ht="15.75" customHeight="1">
      <c r="F765" s="30"/>
    </row>
    <row r="766" ht="15.75" customHeight="1">
      <c r="F766" s="30"/>
    </row>
    <row r="767" ht="15.75" customHeight="1">
      <c r="F767" s="30"/>
    </row>
    <row r="768" ht="15.75" customHeight="1">
      <c r="F768" s="30"/>
    </row>
    <row r="769" ht="15.75" customHeight="1">
      <c r="F769" s="30"/>
    </row>
    <row r="770" ht="15.75" customHeight="1">
      <c r="F770" s="30"/>
    </row>
    <row r="771" ht="15.75" customHeight="1">
      <c r="F771" s="30"/>
    </row>
    <row r="772" ht="15.75" customHeight="1">
      <c r="F772" s="30"/>
    </row>
    <row r="773" ht="15.75" customHeight="1">
      <c r="F773" s="30"/>
    </row>
    <row r="774" ht="15.75" customHeight="1">
      <c r="F774" s="30"/>
    </row>
    <row r="775" ht="15.75" customHeight="1">
      <c r="F775" s="30"/>
    </row>
    <row r="776" ht="15.75" customHeight="1">
      <c r="F776" s="30"/>
    </row>
    <row r="777" ht="15.75" customHeight="1">
      <c r="F777" s="30"/>
    </row>
    <row r="778" ht="15.75" customHeight="1">
      <c r="F778" s="30"/>
    </row>
    <row r="779" ht="15.75" customHeight="1">
      <c r="F779" s="30"/>
    </row>
    <row r="780" ht="15.75" customHeight="1">
      <c r="F780" s="30"/>
    </row>
    <row r="781" ht="15.75" customHeight="1">
      <c r="F781" s="30"/>
    </row>
    <row r="782" ht="15.75" customHeight="1">
      <c r="F782" s="30"/>
    </row>
    <row r="783" ht="15.75" customHeight="1">
      <c r="F783" s="30"/>
    </row>
    <row r="784" ht="15.75" customHeight="1">
      <c r="F784" s="30"/>
    </row>
    <row r="785" ht="15.75" customHeight="1">
      <c r="F785" s="30"/>
    </row>
    <row r="786" ht="15.75" customHeight="1">
      <c r="F786" s="30"/>
    </row>
    <row r="787" ht="15.75" customHeight="1">
      <c r="F787" s="30"/>
    </row>
    <row r="788" ht="15.75" customHeight="1">
      <c r="F788" s="30"/>
    </row>
    <row r="789" ht="15.75" customHeight="1">
      <c r="F789" s="30"/>
    </row>
    <row r="790" ht="15.75" customHeight="1">
      <c r="F790" s="30"/>
    </row>
    <row r="791" ht="15.75" customHeight="1">
      <c r="F791" s="30"/>
    </row>
    <row r="792" ht="15.75" customHeight="1">
      <c r="F792" s="30"/>
    </row>
    <row r="793" ht="15.75" customHeight="1">
      <c r="F793" s="30"/>
    </row>
    <row r="794" ht="15.75" customHeight="1">
      <c r="F794" s="30"/>
    </row>
    <row r="795" ht="15.75" customHeight="1">
      <c r="F795" s="30"/>
    </row>
    <row r="796" ht="15.75" customHeight="1">
      <c r="F796" s="30"/>
    </row>
    <row r="797" ht="15.75" customHeight="1">
      <c r="F797" s="30"/>
    </row>
    <row r="798" ht="15.75" customHeight="1">
      <c r="F798" s="30"/>
    </row>
    <row r="799" ht="15.75" customHeight="1">
      <c r="F799" s="30"/>
    </row>
    <row r="800" ht="15.75" customHeight="1">
      <c r="F800" s="30"/>
    </row>
    <row r="801" ht="15.75" customHeight="1">
      <c r="F801" s="30"/>
    </row>
    <row r="802" ht="15.75" customHeight="1">
      <c r="F802" s="30"/>
    </row>
    <row r="803" ht="15.75" customHeight="1">
      <c r="F803" s="30"/>
    </row>
    <row r="804" ht="15.75" customHeight="1">
      <c r="F804" s="30"/>
    </row>
    <row r="805" ht="15.75" customHeight="1">
      <c r="F805" s="30"/>
    </row>
    <row r="806" ht="15.75" customHeight="1">
      <c r="F806" s="30"/>
    </row>
    <row r="807" ht="15.75" customHeight="1">
      <c r="F807" s="30"/>
    </row>
    <row r="808" ht="15.75" customHeight="1">
      <c r="F808" s="30"/>
    </row>
    <row r="809" ht="15.75" customHeight="1">
      <c r="F809" s="30"/>
    </row>
    <row r="810" ht="15.75" customHeight="1">
      <c r="F810" s="30"/>
    </row>
    <row r="811" ht="15.75" customHeight="1">
      <c r="F811" s="30"/>
    </row>
    <row r="812" ht="15.75" customHeight="1">
      <c r="F812" s="30"/>
    </row>
    <row r="813" ht="15.75" customHeight="1">
      <c r="F813" s="30"/>
    </row>
    <row r="814" ht="15.75" customHeight="1">
      <c r="F814" s="30"/>
    </row>
    <row r="815" ht="15.75" customHeight="1">
      <c r="F815" s="30"/>
    </row>
    <row r="816" ht="15.75" customHeight="1">
      <c r="F816" s="30"/>
    </row>
    <row r="817" ht="15.75" customHeight="1">
      <c r="F817" s="30"/>
    </row>
    <row r="818" ht="15.75" customHeight="1">
      <c r="F818" s="30"/>
    </row>
    <row r="819" ht="15.75" customHeight="1">
      <c r="F819" s="30"/>
    </row>
    <row r="820" ht="15.75" customHeight="1">
      <c r="F820" s="30"/>
    </row>
    <row r="821" ht="15.75" customHeight="1">
      <c r="F821" s="30"/>
    </row>
    <row r="822" ht="15.75" customHeight="1">
      <c r="F822" s="30"/>
    </row>
    <row r="823" ht="15.75" customHeight="1">
      <c r="F823" s="30"/>
    </row>
    <row r="824" ht="15.75" customHeight="1">
      <c r="F824" s="30"/>
    </row>
    <row r="825" ht="15.75" customHeight="1">
      <c r="F825" s="30"/>
    </row>
    <row r="826" ht="15.75" customHeight="1">
      <c r="F826" s="30"/>
    </row>
    <row r="827" ht="15.75" customHeight="1">
      <c r="F827" s="30"/>
    </row>
    <row r="828" ht="15.75" customHeight="1">
      <c r="F828" s="30"/>
    </row>
    <row r="829" ht="15.75" customHeight="1">
      <c r="F829" s="30"/>
    </row>
    <row r="830" ht="15.75" customHeight="1">
      <c r="F830" s="30"/>
    </row>
    <row r="831" ht="15.75" customHeight="1">
      <c r="F831" s="30"/>
    </row>
    <row r="832" ht="15.75" customHeight="1">
      <c r="F832" s="30"/>
    </row>
    <row r="833" ht="15.75" customHeight="1">
      <c r="F833" s="30"/>
    </row>
    <row r="834" ht="15.75" customHeight="1">
      <c r="F834" s="30"/>
    </row>
    <row r="835" ht="15.75" customHeight="1">
      <c r="F835" s="30"/>
    </row>
    <row r="836" ht="15.75" customHeight="1">
      <c r="F836" s="30"/>
    </row>
    <row r="837" ht="15.75" customHeight="1">
      <c r="F837" s="30"/>
    </row>
    <row r="838" ht="15.75" customHeight="1">
      <c r="F838" s="30"/>
    </row>
    <row r="839" ht="15.75" customHeight="1">
      <c r="F839" s="30"/>
    </row>
    <row r="840" ht="15.75" customHeight="1">
      <c r="F840" s="30"/>
    </row>
    <row r="841" ht="15.75" customHeight="1">
      <c r="F841" s="30"/>
    </row>
    <row r="842" ht="15.75" customHeight="1">
      <c r="F842" s="30"/>
    </row>
    <row r="843" ht="15.75" customHeight="1">
      <c r="F843" s="30"/>
    </row>
    <row r="844" ht="15.75" customHeight="1">
      <c r="F844" s="30"/>
    </row>
    <row r="845" ht="15.75" customHeight="1">
      <c r="F845" s="30"/>
    </row>
    <row r="846" ht="15.75" customHeight="1">
      <c r="F846" s="30"/>
    </row>
    <row r="847" ht="15.75" customHeight="1">
      <c r="F847" s="30"/>
    </row>
    <row r="848" ht="15.75" customHeight="1">
      <c r="F848" s="30"/>
    </row>
    <row r="849" ht="15.75" customHeight="1">
      <c r="F849" s="30"/>
    </row>
    <row r="850" ht="15.75" customHeight="1">
      <c r="F850" s="30"/>
    </row>
    <row r="851" ht="15.75" customHeight="1">
      <c r="F851" s="30"/>
    </row>
    <row r="852" ht="15.75" customHeight="1">
      <c r="F852" s="30"/>
    </row>
    <row r="853" ht="15.75" customHeight="1">
      <c r="F853" s="30"/>
    </row>
    <row r="854" ht="15.75" customHeight="1">
      <c r="F854" s="30"/>
    </row>
    <row r="855" ht="15.75" customHeight="1">
      <c r="F855" s="30"/>
    </row>
    <row r="856" ht="15.75" customHeight="1">
      <c r="F856" s="30"/>
    </row>
    <row r="857" ht="15.75" customHeight="1">
      <c r="F857" s="30"/>
    </row>
    <row r="858" ht="15.75" customHeight="1">
      <c r="F858" s="30"/>
    </row>
    <row r="859" ht="15.75" customHeight="1">
      <c r="F859" s="30"/>
    </row>
    <row r="860" ht="15.75" customHeight="1">
      <c r="F860" s="30"/>
    </row>
    <row r="861" ht="15.75" customHeight="1">
      <c r="F861" s="30"/>
    </row>
    <row r="862" ht="15.75" customHeight="1">
      <c r="F862" s="30"/>
    </row>
    <row r="863" ht="15.75" customHeight="1">
      <c r="F863" s="30"/>
    </row>
    <row r="864" ht="15.75" customHeight="1">
      <c r="F864" s="30"/>
    </row>
    <row r="865" ht="15.75" customHeight="1">
      <c r="F865" s="30"/>
    </row>
    <row r="866" ht="15.75" customHeight="1">
      <c r="F866" s="30"/>
    </row>
    <row r="867" ht="15.75" customHeight="1">
      <c r="F867" s="30"/>
    </row>
    <row r="868" ht="15.75" customHeight="1">
      <c r="F868" s="30"/>
    </row>
    <row r="869" ht="15.75" customHeight="1">
      <c r="F869" s="30"/>
    </row>
    <row r="870" ht="15.75" customHeight="1">
      <c r="F870" s="30"/>
    </row>
    <row r="871" ht="15.75" customHeight="1">
      <c r="F871" s="30"/>
    </row>
    <row r="872" ht="15.75" customHeight="1">
      <c r="F872" s="30"/>
    </row>
    <row r="873" ht="15.75" customHeight="1">
      <c r="F873" s="30"/>
    </row>
    <row r="874" ht="15.75" customHeight="1">
      <c r="F874" s="30"/>
    </row>
    <row r="875" ht="15.75" customHeight="1">
      <c r="F875" s="30"/>
    </row>
    <row r="876" ht="15.75" customHeight="1">
      <c r="F876" s="30"/>
    </row>
    <row r="877" ht="15.75" customHeight="1">
      <c r="F877" s="30"/>
    </row>
    <row r="878" ht="15.75" customHeight="1">
      <c r="F878" s="30"/>
    </row>
    <row r="879" ht="15.75" customHeight="1">
      <c r="F879" s="30"/>
    </row>
    <row r="880" ht="15.75" customHeight="1">
      <c r="F880" s="30"/>
    </row>
    <row r="881" ht="15.75" customHeight="1">
      <c r="F881" s="30"/>
    </row>
    <row r="882" ht="15.75" customHeight="1">
      <c r="F882" s="30"/>
    </row>
    <row r="883" ht="15.75" customHeight="1">
      <c r="F883" s="30"/>
    </row>
    <row r="884" ht="15.75" customHeight="1">
      <c r="F884" s="30"/>
    </row>
    <row r="885" ht="15.75" customHeight="1">
      <c r="F885" s="30"/>
    </row>
    <row r="886" ht="15.75" customHeight="1">
      <c r="F886" s="30"/>
    </row>
    <row r="887" ht="15.75" customHeight="1">
      <c r="F887" s="30"/>
    </row>
    <row r="888" ht="15.75" customHeight="1">
      <c r="F888" s="30"/>
    </row>
    <row r="889" ht="15.75" customHeight="1">
      <c r="F889" s="30"/>
    </row>
    <row r="890" ht="15.75" customHeight="1">
      <c r="F890" s="30"/>
    </row>
    <row r="891" ht="15.75" customHeight="1">
      <c r="F891" s="30"/>
    </row>
    <row r="892" ht="15.75" customHeight="1">
      <c r="F892" s="30"/>
    </row>
    <row r="893" ht="15.75" customHeight="1">
      <c r="F893" s="30"/>
    </row>
    <row r="894" ht="15.75" customHeight="1">
      <c r="F894" s="30"/>
    </row>
    <row r="895" ht="15.75" customHeight="1">
      <c r="F895" s="30"/>
    </row>
    <row r="896" ht="15.75" customHeight="1">
      <c r="F896" s="30"/>
    </row>
    <row r="897" ht="15.75" customHeight="1">
      <c r="F897" s="30"/>
    </row>
    <row r="898" ht="15.75" customHeight="1">
      <c r="F898" s="30"/>
    </row>
    <row r="899" ht="15.75" customHeight="1">
      <c r="F899" s="30"/>
    </row>
    <row r="900" ht="15.75" customHeight="1">
      <c r="F900" s="30"/>
    </row>
    <row r="901" ht="15.75" customHeight="1">
      <c r="F901" s="30"/>
    </row>
    <row r="902" ht="15.75" customHeight="1">
      <c r="F902" s="30"/>
    </row>
    <row r="903" ht="15.75" customHeight="1">
      <c r="F903" s="30"/>
    </row>
    <row r="904" ht="15.75" customHeight="1">
      <c r="F904" s="30"/>
    </row>
    <row r="905" ht="15.75" customHeight="1">
      <c r="F905" s="30"/>
    </row>
    <row r="906" ht="15.75" customHeight="1">
      <c r="F906" s="30"/>
    </row>
    <row r="907" ht="15.75" customHeight="1">
      <c r="F907" s="30"/>
    </row>
    <row r="908" ht="15.75" customHeight="1">
      <c r="F908" s="30"/>
    </row>
    <row r="909" ht="15.75" customHeight="1">
      <c r="F909" s="30"/>
    </row>
    <row r="910" ht="15.75" customHeight="1">
      <c r="F910" s="30"/>
    </row>
    <row r="911" ht="15.75" customHeight="1">
      <c r="F911" s="30"/>
    </row>
    <row r="912" ht="15.75" customHeight="1">
      <c r="F912" s="30"/>
    </row>
    <row r="913" ht="15.75" customHeight="1">
      <c r="F913" s="30"/>
    </row>
    <row r="914" ht="15.75" customHeight="1">
      <c r="F914" s="30"/>
    </row>
    <row r="915" ht="15.75" customHeight="1">
      <c r="F915" s="30"/>
    </row>
    <row r="916" ht="15.75" customHeight="1">
      <c r="F916" s="30"/>
    </row>
    <row r="917" ht="15.75" customHeight="1">
      <c r="F917" s="30"/>
    </row>
    <row r="918" ht="15.75" customHeight="1">
      <c r="F918" s="30"/>
    </row>
    <row r="919" ht="15.75" customHeight="1">
      <c r="F919" s="30"/>
    </row>
    <row r="920" ht="15.75" customHeight="1">
      <c r="F920" s="30"/>
    </row>
    <row r="921" ht="15.75" customHeight="1">
      <c r="F921" s="30"/>
    </row>
    <row r="922" ht="15.75" customHeight="1">
      <c r="F922" s="30"/>
    </row>
    <row r="923" ht="15.75" customHeight="1">
      <c r="F923" s="30"/>
    </row>
    <row r="924" ht="15.75" customHeight="1">
      <c r="F924" s="30"/>
    </row>
    <row r="925" ht="15.75" customHeight="1">
      <c r="F925" s="30"/>
    </row>
    <row r="926" ht="15.75" customHeight="1">
      <c r="F926" s="30"/>
    </row>
    <row r="927" ht="15.75" customHeight="1">
      <c r="F927" s="30"/>
    </row>
    <row r="928" ht="15.75" customHeight="1">
      <c r="F928" s="30"/>
    </row>
    <row r="929" ht="15.75" customHeight="1">
      <c r="F929" s="30"/>
    </row>
    <row r="930" ht="15.75" customHeight="1">
      <c r="F930" s="30"/>
    </row>
    <row r="931" ht="15.75" customHeight="1">
      <c r="F931" s="30"/>
    </row>
    <row r="932" ht="15.75" customHeight="1">
      <c r="F932" s="30"/>
    </row>
    <row r="933" ht="15.75" customHeight="1">
      <c r="F933" s="30"/>
    </row>
    <row r="934" ht="15.75" customHeight="1">
      <c r="F934" s="30"/>
    </row>
    <row r="935" ht="15.75" customHeight="1">
      <c r="F935" s="30"/>
    </row>
    <row r="936" ht="15.75" customHeight="1">
      <c r="F936" s="30"/>
    </row>
    <row r="937" ht="15.75" customHeight="1">
      <c r="F937" s="30"/>
    </row>
    <row r="938" ht="15.75" customHeight="1">
      <c r="F938" s="30"/>
    </row>
    <row r="939" ht="15.75" customHeight="1">
      <c r="F939" s="30"/>
    </row>
    <row r="940" ht="15.75" customHeight="1">
      <c r="F940" s="30"/>
    </row>
    <row r="941" ht="15.75" customHeight="1">
      <c r="F941" s="30"/>
    </row>
    <row r="942" ht="15.75" customHeight="1">
      <c r="F942" s="30"/>
    </row>
    <row r="943" ht="15.75" customHeight="1">
      <c r="F943" s="30"/>
    </row>
    <row r="944" ht="15.75" customHeight="1">
      <c r="F944" s="30"/>
    </row>
    <row r="945" ht="15.75" customHeight="1">
      <c r="F945" s="30"/>
    </row>
    <row r="946" ht="15.75" customHeight="1">
      <c r="F946" s="30"/>
    </row>
    <row r="947" ht="15.75" customHeight="1">
      <c r="F947" s="30"/>
    </row>
    <row r="948" ht="15.75" customHeight="1">
      <c r="F948" s="30"/>
    </row>
    <row r="949" ht="15.75" customHeight="1">
      <c r="F949" s="30"/>
    </row>
    <row r="950" ht="15.75" customHeight="1">
      <c r="F950" s="30"/>
    </row>
    <row r="951" ht="15.75" customHeight="1">
      <c r="F951" s="30"/>
    </row>
    <row r="952" ht="15.75" customHeight="1">
      <c r="F952" s="30"/>
    </row>
    <row r="953" ht="15.75" customHeight="1">
      <c r="F953" s="30"/>
    </row>
    <row r="954" ht="15.75" customHeight="1">
      <c r="F954" s="30"/>
    </row>
    <row r="955" ht="15.75" customHeight="1">
      <c r="F955" s="30"/>
    </row>
    <row r="956" ht="15.75" customHeight="1">
      <c r="F956" s="30"/>
    </row>
    <row r="957" ht="15.75" customHeight="1">
      <c r="F957" s="30"/>
    </row>
    <row r="958" ht="15.75" customHeight="1">
      <c r="F958" s="30"/>
    </row>
    <row r="959" ht="15.75" customHeight="1">
      <c r="F959" s="30"/>
    </row>
    <row r="960" ht="15.75" customHeight="1">
      <c r="F960" s="30"/>
    </row>
    <row r="961" ht="15.75" customHeight="1">
      <c r="F961" s="30"/>
    </row>
    <row r="962" ht="15.75" customHeight="1">
      <c r="F962" s="30"/>
    </row>
    <row r="963" ht="15.75" customHeight="1">
      <c r="F963" s="30"/>
    </row>
    <row r="964" ht="15.75" customHeight="1">
      <c r="F964" s="30"/>
    </row>
    <row r="965" ht="15.75" customHeight="1">
      <c r="F965" s="30"/>
    </row>
    <row r="966" ht="15.75" customHeight="1">
      <c r="F966" s="30"/>
    </row>
    <row r="967" ht="15.75" customHeight="1">
      <c r="F967" s="30"/>
    </row>
    <row r="968" ht="15.75" customHeight="1">
      <c r="F968" s="30"/>
    </row>
    <row r="969" ht="15.75" customHeight="1">
      <c r="F969" s="30"/>
    </row>
    <row r="970" ht="15.75" customHeight="1">
      <c r="F970" s="30"/>
    </row>
    <row r="971" ht="15.75" customHeight="1">
      <c r="F971" s="30"/>
    </row>
    <row r="972" ht="15.75" customHeight="1">
      <c r="F972" s="30"/>
    </row>
    <row r="973" ht="15.75" customHeight="1">
      <c r="F973" s="30"/>
    </row>
    <row r="974" ht="15.75" customHeight="1">
      <c r="F974" s="30"/>
    </row>
    <row r="975" ht="15.75" customHeight="1">
      <c r="F975" s="30"/>
    </row>
    <row r="976" ht="15.75" customHeight="1">
      <c r="F976" s="30"/>
    </row>
    <row r="977" ht="15.75" customHeight="1">
      <c r="F977" s="30"/>
    </row>
    <row r="978" ht="15.75" customHeight="1">
      <c r="F978" s="30"/>
    </row>
    <row r="979" ht="15.75" customHeight="1">
      <c r="F979" s="30"/>
    </row>
    <row r="980" ht="15.75" customHeight="1">
      <c r="F980" s="30"/>
    </row>
    <row r="981" ht="15.75" customHeight="1">
      <c r="F981" s="30"/>
    </row>
    <row r="982" ht="15.75" customHeight="1">
      <c r="F982" s="30"/>
    </row>
    <row r="983" ht="15.75" customHeight="1">
      <c r="F983" s="30"/>
    </row>
    <row r="984" ht="15.75" customHeight="1">
      <c r="F984" s="30"/>
    </row>
    <row r="985" ht="15.75" customHeight="1">
      <c r="F985" s="30"/>
    </row>
    <row r="986" ht="15.75" customHeight="1">
      <c r="F986" s="30"/>
    </row>
    <row r="987" ht="15.75" customHeight="1">
      <c r="F987" s="30"/>
    </row>
    <row r="988" ht="15.75" customHeight="1">
      <c r="F988" s="30"/>
    </row>
    <row r="989" ht="15.75" customHeight="1">
      <c r="F989" s="30"/>
    </row>
    <row r="990" ht="15.75" customHeight="1">
      <c r="F990" s="30"/>
    </row>
    <row r="991" ht="15.75" customHeight="1">
      <c r="F991" s="30"/>
    </row>
    <row r="992" ht="15.75" customHeight="1">
      <c r="F992" s="30"/>
    </row>
    <row r="993" ht="15.75" customHeight="1">
      <c r="F993" s="30"/>
    </row>
    <row r="994" ht="15.75" customHeight="1">
      <c r="F994" s="30"/>
    </row>
    <row r="995" ht="15.75" customHeight="1">
      <c r="F995" s="30"/>
    </row>
    <row r="996" ht="15.75" customHeight="1">
      <c r="F996" s="30"/>
    </row>
    <row r="997" ht="15.75" customHeight="1">
      <c r="F997" s="30"/>
    </row>
    <row r="998" ht="15.75" customHeight="1">
      <c r="F998" s="30"/>
    </row>
    <row r="999" ht="15.75" customHeight="1">
      <c r="F999" s="30"/>
    </row>
    <row r="1000" ht="15.75" customHeight="1">
      <c r="F1000" s="3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25.57"/>
  </cols>
  <sheetData>
    <row r="1" ht="15.75" customHeight="1">
      <c r="A1" s="10" t="s">
        <v>826</v>
      </c>
      <c r="B1" s="10" t="s">
        <v>1005</v>
      </c>
      <c r="C1" s="10" t="s">
        <v>1006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" t="s">
        <v>846</v>
      </c>
      <c r="B2" s="1">
        <v>7.8484365E7</v>
      </c>
      <c r="C2" s="1" t="s">
        <v>27</v>
      </c>
    </row>
    <row r="3" ht="15.75" customHeight="1">
      <c r="A3" s="1" t="s">
        <v>851</v>
      </c>
      <c r="B3" s="1">
        <v>7.2626925E7</v>
      </c>
      <c r="C3" s="1" t="s">
        <v>53</v>
      </c>
    </row>
    <row r="4" ht="15.75" customHeight="1">
      <c r="A4" s="1" t="s">
        <v>866</v>
      </c>
      <c r="B4" s="1">
        <v>7.2424536E7</v>
      </c>
      <c r="C4" s="1" t="s">
        <v>122</v>
      </c>
    </row>
    <row r="5" ht="15.75" customHeight="1">
      <c r="A5" s="1" t="s">
        <v>884</v>
      </c>
      <c r="B5" s="1">
        <v>7.4526147E7</v>
      </c>
      <c r="C5" s="1" t="s">
        <v>1007</v>
      </c>
    </row>
    <row r="6" ht="15.75" customHeight="1">
      <c r="A6" s="1" t="s">
        <v>888</v>
      </c>
      <c r="B6" s="1">
        <v>7.3040119E7</v>
      </c>
      <c r="C6" s="1" t="s">
        <v>221</v>
      </c>
    </row>
    <row r="7" ht="15.75" customHeight="1">
      <c r="A7" s="1" t="s">
        <v>898</v>
      </c>
      <c r="B7" s="1">
        <v>7.1448836E7</v>
      </c>
      <c r="C7" s="1" t="s">
        <v>283</v>
      </c>
    </row>
    <row r="8" ht="15.75" customHeight="1">
      <c r="A8" s="1" t="s">
        <v>910</v>
      </c>
      <c r="B8" s="1">
        <v>7.1755879E7</v>
      </c>
      <c r="C8" s="1" t="s">
        <v>359</v>
      </c>
    </row>
    <row r="9" ht="15.75" customHeight="1">
      <c r="A9" s="1" t="s">
        <v>917</v>
      </c>
      <c r="B9" s="1">
        <v>3.3337654E7</v>
      </c>
      <c r="C9" s="1" t="s">
        <v>390</v>
      </c>
    </row>
    <row r="10" ht="15.75" customHeight="1">
      <c r="A10" s="1" t="s">
        <v>933</v>
      </c>
      <c r="B10" s="1">
        <v>3.2023376E7</v>
      </c>
      <c r="C10" s="1" t="s">
        <v>485</v>
      </c>
    </row>
    <row r="11" ht="15.75" customHeight="1">
      <c r="A11" s="1" t="s">
        <v>940</v>
      </c>
      <c r="B11" s="1">
        <v>7.3267056E7</v>
      </c>
      <c r="C11" s="1" t="s">
        <v>521</v>
      </c>
    </row>
    <row r="12" ht="15.75" customHeight="1">
      <c r="A12" s="1" t="s">
        <v>947</v>
      </c>
      <c r="B12" s="1">
        <v>7.4894823E7</v>
      </c>
      <c r="C12" s="1" t="s">
        <v>548</v>
      </c>
    </row>
    <row r="13" ht="15.75" customHeight="1">
      <c r="A13" s="1" t="s">
        <v>954</v>
      </c>
      <c r="B13" s="1">
        <v>8.7152354E7</v>
      </c>
      <c r="C13" s="1" t="s">
        <v>574</v>
      </c>
    </row>
    <row r="14" ht="15.75" customHeight="1">
      <c r="A14" s="1" t="s">
        <v>958</v>
      </c>
      <c r="B14" s="1">
        <v>8.3954892E7</v>
      </c>
      <c r="C14" s="1" t="s">
        <v>593</v>
      </c>
    </row>
    <row r="15" ht="15.75" customHeight="1">
      <c r="A15" s="1" t="s">
        <v>965</v>
      </c>
      <c r="B15" s="1">
        <v>7.2453662E7</v>
      </c>
      <c r="C15" s="1" t="s">
        <v>628</v>
      </c>
    </row>
    <row r="16" ht="15.75" customHeight="1">
      <c r="A16" s="1" t="s">
        <v>971</v>
      </c>
      <c r="B16" s="1">
        <v>2.5374509E7</v>
      </c>
      <c r="C16" s="1" t="s">
        <v>658</v>
      </c>
    </row>
    <row r="17" ht="15.75" customHeight="1">
      <c r="A17" s="1" t="s">
        <v>978</v>
      </c>
      <c r="B17" s="1">
        <v>1.0094283E7</v>
      </c>
      <c r="C17" s="1" t="s">
        <v>685</v>
      </c>
    </row>
    <row r="18" ht="15.75" customHeight="1">
      <c r="A18" s="1" t="s">
        <v>988</v>
      </c>
      <c r="B18" s="1">
        <v>7.027493E7</v>
      </c>
      <c r="C18" s="1" t="s">
        <v>731</v>
      </c>
    </row>
    <row r="19" ht="15.75" customHeight="1">
      <c r="A19" s="1" t="s">
        <v>997</v>
      </c>
      <c r="B19" s="1">
        <v>1.0239405E7</v>
      </c>
      <c r="C19" s="1" t="s">
        <v>779</v>
      </c>
    </row>
    <row r="20" ht="15.75" customHeight="1">
      <c r="A20" s="1" t="s">
        <v>1002</v>
      </c>
      <c r="B20" s="1">
        <v>2.6374027E7</v>
      </c>
      <c r="C20" s="1" t="s">
        <v>804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4.57"/>
  </cols>
  <sheetData>
    <row r="1" ht="15.75" customHeight="1">
      <c r="A1" s="21" t="s">
        <v>826</v>
      </c>
      <c r="B1" s="21" t="s">
        <v>1008</v>
      </c>
      <c r="C1" s="21" t="s">
        <v>13</v>
      </c>
      <c r="D1" s="21" t="s">
        <v>14</v>
      </c>
    </row>
    <row r="2" ht="15.75" customHeight="1">
      <c r="A2" s="1" t="s">
        <v>847</v>
      </c>
      <c r="B2" s="1" t="s">
        <v>30</v>
      </c>
      <c r="C2" s="1" t="s">
        <v>31</v>
      </c>
      <c r="D2" s="1" t="s">
        <v>32</v>
      </c>
    </row>
    <row r="3" ht="15.75" customHeight="1">
      <c r="A3" s="1" t="s">
        <v>849</v>
      </c>
      <c r="B3" s="1" t="s">
        <v>42</v>
      </c>
      <c r="C3" s="1" t="s">
        <v>43</v>
      </c>
      <c r="D3" s="1" t="s">
        <v>44</v>
      </c>
    </row>
    <row r="4" ht="15.75" customHeight="1">
      <c r="A4" s="1" t="s">
        <v>852</v>
      </c>
      <c r="B4" s="1" t="s">
        <v>56</v>
      </c>
      <c r="C4" s="1" t="s">
        <v>57</v>
      </c>
      <c r="D4" s="1" t="s">
        <v>58</v>
      </c>
    </row>
    <row r="5" ht="15.75" customHeight="1">
      <c r="A5" s="1" t="s">
        <v>854</v>
      </c>
      <c r="B5" s="1" t="s">
        <v>67</v>
      </c>
      <c r="C5" s="1" t="s">
        <v>57</v>
      </c>
      <c r="D5" s="1" t="s">
        <v>58</v>
      </c>
    </row>
    <row r="6" ht="15.75" customHeight="1">
      <c r="A6" s="1" t="s">
        <v>856</v>
      </c>
      <c r="B6" s="1" t="s">
        <v>75</v>
      </c>
      <c r="C6" s="1" t="s">
        <v>57</v>
      </c>
      <c r="D6" s="1" t="s">
        <v>58</v>
      </c>
    </row>
    <row r="7" ht="15.75" customHeight="1">
      <c r="A7" s="1" t="s">
        <v>859</v>
      </c>
      <c r="B7" s="1" t="s">
        <v>90</v>
      </c>
      <c r="C7" s="1" t="s">
        <v>91</v>
      </c>
      <c r="D7" s="1" t="s">
        <v>0</v>
      </c>
    </row>
    <row r="8" ht="15.75" customHeight="1">
      <c r="A8" s="1" t="s">
        <v>862</v>
      </c>
      <c r="B8" s="1" t="s">
        <v>106</v>
      </c>
      <c r="C8" s="1" t="s">
        <v>91</v>
      </c>
      <c r="D8" s="1" t="s">
        <v>0</v>
      </c>
    </row>
    <row r="9" ht="15.75" customHeight="1">
      <c r="A9" s="1" t="s">
        <v>864</v>
      </c>
      <c r="B9" s="1" t="s">
        <v>114</v>
      </c>
      <c r="C9" s="1" t="s">
        <v>91</v>
      </c>
      <c r="D9" s="1" t="s">
        <v>0</v>
      </c>
    </row>
    <row r="10" ht="15.75" customHeight="1">
      <c r="A10" s="1" t="s">
        <v>867</v>
      </c>
      <c r="B10" s="1" t="s">
        <v>56</v>
      </c>
      <c r="C10" s="1" t="s">
        <v>57</v>
      </c>
      <c r="D10" s="1" t="s">
        <v>123</v>
      </c>
    </row>
    <row r="11" ht="15.75" customHeight="1">
      <c r="A11" s="1" t="s">
        <v>869</v>
      </c>
      <c r="B11" s="1" t="s">
        <v>67</v>
      </c>
      <c r="C11" s="1" t="s">
        <v>57</v>
      </c>
      <c r="D11" s="1" t="s">
        <v>123</v>
      </c>
    </row>
    <row r="12" ht="15.75" customHeight="1">
      <c r="A12" s="1" t="s">
        <v>871</v>
      </c>
      <c r="B12" s="1" t="s">
        <v>75</v>
      </c>
      <c r="C12" s="1" t="s">
        <v>57</v>
      </c>
      <c r="D12" s="1" t="s">
        <v>123</v>
      </c>
    </row>
    <row r="13" ht="15.75" customHeight="1">
      <c r="A13" s="1" t="s">
        <v>873</v>
      </c>
      <c r="B13" s="1" t="s">
        <v>30</v>
      </c>
      <c r="C13" s="1" t="s">
        <v>91</v>
      </c>
      <c r="D13" s="1" t="s">
        <v>146</v>
      </c>
    </row>
    <row r="14" ht="15.75" customHeight="1">
      <c r="A14" s="1" t="s">
        <v>876</v>
      </c>
      <c r="B14" s="1" t="s">
        <v>42</v>
      </c>
      <c r="C14" s="1" t="s">
        <v>43</v>
      </c>
      <c r="D14" s="1" t="s">
        <v>161</v>
      </c>
    </row>
    <row r="15" ht="15.75" customHeight="1">
      <c r="A15" s="1" t="s">
        <v>878</v>
      </c>
      <c r="B15" s="1" t="s">
        <v>42</v>
      </c>
      <c r="C15" s="1" t="s">
        <v>43</v>
      </c>
      <c r="D15" s="1" t="s">
        <v>169</v>
      </c>
    </row>
    <row r="16" ht="15.75" customHeight="1">
      <c r="A16" s="1" t="s">
        <v>880</v>
      </c>
      <c r="B16" s="1" t="s">
        <v>42</v>
      </c>
      <c r="C16" s="1" t="s">
        <v>43</v>
      </c>
      <c r="D16" s="1" t="s">
        <v>177</v>
      </c>
    </row>
    <row r="17" ht="15.75" customHeight="1">
      <c r="A17" s="1" t="s">
        <v>885</v>
      </c>
      <c r="B17" s="1" t="s">
        <v>203</v>
      </c>
      <c r="C17" s="1" t="s">
        <v>204</v>
      </c>
      <c r="D17" s="1" t="s">
        <v>205</v>
      </c>
    </row>
    <row r="18" ht="15.75" customHeight="1">
      <c r="A18" s="1" t="s">
        <v>889</v>
      </c>
      <c r="B18" s="1" t="s">
        <v>223</v>
      </c>
      <c r="C18" s="1" t="s">
        <v>224</v>
      </c>
      <c r="D18" s="1" t="s">
        <v>225</v>
      </c>
    </row>
    <row r="19" ht="15.75" customHeight="1">
      <c r="A19" s="1" t="s">
        <v>899</v>
      </c>
      <c r="B19" s="1" t="s">
        <v>284</v>
      </c>
      <c r="C19" s="1" t="s">
        <v>285</v>
      </c>
      <c r="D19" s="1" t="s">
        <v>286</v>
      </c>
    </row>
    <row r="20" ht="15.75" customHeight="1">
      <c r="A20" s="1" t="s">
        <v>911</v>
      </c>
      <c r="B20" s="1" t="s">
        <v>361</v>
      </c>
      <c r="C20" s="1" t="s">
        <v>362</v>
      </c>
      <c r="D20" s="1" t="s">
        <v>363</v>
      </c>
    </row>
    <row r="21" ht="15.75" customHeight="1">
      <c r="A21" s="1" t="s">
        <v>913</v>
      </c>
      <c r="B21" s="1" t="s">
        <v>361</v>
      </c>
      <c r="C21" s="1" t="s">
        <v>362</v>
      </c>
      <c r="D21" s="1" t="s">
        <v>372</v>
      </c>
    </row>
    <row r="22" ht="15.75" customHeight="1">
      <c r="A22" s="1" t="s">
        <v>915</v>
      </c>
      <c r="B22" s="1" t="s">
        <v>361</v>
      </c>
      <c r="C22" s="1" t="s">
        <v>362</v>
      </c>
      <c r="D22" s="1" t="s">
        <v>381</v>
      </c>
    </row>
    <row r="23" ht="15.75" customHeight="1">
      <c r="A23" s="1" t="s">
        <v>918</v>
      </c>
      <c r="B23" s="1" t="s">
        <v>391</v>
      </c>
      <c r="C23" s="1" t="s">
        <v>392</v>
      </c>
      <c r="D23" s="1" t="s">
        <v>393</v>
      </c>
    </row>
    <row r="24" ht="15.75" customHeight="1">
      <c r="A24" s="1" t="s">
        <v>925</v>
      </c>
      <c r="B24" s="1" t="s">
        <v>391</v>
      </c>
      <c r="C24" s="1" t="s">
        <v>392</v>
      </c>
      <c r="D24" s="1" t="s">
        <v>437</v>
      </c>
    </row>
    <row r="25" ht="15.75" customHeight="1">
      <c r="A25" s="1" t="s">
        <v>934</v>
      </c>
      <c r="B25" s="1" t="s">
        <v>486</v>
      </c>
      <c r="C25" s="1" t="s">
        <v>487</v>
      </c>
      <c r="D25" s="1" t="s">
        <v>488</v>
      </c>
    </row>
    <row r="26" ht="15.75" customHeight="1">
      <c r="A26" s="1" t="s">
        <v>937</v>
      </c>
      <c r="B26" s="1" t="s">
        <v>486</v>
      </c>
      <c r="C26" s="1" t="s">
        <v>487</v>
      </c>
      <c r="D26" s="1" t="s">
        <v>504</v>
      </c>
    </row>
    <row r="27" ht="15.75" customHeight="1">
      <c r="A27" s="1" t="s">
        <v>941</v>
      </c>
      <c r="B27" s="1" t="s">
        <v>522</v>
      </c>
      <c r="C27" s="1" t="s">
        <v>523</v>
      </c>
      <c r="D27" s="1" t="s">
        <v>524</v>
      </c>
    </row>
    <row r="28" ht="15.75" customHeight="1">
      <c r="A28" s="1" t="s">
        <v>943</v>
      </c>
      <c r="B28" s="1" t="s">
        <v>533</v>
      </c>
      <c r="C28" s="1" t="s">
        <v>523</v>
      </c>
      <c r="D28" s="1" t="s">
        <v>534</v>
      </c>
    </row>
    <row r="29" ht="15.75" customHeight="1">
      <c r="A29" s="1" t="s">
        <v>945</v>
      </c>
      <c r="B29" s="1" t="s">
        <v>540</v>
      </c>
      <c r="C29" s="1" t="s">
        <v>541</v>
      </c>
      <c r="D29" s="1" t="s">
        <v>542</v>
      </c>
    </row>
    <row r="30" ht="15.75" customHeight="1">
      <c r="A30" s="1" t="s">
        <v>948</v>
      </c>
      <c r="B30" s="1" t="s">
        <v>549</v>
      </c>
      <c r="C30" s="1" t="s">
        <v>550</v>
      </c>
      <c r="D30" s="1" t="s">
        <v>225</v>
      </c>
    </row>
    <row r="31" ht="15.75" customHeight="1">
      <c r="A31" s="1" t="s">
        <v>950</v>
      </c>
      <c r="B31" s="1" t="s">
        <v>559</v>
      </c>
      <c r="C31" s="1" t="s">
        <v>550</v>
      </c>
      <c r="D31" s="1" t="s">
        <v>560</v>
      </c>
    </row>
    <row r="32" ht="15.75" customHeight="1">
      <c r="A32" s="1" t="s">
        <v>952</v>
      </c>
      <c r="B32" s="1" t="s">
        <v>566</v>
      </c>
      <c r="C32" s="1" t="s">
        <v>567</v>
      </c>
      <c r="D32" s="1" t="s">
        <v>568</v>
      </c>
    </row>
    <row r="33" ht="15.75" customHeight="1">
      <c r="A33" s="1" t="s">
        <v>972</v>
      </c>
      <c r="B33" s="1" t="s">
        <v>659</v>
      </c>
      <c r="C33" s="1" t="s">
        <v>31</v>
      </c>
      <c r="D33" s="1" t="s">
        <v>660</v>
      </c>
    </row>
    <row r="34" ht="15.75" customHeight="1">
      <c r="A34" s="1" t="s">
        <v>974</v>
      </c>
      <c r="B34" s="1" t="s">
        <v>669</v>
      </c>
      <c r="C34" s="1" t="s">
        <v>550</v>
      </c>
      <c r="D34" s="1" t="s">
        <v>670</v>
      </c>
    </row>
    <row r="35" ht="15.75" customHeight="1">
      <c r="A35" s="1" t="s">
        <v>976</v>
      </c>
      <c r="B35" s="1" t="s">
        <v>114</v>
      </c>
      <c r="C35" s="1" t="s">
        <v>541</v>
      </c>
      <c r="D35" s="1" t="s">
        <v>542</v>
      </c>
    </row>
    <row r="36" ht="15.75" customHeight="1">
      <c r="A36" s="1" t="s">
        <v>979</v>
      </c>
      <c r="B36" s="1" t="s">
        <v>686</v>
      </c>
      <c r="C36" s="1" t="s">
        <v>687</v>
      </c>
      <c r="D36" s="1" t="s">
        <v>542</v>
      </c>
    </row>
    <row r="37" ht="15.75" customHeight="1">
      <c r="A37" s="1" t="s">
        <v>981</v>
      </c>
      <c r="B37" s="1" t="s">
        <v>696</v>
      </c>
      <c r="C37" s="1" t="s">
        <v>687</v>
      </c>
      <c r="D37" s="1" t="s">
        <v>542</v>
      </c>
    </row>
    <row r="38" ht="15.75" customHeight="1">
      <c r="A38" s="1" t="s">
        <v>983</v>
      </c>
      <c r="B38" s="1" t="s">
        <v>704</v>
      </c>
      <c r="C38" s="1" t="s">
        <v>705</v>
      </c>
      <c r="D38" s="1" t="s">
        <v>706</v>
      </c>
    </row>
    <row r="39" ht="15.75" customHeight="1">
      <c r="A39" s="1" t="s">
        <v>985</v>
      </c>
      <c r="B39" s="1" t="s">
        <v>714</v>
      </c>
      <c r="C39" s="1" t="s">
        <v>715</v>
      </c>
      <c r="D39" s="1" t="s">
        <v>716</v>
      </c>
    </row>
    <row r="40" ht="15.75" customHeight="1">
      <c r="A40" s="1" t="s">
        <v>989</v>
      </c>
      <c r="B40" s="1" t="s">
        <v>732</v>
      </c>
      <c r="C40" s="1" t="s">
        <v>715</v>
      </c>
      <c r="D40" s="1" t="s">
        <v>733</v>
      </c>
    </row>
    <row r="41" ht="15.75" customHeight="1">
      <c r="A41" s="1" t="s">
        <v>991</v>
      </c>
      <c r="B41" s="1" t="s">
        <v>742</v>
      </c>
      <c r="C41" s="1" t="s">
        <v>705</v>
      </c>
      <c r="D41" s="1" t="s">
        <v>743</v>
      </c>
    </row>
    <row r="42" ht="15.75" customHeight="1">
      <c r="A42" s="1" t="s">
        <v>999</v>
      </c>
      <c r="B42" s="1" t="s">
        <v>788</v>
      </c>
      <c r="C42" s="1" t="s">
        <v>715</v>
      </c>
      <c r="D42" s="1" t="s">
        <v>789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1.86"/>
    <col customWidth="1" min="4" max="26" width="11.43"/>
  </cols>
  <sheetData>
    <row r="1" ht="12.75" customHeight="1">
      <c r="A1" s="21" t="s">
        <v>1009</v>
      </c>
      <c r="B1" s="21" t="s">
        <v>1010</v>
      </c>
      <c r="C1" s="21" t="s">
        <v>1011</v>
      </c>
      <c r="D1" s="21" t="s">
        <v>1012</v>
      </c>
      <c r="E1" s="21" t="s">
        <v>1013</v>
      </c>
      <c r="F1" s="33" t="s">
        <v>1014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1">
        <v>1.0</v>
      </c>
      <c r="B2" s="35">
        <v>43384.0</v>
      </c>
      <c r="C2" s="1">
        <f t="shared" ref="C2:C173" si="1">YEAR(B2)</f>
        <v>2018</v>
      </c>
      <c r="D2" s="1">
        <f t="shared" ref="D2:D173" si="2">MONTH(B2)</f>
        <v>10</v>
      </c>
      <c r="E2" s="1">
        <f t="shared" ref="E2:E173" si="3">DAY(B2)</f>
        <v>11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1">
        <v>2.0</v>
      </c>
      <c r="B3" s="35">
        <v>43377.0</v>
      </c>
      <c r="C3" s="1">
        <f t="shared" si="1"/>
        <v>2018</v>
      </c>
      <c r="D3" s="1">
        <f t="shared" si="2"/>
        <v>10</v>
      </c>
      <c r="E3" s="1">
        <f t="shared" si="3"/>
        <v>4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1">
        <v>3.0</v>
      </c>
      <c r="B4" s="35">
        <v>43344.0</v>
      </c>
      <c r="C4" s="1">
        <f t="shared" si="1"/>
        <v>2018</v>
      </c>
      <c r="D4" s="1">
        <f t="shared" si="2"/>
        <v>9</v>
      </c>
      <c r="E4" s="1">
        <f t="shared" si="3"/>
        <v>1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1">
        <v>4.0</v>
      </c>
      <c r="B5" s="35">
        <v>43337.0</v>
      </c>
      <c r="C5" s="1">
        <f t="shared" si="1"/>
        <v>2018</v>
      </c>
      <c r="D5" s="1">
        <f t="shared" si="2"/>
        <v>8</v>
      </c>
      <c r="E5" s="1">
        <f t="shared" si="3"/>
        <v>25</v>
      </c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1">
        <v>5.0</v>
      </c>
      <c r="B6" s="35">
        <v>43327.0</v>
      </c>
      <c r="C6" s="1">
        <f t="shared" si="1"/>
        <v>2018</v>
      </c>
      <c r="D6" s="1">
        <f t="shared" si="2"/>
        <v>8</v>
      </c>
      <c r="E6" s="1">
        <f t="shared" si="3"/>
        <v>15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1">
        <v>6.0</v>
      </c>
      <c r="B7" s="35">
        <v>43335.0</v>
      </c>
      <c r="C7" s="1">
        <f t="shared" si="1"/>
        <v>2018</v>
      </c>
      <c r="D7" s="1">
        <f t="shared" si="2"/>
        <v>8</v>
      </c>
      <c r="E7" s="1">
        <f t="shared" si="3"/>
        <v>23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1">
        <v>7.0</v>
      </c>
      <c r="B8" s="35">
        <v>43346.0</v>
      </c>
      <c r="C8" s="1">
        <f t="shared" si="1"/>
        <v>2018</v>
      </c>
      <c r="D8" s="1">
        <f t="shared" si="2"/>
        <v>9</v>
      </c>
      <c r="E8" s="1">
        <f t="shared" si="3"/>
        <v>3</v>
      </c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1">
        <v>8.0</v>
      </c>
      <c r="B9" s="35">
        <v>43333.0</v>
      </c>
      <c r="C9" s="1">
        <f t="shared" si="1"/>
        <v>2018</v>
      </c>
      <c r="D9" s="1">
        <f t="shared" si="2"/>
        <v>8</v>
      </c>
      <c r="E9" s="1">
        <f t="shared" si="3"/>
        <v>21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1">
        <v>9.0</v>
      </c>
      <c r="B10" s="35">
        <v>43333.0</v>
      </c>
      <c r="C10" s="1">
        <f t="shared" si="1"/>
        <v>2018</v>
      </c>
      <c r="D10" s="1">
        <f t="shared" si="2"/>
        <v>8</v>
      </c>
      <c r="E10" s="1">
        <f t="shared" si="3"/>
        <v>21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1">
        <v>10.0</v>
      </c>
      <c r="B11" s="35">
        <v>43327.0</v>
      </c>
      <c r="C11" s="1">
        <f t="shared" si="1"/>
        <v>2018</v>
      </c>
      <c r="D11" s="1">
        <f t="shared" si="2"/>
        <v>8</v>
      </c>
      <c r="E11" s="1">
        <f t="shared" si="3"/>
        <v>15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1">
        <v>11.0</v>
      </c>
      <c r="B12" s="35">
        <v>43574.0</v>
      </c>
      <c r="C12" s="1">
        <f t="shared" si="1"/>
        <v>2019</v>
      </c>
      <c r="D12" s="1">
        <f t="shared" si="2"/>
        <v>4</v>
      </c>
      <c r="E12" s="1">
        <f t="shared" si="3"/>
        <v>19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1">
        <v>12.0</v>
      </c>
      <c r="B13" s="35">
        <v>43578.0</v>
      </c>
      <c r="C13" s="1">
        <f t="shared" si="1"/>
        <v>2019</v>
      </c>
      <c r="D13" s="1">
        <f t="shared" si="2"/>
        <v>4</v>
      </c>
      <c r="E13" s="1">
        <f t="shared" si="3"/>
        <v>23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1">
        <v>13.0</v>
      </c>
      <c r="B14" s="35">
        <v>43576.0</v>
      </c>
      <c r="C14" s="1">
        <f t="shared" si="1"/>
        <v>2019</v>
      </c>
      <c r="D14" s="1">
        <f t="shared" si="2"/>
        <v>4</v>
      </c>
      <c r="E14" s="1">
        <f t="shared" si="3"/>
        <v>21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1">
        <v>14.0</v>
      </c>
      <c r="B15" s="35">
        <v>43546.0</v>
      </c>
      <c r="C15" s="1">
        <f t="shared" si="1"/>
        <v>2019</v>
      </c>
      <c r="D15" s="1">
        <f t="shared" si="2"/>
        <v>3</v>
      </c>
      <c r="E15" s="1">
        <f t="shared" si="3"/>
        <v>22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1">
        <v>15.0</v>
      </c>
      <c r="B16" s="35">
        <v>43558.0</v>
      </c>
      <c r="C16" s="1">
        <f t="shared" si="1"/>
        <v>2019</v>
      </c>
      <c r="D16" s="1">
        <f t="shared" si="2"/>
        <v>4</v>
      </c>
      <c r="E16" s="1">
        <f t="shared" si="3"/>
        <v>3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1">
        <v>16.0</v>
      </c>
      <c r="B17" s="35">
        <v>43560.0</v>
      </c>
      <c r="C17" s="1">
        <f t="shared" si="1"/>
        <v>2019</v>
      </c>
      <c r="D17" s="1">
        <f t="shared" si="2"/>
        <v>4</v>
      </c>
      <c r="E17" s="1">
        <f t="shared" si="3"/>
        <v>5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1">
        <v>17.0</v>
      </c>
      <c r="B18" s="35">
        <v>43547.0</v>
      </c>
      <c r="C18" s="1">
        <f t="shared" si="1"/>
        <v>2019</v>
      </c>
      <c r="D18" s="1">
        <f t="shared" si="2"/>
        <v>3</v>
      </c>
      <c r="E18" s="1">
        <f t="shared" si="3"/>
        <v>23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1">
        <v>18.0</v>
      </c>
      <c r="B19" s="35">
        <v>43580.0</v>
      </c>
      <c r="C19" s="1">
        <f t="shared" si="1"/>
        <v>2019</v>
      </c>
      <c r="D19" s="1">
        <f t="shared" si="2"/>
        <v>4</v>
      </c>
      <c r="E19" s="1">
        <f t="shared" si="3"/>
        <v>25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1">
        <v>19.0</v>
      </c>
      <c r="B20" s="35">
        <v>43578.0</v>
      </c>
      <c r="C20" s="1">
        <f t="shared" si="1"/>
        <v>2019</v>
      </c>
      <c r="D20" s="1">
        <f t="shared" si="2"/>
        <v>4</v>
      </c>
      <c r="E20" s="1">
        <f t="shared" si="3"/>
        <v>23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1">
        <v>20.0</v>
      </c>
      <c r="B21" s="35">
        <v>43564.0</v>
      </c>
      <c r="C21" s="1">
        <f t="shared" si="1"/>
        <v>2019</v>
      </c>
      <c r="D21" s="1">
        <f t="shared" si="2"/>
        <v>4</v>
      </c>
      <c r="E21" s="1">
        <f t="shared" si="3"/>
        <v>9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1">
        <v>21.0</v>
      </c>
      <c r="B22" s="35">
        <v>44009.0</v>
      </c>
      <c r="C22" s="1">
        <f t="shared" si="1"/>
        <v>2020</v>
      </c>
      <c r="D22" s="1">
        <f t="shared" si="2"/>
        <v>6</v>
      </c>
      <c r="E22" s="1">
        <f t="shared" si="3"/>
        <v>27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1">
        <v>22.0</v>
      </c>
      <c r="B23" s="35">
        <v>43996.0</v>
      </c>
      <c r="C23" s="1">
        <f t="shared" si="1"/>
        <v>2020</v>
      </c>
      <c r="D23" s="1">
        <f t="shared" si="2"/>
        <v>6</v>
      </c>
      <c r="E23" s="1">
        <f t="shared" si="3"/>
        <v>14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1">
        <v>23.0</v>
      </c>
      <c r="B24" s="35">
        <v>43468.0</v>
      </c>
      <c r="C24" s="1">
        <f t="shared" si="1"/>
        <v>2019</v>
      </c>
      <c r="D24" s="1">
        <f t="shared" si="2"/>
        <v>1</v>
      </c>
      <c r="E24" s="1">
        <f t="shared" si="3"/>
        <v>3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1">
        <v>24.0</v>
      </c>
      <c r="B25" s="35">
        <v>43456.0</v>
      </c>
      <c r="C25" s="1">
        <f t="shared" si="1"/>
        <v>2018</v>
      </c>
      <c r="D25" s="1">
        <f t="shared" si="2"/>
        <v>12</v>
      </c>
      <c r="E25" s="1">
        <f t="shared" si="3"/>
        <v>22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1">
        <v>25.0</v>
      </c>
      <c r="B26" s="35">
        <v>43450.0</v>
      </c>
      <c r="C26" s="1">
        <f t="shared" si="1"/>
        <v>2018</v>
      </c>
      <c r="D26" s="1">
        <f t="shared" si="2"/>
        <v>12</v>
      </c>
      <c r="E26" s="1">
        <f t="shared" si="3"/>
        <v>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1">
        <v>26.0</v>
      </c>
      <c r="B27" s="35">
        <v>43465.0</v>
      </c>
      <c r="C27" s="1">
        <f t="shared" si="1"/>
        <v>2018</v>
      </c>
      <c r="D27" s="1">
        <f t="shared" si="2"/>
        <v>12</v>
      </c>
      <c r="E27" s="1">
        <f t="shared" si="3"/>
        <v>31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1">
        <v>27.0</v>
      </c>
      <c r="B28" s="35">
        <v>43442.0</v>
      </c>
      <c r="C28" s="1">
        <f t="shared" si="1"/>
        <v>2018</v>
      </c>
      <c r="D28" s="1">
        <f t="shared" si="2"/>
        <v>12</v>
      </c>
      <c r="E28" s="1">
        <f t="shared" si="3"/>
        <v>8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1">
        <v>28.0</v>
      </c>
      <c r="B29" s="35">
        <v>43457.0</v>
      </c>
      <c r="C29" s="1">
        <f t="shared" si="1"/>
        <v>2018</v>
      </c>
      <c r="D29" s="1">
        <f t="shared" si="2"/>
        <v>12</v>
      </c>
      <c r="E29" s="1">
        <f t="shared" si="3"/>
        <v>23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1">
        <v>29.0</v>
      </c>
      <c r="B30" s="35">
        <v>43475.0</v>
      </c>
      <c r="C30" s="1">
        <f t="shared" si="1"/>
        <v>2019</v>
      </c>
      <c r="D30" s="1">
        <f t="shared" si="2"/>
        <v>1</v>
      </c>
      <c r="E30" s="1">
        <f t="shared" si="3"/>
        <v>10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1">
        <v>30.0</v>
      </c>
      <c r="B31" s="35">
        <v>43466.0</v>
      </c>
      <c r="C31" s="1">
        <f t="shared" si="1"/>
        <v>2019</v>
      </c>
      <c r="D31" s="1">
        <f t="shared" si="2"/>
        <v>1</v>
      </c>
      <c r="E31" s="1">
        <f t="shared" si="3"/>
        <v>1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1">
        <v>31.0</v>
      </c>
      <c r="B32" s="35">
        <v>44055.0</v>
      </c>
      <c r="C32" s="1">
        <f t="shared" si="1"/>
        <v>2020</v>
      </c>
      <c r="D32" s="1">
        <f t="shared" si="2"/>
        <v>8</v>
      </c>
      <c r="E32" s="1">
        <f t="shared" si="3"/>
        <v>12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1">
        <v>32.0</v>
      </c>
      <c r="B33" s="35">
        <v>44073.0</v>
      </c>
      <c r="C33" s="1">
        <f t="shared" si="1"/>
        <v>2020</v>
      </c>
      <c r="D33" s="1">
        <f t="shared" si="2"/>
        <v>8</v>
      </c>
      <c r="E33" s="1">
        <f t="shared" si="3"/>
        <v>30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1">
        <v>33.0</v>
      </c>
      <c r="B34" s="35">
        <v>44048.0</v>
      </c>
      <c r="C34" s="1">
        <f t="shared" si="1"/>
        <v>2020</v>
      </c>
      <c r="D34" s="1">
        <f t="shared" si="2"/>
        <v>8</v>
      </c>
      <c r="E34" s="1">
        <f t="shared" si="3"/>
        <v>5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1">
        <v>34.0</v>
      </c>
      <c r="B35" s="35">
        <v>44048.0</v>
      </c>
      <c r="C35" s="1">
        <f t="shared" si="1"/>
        <v>2020</v>
      </c>
      <c r="D35" s="1">
        <f t="shared" si="2"/>
        <v>8</v>
      </c>
      <c r="E35" s="1">
        <f t="shared" si="3"/>
        <v>5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1">
        <v>35.0</v>
      </c>
      <c r="B36" s="35">
        <v>44072.0</v>
      </c>
      <c r="C36" s="1">
        <f t="shared" si="1"/>
        <v>2020</v>
      </c>
      <c r="D36" s="1">
        <f t="shared" si="2"/>
        <v>8</v>
      </c>
      <c r="E36" s="1">
        <f t="shared" si="3"/>
        <v>29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1">
        <v>36.0</v>
      </c>
      <c r="B37" s="35">
        <v>44054.0</v>
      </c>
      <c r="C37" s="1">
        <f t="shared" si="1"/>
        <v>2020</v>
      </c>
      <c r="D37" s="1">
        <f t="shared" si="2"/>
        <v>8</v>
      </c>
      <c r="E37" s="1">
        <f t="shared" si="3"/>
        <v>11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1">
        <v>37.0</v>
      </c>
      <c r="B38" s="35">
        <v>44043.0</v>
      </c>
      <c r="C38" s="1">
        <f t="shared" si="1"/>
        <v>2020</v>
      </c>
      <c r="D38" s="1">
        <f t="shared" si="2"/>
        <v>7</v>
      </c>
      <c r="E38" s="1">
        <f t="shared" si="3"/>
        <v>31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1">
        <v>38.0</v>
      </c>
      <c r="B39" s="35">
        <v>44076.0</v>
      </c>
      <c r="C39" s="1">
        <f t="shared" si="1"/>
        <v>2020</v>
      </c>
      <c r="D39" s="1">
        <f t="shared" si="2"/>
        <v>9</v>
      </c>
      <c r="E39" s="1">
        <f t="shared" si="3"/>
        <v>2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1">
        <v>39.0</v>
      </c>
      <c r="B40" s="35">
        <v>44061.0</v>
      </c>
      <c r="C40" s="1">
        <f t="shared" si="1"/>
        <v>2020</v>
      </c>
      <c r="D40" s="1">
        <f t="shared" si="2"/>
        <v>8</v>
      </c>
      <c r="E40" s="1">
        <f t="shared" si="3"/>
        <v>18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1">
        <v>40.0</v>
      </c>
      <c r="B41" s="35">
        <v>44056.0</v>
      </c>
      <c r="C41" s="1">
        <f t="shared" si="1"/>
        <v>2020</v>
      </c>
      <c r="D41" s="1">
        <f t="shared" si="2"/>
        <v>8</v>
      </c>
      <c r="E41" s="1">
        <f t="shared" si="3"/>
        <v>13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1">
        <v>41.0</v>
      </c>
      <c r="B42" s="35">
        <v>43986.0</v>
      </c>
      <c r="C42" s="1">
        <f t="shared" si="1"/>
        <v>2020</v>
      </c>
      <c r="D42" s="1">
        <f t="shared" si="2"/>
        <v>6</v>
      </c>
      <c r="E42" s="1">
        <f t="shared" si="3"/>
        <v>4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1">
        <v>42.0</v>
      </c>
      <c r="B43" s="35">
        <v>43987.0</v>
      </c>
      <c r="C43" s="1">
        <f t="shared" si="1"/>
        <v>2020</v>
      </c>
      <c r="D43" s="1">
        <f t="shared" si="2"/>
        <v>6</v>
      </c>
      <c r="E43" s="1">
        <f t="shared" si="3"/>
        <v>5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1">
        <v>43.0</v>
      </c>
      <c r="B44" s="35">
        <v>43988.0</v>
      </c>
      <c r="C44" s="1">
        <f t="shared" si="1"/>
        <v>2020</v>
      </c>
      <c r="D44" s="1">
        <f t="shared" si="2"/>
        <v>6</v>
      </c>
      <c r="E44" s="1">
        <f t="shared" si="3"/>
        <v>6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1">
        <v>44.0</v>
      </c>
      <c r="B45" s="35">
        <v>44072.0</v>
      </c>
      <c r="C45" s="1">
        <f t="shared" si="1"/>
        <v>2020</v>
      </c>
      <c r="D45" s="1">
        <f t="shared" si="2"/>
        <v>8</v>
      </c>
      <c r="E45" s="1">
        <f t="shared" si="3"/>
        <v>29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1">
        <v>45.0</v>
      </c>
      <c r="B46" s="35">
        <v>44073.0</v>
      </c>
      <c r="C46" s="1">
        <f t="shared" si="1"/>
        <v>2020</v>
      </c>
      <c r="D46" s="1">
        <f t="shared" si="2"/>
        <v>8</v>
      </c>
      <c r="E46" s="1">
        <f t="shared" si="3"/>
        <v>30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1">
        <v>46.0</v>
      </c>
      <c r="B47" s="35">
        <v>44074.0</v>
      </c>
      <c r="C47" s="1">
        <f t="shared" si="1"/>
        <v>2020</v>
      </c>
      <c r="D47" s="1">
        <f t="shared" si="2"/>
        <v>8</v>
      </c>
      <c r="E47" s="1">
        <f t="shared" si="3"/>
        <v>31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1">
        <v>47.0</v>
      </c>
      <c r="B48" s="35">
        <v>44075.0</v>
      </c>
      <c r="C48" s="1">
        <f t="shared" si="1"/>
        <v>2020</v>
      </c>
      <c r="D48" s="1">
        <f t="shared" si="2"/>
        <v>9</v>
      </c>
      <c r="E48" s="1">
        <f t="shared" si="3"/>
        <v>1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1">
        <v>48.0</v>
      </c>
      <c r="B49" s="35">
        <v>44076.0</v>
      </c>
      <c r="C49" s="1">
        <f t="shared" si="1"/>
        <v>2020</v>
      </c>
      <c r="D49" s="1">
        <f t="shared" si="2"/>
        <v>9</v>
      </c>
      <c r="E49" s="1">
        <f t="shared" si="3"/>
        <v>2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1">
        <v>49.0</v>
      </c>
      <c r="B50" s="35">
        <v>44077.0</v>
      </c>
      <c r="C50" s="1">
        <f t="shared" si="1"/>
        <v>2020</v>
      </c>
      <c r="D50" s="1">
        <f t="shared" si="2"/>
        <v>9</v>
      </c>
      <c r="E50" s="1">
        <f t="shared" si="3"/>
        <v>3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1">
        <v>50.0</v>
      </c>
      <c r="B51" s="35">
        <v>44078.0</v>
      </c>
      <c r="C51" s="1">
        <f t="shared" si="1"/>
        <v>2020</v>
      </c>
      <c r="D51" s="1">
        <f t="shared" si="2"/>
        <v>9</v>
      </c>
      <c r="E51" s="1">
        <f t="shared" si="3"/>
        <v>4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1">
        <v>51.0</v>
      </c>
      <c r="B52" s="35">
        <v>44079.0</v>
      </c>
      <c r="C52" s="1">
        <f t="shared" si="1"/>
        <v>2020</v>
      </c>
      <c r="D52" s="1">
        <f t="shared" si="2"/>
        <v>9</v>
      </c>
      <c r="E52" s="1">
        <f t="shared" si="3"/>
        <v>5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1">
        <v>52.0</v>
      </c>
      <c r="B53" s="35">
        <v>44080.0</v>
      </c>
      <c r="C53" s="1">
        <f t="shared" si="1"/>
        <v>2020</v>
      </c>
      <c r="D53" s="1">
        <f t="shared" si="2"/>
        <v>9</v>
      </c>
      <c r="E53" s="1">
        <f t="shared" si="3"/>
        <v>6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1">
        <v>53.0</v>
      </c>
      <c r="B54" s="35">
        <v>44081.0</v>
      </c>
      <c r="C54" s="1">
        <f t="shared" si="1"/>
        <v>2020</v>
      </c>
      <c r="D54" s="1">
        <f t="shared" si="2"/>
        <v>9</v>
      </c>
      <c r="E54" s="1">
        <f t="shared" si="3"/>
        <v>7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1">
        <v>54.0</v>
      </c>
      <c r="B55" s="35">
        <v>44082.0</v>
      </c>
      <c r="C55" s="1">
        <f t="shared" si="1"/>
        <v>2020</v>
      </c>
      <c r="D55" s="1">
        <f t="shared" si="2"/>
        <v>9</v>
      </c>
      <c r="E55" s="1">
        <f t="shared" si="3"/>
        <v>8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1">
        <v>55.0</v>
      </c>
      <c r="B56" s="35">
        <v>44083.0</v>
      </c>
      <c r="C56" s="1">
        <f t="shared" si="1"/>
        <v>2020</v>
      </c>
      <c r="D56" s="1">
        <f t="shared" si="2"/>
        <v>9</v>
      </c>
      <c r="E56" s="1">
        <f t="shared" si="3"/>
        <v>9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1">
        <v>56.0</v>
      </c>
      <c r="B57" s="35">
        <v>44084.0</v>
      </c>
      <c r="C57" s="1">
        <f t="shared" si="1"/>
        <v>2020</v>
      </c>
      <c r="D57" s="1">
        <f t="shared" si="2"/>
        <v>9</v>
      </c>
      <c r="E57" s="1">
        <f t="shared" si="3"/>
        <v>10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1">
        <v>57.0</v>
      </c>
      <c r="B58" s="35">
        <v>44169.0</v>
      </c>
      <c r="C58" s="1">
        <f t="shared" si="1"/>
        <v>2020</v>
      </c>
      <c r="D58" s="1">
        <f t="shared" si="2"/>
        <v>12</v>
      </c>
      <c r="E58" s="1">
        <f t="shared" si="3"/>
        <v>4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1">
        <v>58.0</v>
      </c>
      <c r="B59" s="35">
        <v>44170.0</v>
      </c>
      <c r="C59" s="1">
        <f t="shared" si="1"/>
        <v>2020</v>
      </c>
      <c r="D59" s="1">
        <f t="shared" si="2"/>
        <v>12</v>
      </c>
      <c r="E59" s="1">
        <f t="shared" si="3"/>
        <v>5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1">
        <v>59.0</v>
      </c>
      <c r="B60" s="35">
        <v>44171.0</v>
      </c>
      <c r="C60" s="1">
        <f t="shared" si="1"/>
        <v>2020</v>
      </c>
      <c r="D60" s="1">
        <f t="shared" si="2"/>
        <v>12</v>
      </c>
      <c r="E60" s="1">
        <f t="shared" si="3"/>
        <v>6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1">
        <v>60.0</v>
      </c>
      <c r="B61" s="35">
        <v>44172.0</v>
      </c>
      <c r="C61" s="1">
        <f t="shared" si="1"/>
        <v>2020</v>
      </c>
      <c r="D61" s="1">
        <f t="shared" si="2"/>
        <v>12</v>
      </c>
      <c r="E61" s="1">
        <f t="shared" si="3"/>
        <v>7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1">
        <v>61.0</v>
      </c>
      <c r="B62" s="35">
        <v>43743.0</v>
      </c>
      <c r="C62" s="1">
        <f t="shared" si="1"/>
        <v>2019</v>
      </c>
      <c r="D62" s="1">
        <f t="shared" si="2"/>
        <v>10</v>
      </c>
      <c r="E62" s="1">
        <f t="shared" si="3"/>
        <v>5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1">
        <v>62.0</v>
      </c>
      <c r="B63" s="35">
        <v>43743.0</v>
      </c>
      <c r="C63" s="1">
        <f t="shared" si="1"/>
        <v>2019</v>
      </c>
      <c r="D63" s="1">
        <f t="shared" si="2"/>
        <v>10</v>
      </c>
      <c r="E63" s="1">
        <f t="shared" si="3"/>
        <v>5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1">
        <v>63.0</v>
      </c>
      <c r="B64" s="35">
        <v>43743.0</v>
      </c>
      <c r="C64" s="1">
        <f t="shared" si="1"/>
        <v>2019</v>
      </c>
      <c r="D64" s="1">
        <f t="shared" si="2"/>
        <v>10</v>
      </c>
      <c r="E64" s="1">
        <f t="shared" si="3"/>
        <v>5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1">
        <v>64.0</v>
      </c>
      <c r="B65" s="35">
        <v>43666.0</v>
      </c>
      <c r="C65" s="1">
        <f t="shared" si="1"/>
        <v>2019</v>
      </c>
      <c r="D65" s="1">
        <f t="shared" si="2"/>
        <v>7</v>
      </c>
      <c r="E65" s="1">
        <f t="shared" si="3"/>
        <v>20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1">
        <v>65.0</v>
      </c>
      <c r="B66" s="35">
        <v>43666.0</v>
      </c>
      <c r="C66" s="1">
        <f t="shared" si="1"/>
        <v>2019</v>
      </c>
      <c r="D66" s="1">
        <f t="shared" si="2"/>
        <v>7</v>
      </c>
      <c r="E66" s="1">
        <f t="shared" si="3"/>
        <v>20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1">
        <v>66.0</v>
      </c>
      <c r="B67" s="35">
        <v>43666.0</v>
      </c>
      <c r="C67" s="1">
        <f t="shared" si="1"/>
        <v>2019</v>
      </c>
      <c r="D67" s="1">
        <f t="shared" si="2"/>
        <v>7</v>
      </c>
      <c r="E67" s="1">
        <f t="shared" si="3"/>
        <v>20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1">
        <v>67.0</v>
      </c>
      <c r="B68" s="35">
        <v>43646.0</v>
      </c>
      <c r="C68" s="1">
        <f t="shared" si="1"/>
        <v>2019</v>
      </c>
      <c r="D68" s="1">
        <f t="shared" si="2"/>
        <v>6</v>
      </c>
      <c r="E68" s="1">
        <f t="shared" si="3"/>
        <v>30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1">
        <v>68.0</v>
      </c>
      <c r="B69" s="35">
        <v>43646.0</v>
      </c>
      <c r="C69" s="1">
        <f t="shared" si="1"/>
        <v>2019</v>
      </c>
      <c r="D69" s="1">
        <f t="shared" si="2"/>
        <v>6</v>
      </c>
      <c r="E69" s="1">
        <f t="shared" si="3"/>
        <v>30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1">
        <v>69.0</v>
      </c>
      <c r="B70" s="35">
        <v>43646.0</v>
      </c>
      <c r="C70" s="1">
        <f t="shared" si="1"/>
        <v>2019</v>
      </c>
      <c r="D70" s="1">
        <f t="shared" si="2"/>
        <v>6</v>
      </c>
      <c r="E70" s="1">
        <f t="shared" si="3"/>
        <v>30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1">
        <v>70.0</v>
      </c>
      <c r="B71" s="35">
        <v>43593.0</v>
      </c>
      <c r="C71" s="1">
        <f t="shared" si="1"/>
        <v>2019</v>
      </c>
      <c r="D71" s="1">
        <f t="shared" si="2"/>
        <v>5</v>
      </c>
      <c r="E71" s="1">
        <f t="shared" si="3"/>
        <v>8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1">
        <v>71.0</v>
      </c>
      <c r="B72" s="35">
        <v>43593.0</v>
      </c>
      <c r="C72" s="1">
        <f t="shared" si="1"/>
        <v>2019</v>
      </c>
      <c r="D72" s="1">
        <f t="shared" si="2"/>
        <v>5</v>
      </c>
      <c r="E72" s="1">
        <f t="shared" si="3"/>
        <v>8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1">
        <v>72.0</v>
      </c>
      <c r="B73" s="35">
        <v>43593.0</v>
      </c>
      <c r="C73" s="1">
        <f t="shared" si="1"/>
        <v>2019</v>
      </c>
      <c r="D73" s="1">
        <f t="shared" si="2"/>
        <v>5</v>
      </c>
      <c r="E73" s="1">
        <f t="shared" si="3"/>
        <v>8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1">
        <v>73.0</v>
      </c>
      <c r="B74" s="35">
        <v>43593.0</v>
      </c>
      <c r="C74" s="1">
        <f t="shared" si="1"/>
        <v>2019</v>
      </c>
      <c r="D74" s="1">
        <f t="shared" si="2"/>
        <v>5</v>
      </c>
      <c r="E74" s="1">
        <f t="shared" si="3"/>
        <v>8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1">
        <v>74.0</v>
      </c>
      <c r="B75" s="35">
        <v>43593.0</v>
      </c>
      <c r="C75" s="1">
        <f t="shared" si="1"/>
        <v>2019</v>
      </c>
      <c r="D75" s="1">
        <f t="shared" si="2"/>
        <v>5</v>
      </c>
      <c r="E75" s="1">
        <f t="shared" si="3"/>
        <v>8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1">
        <v>75.0</v>
      </c>
      <c r="B76" s="35">
        <v>43593.0</v>
      </c>
      <c r="C76" s="1">
        <f t="shared" si="1"/>
        <v>2019</v>
      </c>
      <c r="D76" s="1">
        <f t="shared" si="2"/>
        <v>5</v>
      </c>
      <c r="E76" s="1">
        <f t="shared" si="3"/>
        <v>8</v>
      </c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1">
        <v>76.0</v>
      </c>
      <c r="B77" s="35">
        <v>43689.0</v>
      </c>
      <c r="C77" s="1">
        <f t="shared" si="1"/>
        <v>2019</v>
      </c>
      <c r="D77" s="1">
        <f t="shared" si="2"/>
        <v>8</v>
      </c>
      <c r="E77" s="1">
        <f t="shared" si="3"/>
        <v>12</v>
      </c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1">
        <v>77.0</v>
      </c>
      <c r="B78" s="35">
        <v>43689.0</v>
      </c>
      <c r="C78" s="1">
        <f t="shared" si="1"/>
        <v>2019</v>
      </c>
      <c r="D78" s="1">
        <f t="shared" si="2"/>
        <v>8</v>
      </c>
      <c r="E78" s="1">
        <f t="shared" si="3"/>
        <v>12</v>
      </c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1">
        <v>78.0</v>
      </c>
      <c r="B79" s="35">
        <v>43689.0</v>
      </c>
      <c r="C79" s="1">
        <f t="shared" si="1"/>
        <v>2019</v>
      </c>
      <c r="D79" s="1">
        <f t="shared" si="2"/>
        <v>8</v>
      </c>
      <c r="E79" s="1">
        <f t="shared" si="3"/>
        <v>12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1">
        <v>79.0</v>
      </c>
      <c r="B80" s="35">
        <v>43689.0</v>
      </c>
      <c r="C80" s="1">
        <f t="shared" si="1"/>
        <v>2019</v>
      </c>
      <c r="D80" s="1">
        <f t="shared" si="2"/>
        <v>8</v>
      </c>
      <c r="E80" s="1">
        <f t="shared" si="3"/>
        <v>12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1">
        <v>80.0</v>
      </c>
      <c r="B81" s="35">
        <v>43689.0</v>
      </c>
      <c r="C81" s="1">
        <f t="shared" si="1"/>
        <v>2019</v>
      </c>
      <c r="D81" s="1">
        <f t="shared" si="2"/>
        <v>8</v>
      </c>
      <c r="E81" s="1">
        <f t="shared" si="3"/>
        <v>12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1">
        <v>81.0</v>
      </c>
      <c r="B82" s="35">
        <v>43890.0</v>
      </c>
      <c r="C82" s="1">
        <f t="shared" si="1"/>
        <v>2020</v>
      </c>
      <c r="D82" s="1">
        <f t="shared" si="2"/>
        <v>2</v>
      </c>
      <c r="E82" s="1">
        <f t="shared" si="3"/>
        <v>29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1">
        <v>82.0</v>
      </c>
      <c r="B83" s="35">
        <v>44099.0</v>
      </c>
      <c r="C83" s="1">
        <f t="shared" si="1"/>
        <v>2020</v>
      </c>
      <c r="D83" s="1">
        <f t="shared" si="2"/>
        <v>9</v>
      </c>
      <c r="E83" s="1">
        <f t="shared" si="3"/>
        <v>25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1">
        <v>83.0</v>
      </c>
      <c r="B84" s="35">
        <v>44052.0</v>
      </c>
      <c r="C84" s="1">
        <f t="shared" si="1"/>
        <v>2020</v>
      </c>
      <c r="D84" s="1">
        <f t="shared" si="2"/>
        <v>8</v>
      </c>
      <c r="E84" s="1">
        <f t="shared" si="3"/>
        <v>9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1">
        <v>84.0</v>
      </c>
      <c r="B85" s="35">
        <v>43956.0</v>
      </c>
      <c r="C85" s="1">
        <f t="shared" si="1"/>
        <v>2020</v>
      </c>
      <c r="D85" s="1">
        <f t="shared" si="2"/>
        <v>5</v>
      </c>
      <c r="E85" s="1">
        <f t="shared" si="3"/>
        <v>5</v>
      </c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1">
        <v>85.0</v>
      </c>
      <c r="B86" s="35">
        <v>43754.0</v>
      </c>
      <c r="C86" s="1">
        <f t="shared" si="1"/>
        <v>2019</v>
      </c>
      <c r="D86" s="1">
        <f t="shared" si="2"/>
        <v>10</v>
      </c>
      <c r="E86" s="1">
        <f t="shared" si="3"/>
        <v>16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1">
        <v>86.0</v>
      </c>
      <c r="B87" s="35">
        <v>43938.0</v>
      </c>
      <c r="C87" s="1">
        <f t="shared" si="1"/>
        <v>2020</v>
      </c>
      <c r="D87" s="1">
        <f t="shared" si="2"/>
        <v>4</v>
      </c>
      <c r="E87" s="1">
        <f t="shared" si="3"/>
        <v>17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1">
        <v>87.0</v>
      </c>
      <c r="B88" s="35">
        <v>43833.0</v>
      </c>
      <c r="C88" s="1">
        <f t="shared" si="1"/>
        <v>2020</v>
      </c>
      <c r="D88" s="1">
        <f t="shared" si="2"/>
        <v>1</v>
      </c>
      <c r="E88" s="1">
        <f t="shared" si="3"/>
        <v>3</v>
      </c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1">
        <v>88.0</v>
      </c>
      <c r="B89" s="35">
        <v>43807.0</v>
      </c>
      <c r="C89" s="1">
        <f t="shared" si="1"/>
        <v>2019</v>
      </c>
      <c r="D89" s="1">
        <f t="shared" si="2"/>
        <v>12</v>
      </c>
      <c r="E89" s="1">
        <f t="shared" si="3"/>
        <v>8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1">
        <v>89.0</v>
      </c>
      <c r="B90" s="35">
        <v>44074.0</v>
      </c>
      <c r="C90" s="1">
        <f t="shared" si="1"/>
        <v>2020</v>
      </c>
      <c r="D90" s="1">
        <f t="shared" si="2"/>
        <v>8</v>
      </c>
      <c r="E90" s="1">
        <f t="shared" si="3"/>
        <v>31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1">
        <v>90.0</v>
      </c>
      <c r="B91" s="35">
        <v>43635.0</v>
      </c>
      <c r="C91" s="1">
        <f t="shared" si="1"/>
        <v>2019</v>
      </c>
      <c r="D91" s="1">
        <f t="shared" si="2"/>
        <v>6</v>
      </c>
      <c r="E91" s="1">
        <f t="shared" si="3"/>
        <v>19</v>
      </c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1">
        <v>91.0</v>
      </c>
      <c r="B92" s="35">
        <v>43586.0</v>
      </c>
      <c r="C92" s="1">
        <f t="shared" si="1"/>
        <v>2019</v>
      </c>
      <c r="D92" s="1">
        <f t="shared" si="2"/>
        <v>5</v>
      </c>
      <c r="E92" s="1">
        <f t="shared" si="3"/>
        <v>1</v>
      </c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1">
        <v>92.0</v>
      </c>
      <c r="B93" s="35">
        <v>43582.0</v>
      </c>
      <c r="C93" s="1">
        <f t="shared" si="1"/>
        <v>2019</v>
      </c>
      <c r="D93" s="1">
        <f t="shared" si="2"/>
        <v>4</v>
      </c>
      <c r="E93" s="1">
        <f t="shared" si="3"/>
        <v>27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1">
        <v>93.0</v>
      </c>
      <c r="B94" s="35">
        <v>43982.0</v>
      </c>
      <c r="C94" s="1">
        <f t="shared" si="1"/>
        <v>2020</v>
      </c>
      <c r="D94" s="1">
        <f t="shared" si="2"/>
        <v>5</v>
      </c>
      <c r="E94" s="1">
        <f t="shared" si="3"/>
        <v>31</v>
      </c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1">
        <v>94.0</v>
      </c>
      <c r="B95" s="35">
        <v>43932.0</v>
      </c>
      <c r="C95" s="1">
        <f t="shared" si="1"/>
        <v>2020</v>
      </c>
      <c r="D95" s="1">
        <f t="shared" si="2"/>
        <v>4</v>
      </c>
      <c r="E95" s="1">
        <f t="shared" si="3"/>
        <v>11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1">
        <v>95.0</v>
      </c>
      <c r="B96" s="35">
        <v>43841.0</v>
      </c>
      <c r="C96" s="1">
        <f t="shared" si="1"/>
        <v>2020</v>
      </c>
      <c r="D96" s="1">
        <f t="shared" si="2"/>
        <v>1</v>
      </c>
      <c r="E96" s="1">
        <f t="shared" si="3"/>
        <v>11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1">
        <v>96.0</v>
      </c>
      <c r="B97" s="35">
        <v>43989.0</v>
      </c>
      <c r="C97" s="1">
        <f t="shared" si="1"/>
        <v>2020</v>
      </c>
      <c r="D97" s="1">
        <f t="shared" si="2"/>
        <v>6</v>
      </c>
      <c r="E97" s="1">
        <f t="shared" si="3"/>
        <v>7</v>
      </c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1">
        <v>97.0</v>
      </c>
      <c r="B98" s="35">
        <v>43971.0</v>
      </c>
      <c r="C98" s="1">
        <f t="shared" si="1"/>
        <v>2020</v>
      </c>
      <c r="D98" s="1">
        <f t="shared" si="2"/>
        <v>5</v>
      </c>
      <c r="E98" s="1">
        <f t="shared" si="3"/>
        <v>20</v>
      </c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1">
        <v>98.0</v>
      </c>
      <c r="B99" s="35">
        <v>43800.0</v>
      </c>
      <c r="C99" s="1">
        <f t="shared" si="1"/>
        <v>2019</v>
      </c>
      <c r="D99" s="1">
        <f t="shared" si="2"/>
        <v>12</v>
      </c>
      <c r="E99" s="1">
        <f t="shared" si="3"/>
        <v>1</v>
      </c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1">
        <v>99.0</v>
      </c>
      <c r="B100" s="35">
        <v>43993.0</v>
      </c>
      <c r="C100" s="1">
        <f t="shared" si="1"/>
        <v>2020</v>
      </c>
      <c r="D100" s="1">
        <f t="shared" si="2"/>
        <v>6</v>
      </c>
      <c r="E100" s="1">
        <f t="shared" si="3"/>
        <v>11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1">
        <v>100.0</v>
      </c>
      <c r="B101" s="35">
        <v>43926.0</v>
      </c>
      <c r="C101" s="1">
        <f t="shared" si="1"/>
        <v>2020</v>
      </c>
      <c r="D101" s="1">
        <f t="shared" si="2"/>
        <v>4</v>
      </c>
      <c r="E101" s="1">
        <f t="shared" si="3"/>
        <v>5</v>
      </c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1">
        <v>101.0</v>
      </c>
      <c r="B102" s="11">
        <v>43129.0</v>
      </c>
      <c r="C102" s="1">
        <f t="shared" si="1"/>
        <v>2018</v>
      </c>
      <c r="D102" s="1">
        <f t="shared" si="2"/>
        <v>1</v>
      </c>
      <c r="E102" s="1">
        <f t="shared" si="3"/>
        <v>29</v>
      </c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1">
        <v>102.0</v>
      </c>
      <c r="B103" s="11">
        <v>43861.0</v>
      </c>
      <c r="C103" s="1">
        <f t="shared" si="1"/>
        <v>2020</v>
      </c>
      <c r="D103" s="1">
        <f t="shared" si="2"/>
        <v>1</v>
      </c>
      <c r="E103" s="1">
        <f t="shared" si="3"/>
        <v>31</v>
      </c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1">
        <v>103.0</v>
      </c>
      <c r="B104" s="11">
        <v>43337.0</v>
      </c>
      <c r="C104" s="1">
        <f t="shared" si="1"/>
        <v>2018</v>
      </c>
      <c r="D104" s="1">
        <f t="shared" si="2"/>
        <v>8</v>
      </c>
      <c r="E104" s="1">
        <f t="shared" si="3"/>
        <v>25</v>
      </c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1">
        <v>104.0</v>
      </c>
      <c r="B105" s="12">
        <v>43722.0</v>
      </c>
      <c r="C105" s="1">
        <f t="shared" si="1"/>
        <v>2019</v>
      </c>
      <c r="D105" s="1">
        <f t="shared" si="2"/>
        <v>9</v>
      </c>
      <c r="E105" s="1">
        <f t="shared" si="3"/>
        <v>14</v>
      </c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1">
        <v>105.0</v>
      </c>
      <c r="B106" s="12">
        <v>43246.0</v>
      </c>
      <c r="C106" s="1">
        <f t="shared" si="1"/>
        <v>2018</v>
      </c>
      <c r="D106" s="1">
        <f t="shared" si="2"/>
        <v>5</v>
      </c>
      <c r="E106" s="1">
        <f t="shared" si="3"/>
        <v>26</v>
      </c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1">
        <v>106.0</v>
      </c>
      <c r="B107" s="11">
        <v>43812.0</v>
      </c>
      <c r="C107" s="1">
        <f t="shared" si="1"/>
        <v>2019</v>
      </c>
      <c r="D107" s="1">
        <f t="shared" si="2"/>
        <v>12</v>
      </c>
      <c r="E107" s="1">
        <f t="shared" si="3"/>
        <v>13</v>
      </c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1">
        <v>107.0</v>
      </c>
      <c r="B108" s="16">
        <v>43884.0</v>
      </c>
      <c r="C108" s="1">
        <f t="shared" si="1"/>
        <v>2020</v>
      </c>
      <c r="D108" s="1">
        <f t="shared" si="2"/>
        <v>2</v>
      </c>
      <c r="E108" s="1">
        <f t="shared" si="3"/>
        <v>23</v>
      </c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1">
        <v>108.0</v>
      </c>
      <c r="B109" s="16">
        <v>43970.0</v>
      </c>
      <c r="C109" s="1">
        <f t="shared" si="1"/>
        <v>2020</v>
      </c>
      <c r="D109" s="1">
        <f t="shared" si="2"/>
        <v>5</v>
      </c>
      <c r="E109" s="1">
        <f t="shared" si="3"/>
        <v>19</v>
      </c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1">
        <v>109.0</v>
      </c>
      <c r="B110" s="16">
        <v>44067.0</v>
      </c>
      <c r="C110" s="1">
        <f t="shared" si="1"/>
        <v>2020</v>
      </c>
      <c r="D110" s="1">
        <f t="shared" si="2"/>
        <v>8</v>
      </c>
      <c r="E110" s="1">
        <f t="shared" si="3"/>
        <v>24</v>
      </c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1">
        <v>110.0</v>
      </c>
      <c r="B111" s="19">
        <v>43588.0</v>
      </c>
      <c r="C111" s="1">
        <f t="shared" si="1"/>
        <v>2019</v>
      </c>
      <c r="D111" s="1">
        <f t="shared" si="2"/>
        <v>5</v>
      </c>
      <c r="E111" s="1">
        <f t="shared" si="3"/>
        <v>3</v>
      </c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1">
        <v>111.0</v>
      </c>
      <c r="B112" s="19">
        <v>43658.0</v>
      </c>
      <c r="C112" s="1">
        <f t="shared" si="1"/>
        <v>2019</v>
      </c>
      <c r="D112" s="1">
        <f t="shared" si="2"/>
        <v>7</v>
      </c>
      <c r="E112" s="1">
        <f t="shared" si="3"/>
        <v>12</v>
      </c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1">
        <v>112.0</v>
      </c>
      <c r="B113" s="19">
        <v>43641.0</v>
      </c>
      <c r="C113" s="1">
        <f t="shared" si="1"/>
        <v>2019</v>
      </c>
      <c r="D113" s="1">
        <f t="shared" si="2"/>
        <v>6</v>
      </c>
      <c r="E113" s="1">
        <f t="shared" si="3"/>
        <v>25</v>
      </c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1">
        <v>113.0</v>
      </c>
      <c r="B114" s="16">
        <v>43679.0</v>
      </c>
      <c r="C114" s="1">
        <f t="shared" si="1"/>
        <v>2019</v>
      </c>
      <c r="D114" s="1">
        <f t="shared" si="2"/>
        <v>8</v>
      </c>
      <c r="E114" s="1">
        <f t="shared" si="3"/>
        <v>2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1">
        <v>114.0</v>
      </c>
      <c r="B115" s="16">
        <v>43741.0</v>
      </c>
      <c r="C115" s="1">
        <f t="shared" si="1"/>
        <v>2019</v>
      </c>
      <c r="D115" s="1">
        <f t="shared" si="2"/>
        <v>10</v>
      </c>
      <c r="E115" s="1">
        <f t="shared" si="3"/>
        <v>3</v>
      </c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1">
        <v>115.0</v>
      </c>
      <c r="B116" s="16">
        <v>43711.0</v>
      </c>
      <c r="C116" s="1">
        <f t="shared" si="1"/>
        <v>2019</v>
      </c>
      <c r="D116" s="1">
        <f t="shared" si="2"/>
        <v>9</v>
      </c>
      <c r="E116" s="1">
        <f t="shared" si="3"/>
        <v>3</v>
      </c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1">
        <v>116.0</v>
      </c>
      <c r="B117" s="16">
        <v>43818.0</v>
      </c>
      <c r="C117" s="1">
        <f t="shared" si="1"/>
        <v>2019</v>
      </c>
      <c r="D117" s="1">
        <f t="shared" si="2"/>
        <v>12</v>
      </c>
      <c r="E117" s="1">
        <f t="shared" si="3"/>
        <v>19</v>
      </c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1">
        <v>117.0</v>
      </c>
      <c r="B118" s="16">
        <v>43592.0</v>
      </c>
      <c r="C118" s="1">
        <f t="shared" si="1"/>
        <v>2019</v>
      </c>
      <c r="D118" s="1">
        <f t="shared" si="2"/>
        <v>5</v>
      </c>
      <c r="E118" s="1">
        <f t="shared" si="3"/>
        <v>7</v>
      </c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1">
        <v>118.0</v>
      </c>
      <c r="B119" s="16">
        <v>43577.0</v>
      </c>
      <c r="C119" s="1">
        <f t="shared" si="1"/>
        <v>2019</v>
      </c>
      <c r="D119" s="1">
        <f t="shared" si="2"/>
        <v>4</v>
      </c>
      <c r="E119" s="1">
        <f t="shared" si="3"/>
        <v>22</v>
      </c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1">
        <v>119.0</v>
      </c>
      <c r="B120" s="12">
        <v>43353.0</v>
      </c>
      <c r="C120" s="1">
        <f t="shared" si="1"/>
        <v>2018</v>
      </c>
      <c r="D120" s="1">
        <f t="shared" si="2"/>
        <v>9</v>
      </c>
      <c r="E120" s="1">
        <f t="shared" si="3"/>
        <v>10</v>
      </c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1">
        <v>120.0</v>
      </c>
      <c r="B121" s="12">
        <v>43326.0</v>
      </c>
      <c r="C121" s="1">
        <f t="shared" si="1"/>
        <v>2018</v>
      </c>
      <c r="D121" s="1">
        <f t="shared" si="2"/>
        <v>8</v>
      </c>
      <c r="E121" s="1">
        <f t="shared" si="3"/>
        <v>14</v>
      </c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1">
        <v>121.0</v>
      </c>
      <c r="B122" s="11">
        <v>43544.0</v>
      </c>
      <c r="C122" s="1">
        <f t="shared" si="1"/>
        <v>2019</v>
      </c>
      <c r="D122" s="1">
        <f t="shared" si="2"/>
        <v>3</v>
      </c>
      <c r="E122" s="1">
        <f t="shared" si="3"/>
        <v>20</v>
      </c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1">
        <v>122.0</v>
      </c>
      <c r="B123" s="12">
        <v>43978.0</v>
      </c>
      <c r="C123" s="1">
        <f t="shared" si="1"/>
        <v>2020</v>
      </c>
      <c r="D123" s="1">
        <f t="shared" si="2"/>
        <v>5</v>
      </c>
      <c r="E123" s="1">
        <f t="shared" si="3"/>
        <v>27</v>
      </c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1">
        <v>123.0</v>
      </c>
      <c r="B124" s="12">
        <v>43441.0</v>
      </c>
      <c r="C124" s="1">
        <f t="shared" si="1"/>
        <v>2018</v>
      </c>
      <c r="D124" s="1">
        <f t="shared" si="2"/>
        <v>12</v>
      </c>
      <c r="E124" s="1">
        <f t="shared" si="3"/>
        <v>7</v>
      </c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1">
        <v>124.0</v>
      </c>
      <c r="B125" s="12">
        <v>44036.0</v>
      </c>
      <c r="C125" s="1">
        <f t="shared" si="1"/>
        <v>2020</v>
      </c>
      <c r="D125" s="1">
        <f t="shared" si="2"/>
        <v>7</v>
      </c>
      <c r="E125" s="1">
        <f t="shared" si="3"/>
        <v>24</v>
      </c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1">
        <v>125.0</v>
      </c>
      <c r="B126" s="17">
        <v>43891.0</v>
      </c>
      <c r="C126" s="1">
        <f t="shared" si="1"/>
        <v>2020</v>
      </c>
      <c r="D126" s="1">
        <f t="shared" si="2"/>
        <v>3</v>
      </c>
      <c r="E126" s="1">
        <f t="shared" si="3"/>
        <v>1</v>
      </c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1">
        <v>126.0</v>
      </c>
      <c r="B127" s="17">
        <v>43977.0</v>
      </c>
      <c r="C127" s="1">
        <f t="shared" si="1"/>
        <v>2020</v>
      </c>
      <c r="D127" s="1">
        <f t="shared" si="2"/>
        <v>5</v>
      </c>
      <c r="E127" s="1">
        <f t="shared" si="3"/>
        <v>26</v>
      </c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1">
        <v>127.0</v>
      </c>
      <c r="B128" s="17">
        <v>44074.0</v>
      </c>
      <c r="C128" s="1">
        <f t="shared" si="1"/>
        <v>2020</v>
      </c>
      <c r="D128" s="1">
        <f t="shared" si="2"/>
        <v>8</v>
      </c>
      <c r="E128" s="1">
        <f t="shared" si="3"/>
        <v>31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1">
        <v>128.0</v>
      </c>
      <c r="B129" s="19">
        <v>43595.0</v>
      </c>
      <c r="C129" s="1">
        <f t="shared" si="1"/>
        <v>2019</v>
      </c>
      <c r="D129" s="1">
        <f t="shared" si="2"/>
        <v>5</v>
      </c>
      <c r="E129" s="1">
        <f t="shared" si="3"/>
        <v>10</v>
      </c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1">
        <v>129.0</v>
      </c>
      <c r="B130" s="19">
        <v>43663.0</v>
      </c>
      <c r="C130" s="1">
        <f t="shared" si="1"/>
        <v>2019</v>
      </c>
      <c r="D130" s="1">
        <f t="shared" si="2"/>
        <v>7</v>
      </c>
      <c r="E130" s="1">
        <f t="shared" si="3"/>
        <v>17</v>
      </c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1">
        <v>130.0</v>
      </c>
      <c r="B131" s="19">
        <v>43649.0</v>
      </c>
      <c r="C131" s="1">
        <f t="shared" si="1"/>
        <v>2019</v>
      </c>
      <c r="D131" s="1">
        <f t="shared" si="2"/>
        <v>7</v>
      </c>
      <c r="E131" s="1">
        <f t="shared" si="3"/>
        <v>3</v>
      </c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1">
        <v>131.0</v>
      </c>
      <c r="B132" s="19">
        <v>43689.0</v>
      </c>
      <c r="C132" s="1">
        <f t="shared" si="1"/>
        <v>2019</v>
      </c>
      <c r="D132" s="1">
        <f t="shared" si="2"/>
        <v>8</v>
      </c>
      <c r="E132" s="1">
        <f t="shared" si="3"/>
        <v>12</v>
      </c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1">
        <v>132.0</v>
      </c>
      <c r="B133" s="16">
        <v>43862.0</v>
      </c>
      <c r="C133" s="1">
        <f t="shared" si="1"/>
        <v>2020</v>
      </c>
      <c r="D133" s="1">
        <f t="shared" si="2"/>
        <v>2</v>
      </c>
      <c r="E133" s="1">
        <f t="shared" si="3"/>
        <v>1</v>
      </c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1">
        <v>133.0</v>
      </c>
      <c r="B134" s="16">
        <v>43926.0</v>
      </c>
      <c r="C134" s="1">
        <f t="shared" si="1"/>
        <v>2020</v>
      </c>
      <c r="D134" s="1">
        <f t="shared" si="2"/>
        <v>4</v>
      </c>
      <c r="E134" s="1">
        <f t="shared" si="3"/>
        <v>5</v>
      </c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1">
        <v>134.0</v>
      </c>
      <c r="B135" s="16">
        <v>44058.0</v>
      </c>
      <c r="C135" s="1">
        <f t="shared" si="1"/>
        <v>2020</v>
      </c>
      <c r="D135" s="1">
        <f t="shared" si="2"/>
        <v>8</v>
      </c>
      <c r="E135" s="1">
        <f t="shared" si="3"/>
        <v>15</v>
      </c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1">
        <v>135.0</v>
      </c>
      <c r="B136" s="17">
        <v>43811.0</v>
      </c>
      <c r="C136" s="1">
        <f t="shared" si="1"/>
        <v>2019</v>
      </c>
      <c r="D136" s="1">
        <f t="shared" si="2"/>
        <v>12</v>
      </c>
      <c r="E136" s="1">
        <f t="shared" si="3"/>
        <v>12</v>
      </c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1">
        <v>136.0</v>
      </c>
      <c r="B137" s="17">
        <v>43781.0</v>
      </c>
      <c r="C137" s="1">
        <f t="shared" si="1"/>
        <v>2019</v>
      </c>
      <c r="D137" s="1">
        <f t="shared" si="2"/>
        <v>11</v>
      </c>
      <c r="E137" s="1">
        <f t="shared" si="3"/>
        <v>12</v>
      </c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1">
        <v>137.0</v>
      </c>
      <c r="B138" s="11">
        <v>43454.0</v>
      </c>
      <c r="C138" s="1">
        <f t="shared" si="1"/>
        <v>2018</v>
      </c>
      <c r="D138" s="1">
        <f t="shared" si="2"/>
        <v>12</v>
      </c>
      <c r="E138" s="1">
        <f t="shared" si="3"/>
        <v>20</v>
      </c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1">
        <v>138.0</v>
      </c>
      <c r="B139" s="11">
        <v>44187.0</v>
      </c>
      <c r="C139" s="1">
        <f t="shared" si="1"/>
        <v>2020</v>
      </c>
      <c r="D139" s="1">
        <f t="shared" si="2"/>
        <v>12</v>
      </c>
      <c r="E139" s="1">
        <f t="shared" si="3"/>
        <v>22</v>
      </c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1">
        <v>139.0</v>
      </c>
      <c r="B140" s="11">
        <v>43626.0</v>
      </c>
      <c r="C140" s="1">
        <f t="shared" si="1"/>
        <v>2019</v>
      </c>
      <c r="D140" s="1">
        <f t="shared" si="2"/>
        <v>6</v>
      </c>
      <c r="E140" s="1">
        <f t="shared" si="3"/>
        <v>10</v>
      </c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1">
        <v>140.0</v>
      </c>
      <c r="B141" s="12">
        <v>44050.0</v>
      </c>
      <c r="C141" s="1">
        <f t="shared" si="1"/>
        <v>2020</v>
      </c>
      <c r="D141" s="1">
        <f t="shared" si="2"/>
        <v>8</v>
      </c>
      <c r="E141" s="1">
        <f t="shared" si="3"/>
        <v>7</v>
      </c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1">
        <v>141.0</v>
      </c>
      <c r="B142" s="12">
        <v>43551.0</v>
      </c>
      <c r="C142" s="1">
        <f t="shared" si="1"/>
        <v>2019</v>
      </c>
      <c r="D142" s="1">
        <f t="shared" si="2"/>
        <v>3</v>
      </c>
      <c r="E142" s="1">
        <f t="shared" si="3"/>
        <v>27</v>
      </c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1">
        <v>142.0</v>
      </c>
      <c r="B143" s="11">
        <v>44118.0</v>
      </c>
      <c r="C143" s="1">
        <f t="shared" si="1"/>
        <v>2020</v>
      </c>
      <c r="D143" s="1">
        <f t="shared" si="2"/>
        <v>10</v>
      </c>
      <c r="E143" s="1">
        <f t="shared" si="3"/>
        <v>14</v>
      </c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1">
        <v>143.0</v>
      </c>
      <c r="B144" s="17">
        <v>43981.0</v>
      </c>
      <c r="C144" s="1">
        <f t="shared" si="1"/>
        <v>2020</v>
      </c>
      <c r="D144" s="1">
        <f t="shared" si="2"/>
        <v>5</v>
      </c>
      <c r="E144" s="1">
        <f t="shared" si="3"/>
        <v>30</v>
      </c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1">
        <v>144.0</v>
      </c>
      <c r="B145" s="17">
        <v>44067.0</v>
      </c>
      <c r="C145" s="1">
        <f t="shared" si="1"/>
        <v>2020</v>
      </c>
      <c r="D145" s="1">
        <f t="shared" si="2"/>
        <v>8</v>
      </c>
      <c r="E145" s="1">
        <f t="shared" si="3"/>
        <v>24</v>
      </c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1">
        <v>145.0</v>
      </c>
      <c r="B146" s="17">
        <v>44164.0</v>
      </c>
      <c r="C146" s="1">
        <f t="shared" si="1"/>
        <v>2020</v>
      </c>
      <c r="D146" s="1">
        <f t="shared" si="2"/>
        <v>11</v>
      </c>
      <c r="E146" s="1">
        <f t="shared" si="3"/>
        <v>29</v>
      </c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1">
        <v>146.0</v>
      </c>
      <c r="B147" s="19">
        <v>43733.0</v>
      </c>
      <c r="C147" s="1">
        <f t="shared" si="1"/>
        <v>2019</v>
      </c>
      <c r="D147" s="1">
        <f t="shared" si="2"/>
        <v>9</v>
      </c>
      <c r="E147" s="1">
        <f t="shared" si="3"/>
        <v>25</v>
      </c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1">
        <v>147.0</v>
      </c>
      <c r="B148" s="19">
        <v>43833.0</v>
      </c>
      <c r="C148" s="1">
        <f t="shared" si="1"/>
        <v>2020</v>
      </c>
      <c r="D148" s="1">
        <f t="shared" si="2"/>
        <v>1</v>
      </c>
      <c r="E148" s="1">
        <f t="shared" si="3"/>
        <v>3</v>
      </c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1">
        <v>148.0</v>
      </c>
      <c r="B149" s="19">
        <v>43876.0</v>
      </c>
      <c r="C149" s="1">
        <f t="shared" si="1"/>
        <v>2020</v>
      </c>
      <c r="D149" s="1">
        <f t="shared" si="2"/>
        <v>2</v>
      </c>
      <c r="E149" s="1">
        <f t="shared" si="3"/>
        <v>15</v>
      </c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1">
        <v>149.0</v>
      </c>
      <c r="B150" s="19">
        <v>43954.0</v>
      </c>
      <c r="C150" s="1">
        <f t="shared" si="1"/>
        <v>2020</v>
      </c>
      <c r="D150" s="1">
        <f t="shared" si="2"/>
        <v>5</v>
      </c>
      <c r="E150" s="1">
        <f t="shared" si="3"/>
        <v>3</v>
      </c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1">
        <v>150.0</v>
      </c>
      <c r="B151" s="16">
        <v>43952.0</v>
      </c>
      <c r="C151" s="1">
        <f t="shared" si="1"/>
        <v>2020</v>
      </c>
      <c r="D151" s="1">
        <f t="shared" si="2"/>
        <v>5</v>
      </c>
      <c r="E151" s="1">
        <f t="shared" si="3"/>
        <v>1</v>
      </c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1">
        <v>151.0</v>
      </c>
      <c r="B152" s="16">
        <v>44017.0</v>
      </c>
      <c r="C152" s="1">
        <f t="shared" si="1"/>
        <v>2020</v>
      </c>
      <c r="D152" s="1">
        <f t="shared" si="2"/>
        <v>7</v>
      </c>
      <c r="E152" s="1">
        <f t="shared" si="3"/>
        <v>5</v>
      </c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1">
        <v>152.0</v>
      </c>
      <c r="B153" s="17">
        <v>44150.0</v>
      </c>
      <c r="C153" s="1">
        <f t="shared" si="1"/>
        <v>2020</v>
      </c>
      <c r="D153" s="1">
        <f t="shared" si="2"/>
        <v>11</v>
      </c>
      <c r="E153" s="1">
        <f t="shared" si="3"/>
        <v>15</v>
      </c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1">
        <v>153.0</v>
      </c>
      <c r="B154" s="16">
        <v>43902.0</v>
      </c>
      <c r="C154" s="1">
        <f t="shared" si="1"/>
        <v>2020</v>
      </c>
      <c r="D154" s="1">
        <f t="shared" si="2"/>
        <v>3</v>
      </c>
      <c r="E154" s="1">
        <f t="shared" si="3"/>
        <v>12</v>
      </c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1">
        <v>154.0</v>
      </c>
      <c r="B155" s="16">
        <v>43873.0</v>
      </c>
      <c r="C155" s="1">
        <f t="shared" si="1"/>
        <v>2020</v>
      </c>
      <c r="D155" s="1">
        <f t="shared" si="2"/>
        <v>2</v>
      </c>
      <c r="E155" s="1">
        <f t="shared" si="3"/>
        <v>12</v>
      </c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1">
        <v>155.0</v>
      </c>
      <c r="B156" s="11">
        <v>43463.0</v>
      </c>
      <c r="C156" s="1">
        <f t="shared" si="1"/>
        <v>2018</v>
      </c>
      <c r="D156" s="1">
        <f t="shared" si="2"/>
        <v>12</v>
      </c>
      <c r="E156" s="1">
        <f t="shared" si="3"/>
        <v>29</v>
      </c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1">
        <v>156.0</v>
      </c>
      <c r="B157" s="11">
        <v>44196.0</v>
      </c>
      <c r="C157" s="1">
        <f t="shared" si="1"/>
        <v>2020</v>
      </c>
      <c r="D157" s="1">
        <f t="shared" si="2"/>
        <v>12</v>
      </c>
      <c r="E157" s="1">
        <f t="shared" si="3"/>
        <v>31</v>
      </c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1">
        <v>157.0</v>
      </c>
      <c r="B158" s="11">
        <v>43595.0</v>
      </c>
      <c r="C158" s="1">
        <f t="shared" si="1"/>
        <v>2019</v>
      </c>
      <c r="D158" s="1">
        <f t="shared" si="2"/>
        <v>5</v>
      </c>
      <c r="E158" s="1">
        <f t="shared" si="3"/>
        <v>10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1">
        <v>158.0</v>
      </c>
      <c r="B159" s="12">
        <v>44019.0</v>
      </c>
      <c r="C159" s="1">
        <f t="shared" si="1"/>
        <v>2020</v>
      </c>
      <c r="D159" s="1">
        <f t="shared" si="2"/>
        <v>7</v>
      </c>
      <c r="E159" s="1">
        <f t="shared" si="3"/>
        <v>7</v>
      </c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1">
        <v>159.0</v>
      </c>
      <c r="B160" s="12">
        <v>43523.0</v>
      </c>
      <c r="C160" s="1">
        <f t="shared" si="1"/>
        <v>2019</v>
      </c>
      <c r="D160" s="1">
        <f t="shared" si="2"/>
        <v>2</v>
      </c>
      <c r="E160" s="1">
        <f t="shared" si="3"/>
        <v>27</v>
      </c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1">
        <v>160.0</v>
      </c>
      <c r="B161" s="12">
        <v>44088.0</v>
      </c>
      <c r="C161" s="1">
        <f t="shared" si="1"/>
        <v>2020</v>
      </c>
      <c r="D161" s="1">
        <f t="shared" si="2"/>
        <v>9</v>
      </c>
      <c r="E161" s="1">
        <f t="shared" si="3"/>
        <v>14</v>
      </c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1">
        <v>161.0</v>
      </c>
      <c r="B162" s="17">
        <v>43991.0</v>
      </c>
      <c r="C162" s="1">
        <f t="shared" si="1"/>
        <v>2020</v>
      </c>
      <c r="D162" s="1">
        <f t="shared" si="2"/>
        <v>6</v>
      </c>
      <c r="E162" s="1">
        <f t="shared" si="3"/>
        <v>9</v>
      </c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1">
        <v>162.0</v>
      </c>
      <c r="B163" s="17">
        <v>44077.0</v>
      </c>
      <c r="C163" s="1">
        <f t="shared" si="1"/>
        <v>2020</v>
      </c>
      <c r="D163" s="1">
        <f t="shared" si="2"/>
        <v>9</v>
      </c>
      <c r="E163" s="1">
        <f t="shared" si="3"/>
        <v>3</v>
      </c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1">
        <v>163.0</v>
      </c>
      <c r="B164" s="17">
        <v>44174.0</v>
      </c>
      <c r="C164" s="1">
        <f t="shared" si="1"/>
        <v>2020</v>
      </c>
      <c r="D164" s="1">
        <f t="shared" si="2"/>
        <v>12</v>
      </c>
      <c r="E164" s="1">
        <f t="shared" si="3"/>
        <v>9</v>
      </c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1">
        <v>164.0</v>
      </c>
      <c r="B165" s="19">
        <v>43741.0</v>
      </c>
      <c r="C165" s="1">
        <f t="shared" si="1"/>
        <v>2019</v>
      </c>
      <c r="D165" s="1">
        <f t="shared" si="2"/>
        <v>10</v>
      </c>
      <c r="E165" s="1">
        <f t="shared" si="3"/>
        <v>3</v>
      </c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1">
        <v>165.0</v>
      </c>
      <c r="B166" s="19">
        <v>43876.0</v>
      </c>
      <c r="C166" s="1">
        <f t="shared" si="1"/>
        <v>2020</v>
      </c>
      <c r="D166" s="1">
        <f t="shared" si="2"/>
        <v>2</v>
      </c>
      <c r="E166" s="1">
        <f t="shared" si="3"/>
        <v>15</v>
      </c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1">
        <v>166.0</v>
      </c>
      <c r="B167" s="19">
        <v>43897.0</v>
      </c>
      <c r="C167" s="1">
        <f t="shared" si="1"/>
        <v>2020</v>
      </c>
      <c r="D167" s="1">
        <f t="shared" si="2"/>
        <v>3</v>
      </c>
      <c r="E167" s="1">
        <f t="shared" si="3"/>
        <v>7</v>
      </c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1">
        <v>167.0</v>
      </c>
      <c r="B168" s="19">
        <v>43994.0</v>
      </c>
      <c r="C168" s="1">
        <f t="shared" si="1"/>
        <v>2020</v>
      </c>
      <c r="D168" s="1">
        <f t="shared" si="2"/>
        <v>6</v>
      </c>
      <c r="E168" s="1">
        <f t="shared" si="3"/>
        <v>12</v>
      </c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1">
        <v>168.0</v>
      </c>
      <c r="B169" s="16">
        <v>43961.0</v>
      </c>
      <c r="C169" s="1">
        <f t="shared" si="1"/>
        <v>2020</v>
      </c>
      <c r="D169" s="1">
        <f t="shared" si="2"/>
        <v>5</v>
      </c>
      <c r="E169" s="1">
        <f t="shared" si="3"/>
        <v>10</v>
      </c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1">
        <v>169.0</v>
      </c>
      <c r="B170" s="16">
        <v>44026.0</v>
      </c>
      <c r="C170" s="1">
        <f t="shared" si="1"/>
        <v>2020</v>
      </c>
      <c r="D170" s="1">
        <f t="shared" si="2"/>
        <v>7</v>
      </c>
      <c r="E170" s="1">
        <f t="shared" si="3"/>
        <v>14</v>
      </c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1">
        <v>170.0</v>
      </c>
      <c r="B171" s="17">
        <v>44159.0</v>
      </c>
      <c r="C171" s="1">
        <f t="shared" si="1"/>
        <v>2020</v>
      </c>
      <c r="D171" s="1">
        <f t="shared" si="2"/>
        <v>11</v>
      </c>
      <c r="E171" s="1">
        <f t="shared" si="3"/>
        <v>24</v>
      </c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1">
        <v>171.0</v>
      </c>
      <c r="B172" s="16">
        <v>43911.0</v>
      </c>
      <c r="C172" s="1">
        <f t="shared" si="1"/>
        <v>2020</v>
      </c>
      <c r="D172" s="1">
        <f t="shared" si="2"/>
        <v>3</v>
      </c>
      <c r="E172" s="1">
        <f t="shared" si="3"/>
        <v>21</v>
      </c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1">
        <v>172.0</v>
      </c>
      <c r="B173" s="16">
        <v>43882.0</v>
      </c>
      <c r="C173" s="1">
        <f t="shared" si="1"/>
        <v>2020</v>
      </c>
      <c r="D173" s="1">
        <f t="shared" si="2"/>
        <v>2</v>
      </c>
      <c r="E173" s="1">
        <f t="shared" si="3"/>
        <v>21</v>
      </c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36" t="s">
        <v>1015</v>
      </c>
      <c r="B1" s="36" t="s">
        <v>1016</v>
      </c>
      <c r="C1" s="36" t="s">
        <v>1017</v>
      </c>
      <c r="D1" s="36" t="s">
        <v>1018</v>
      </c>
      <c r="E1" s="36" t="s">
        <v>1019</v>
      </c>
    </row>
    <row r="2" ht="12.75" customHeight="1">
      <c r="A2" s="37">
        <v>1.0</v>
      </c>
      <c r="B2" s="37" t="s">
        <v>1020</v>
      </c>
      <c r="C2" s="37" t="s">
        <v>1021</v>
      </c>
      <c r="D2" s="37">
        <v>-12.04318</v>
      </c>
      <c r="E2" s="37">
        <v>-77.02824</v>
      </c>
    </row>
    <row r="3" ht="12.75" customHeight="1">
      <c r="A3" s="37">
        <v>2.0</v>
      </c>
      <c r="B3" s="38" t="s">
        <v>28</v>
      </c>
      <c r="C3" s="38" t="s">
        <v>1022</v>
      </c>
      <c r="D3" s="39">
        <v>22.396428</v>
      </c>
      <c r="E3" s="39">
        <v>114.109497</v>
      </c>
    </row>
    <row r="4" ht="12.75" customHeight="1">
      <c r="A4" s="37">
        <v>3.0</v>
      </c>
      <c r="B4" s="38" t="s">
        <v>1023</v>
      </c>
      <c r="C4" s="38" t="s">
        <v>1024</v>
      </c>
      <c r="D4" s="39">
        <v>52.52437</v>
      </c>
      <c r="E4" s="39">
        <v>13.41053</v>
      </c>
    </row>
    <row r="5" ht="12.75" customHeight="1">
      <c r="A5" s="37">
        <v>4.0</v>
      </c>
      <c r="B5" s="38" t="s">
        <v>55</v>
      </c>
      <c r="C5" s="38" t="s">
        <v>1025</v>
      </c>
      <c r="D5" s="39">
        <v>23.634501</v>
      </c>
      <c r="E5" s="39">
        <v>-102.552784</v>
      </c>
    </row>
    <row r="6" ht="12.75" customHeight="1">
      <c r="A6" s="37">
        <v>5.0</v>
      </c>
      <c r="B6" s="38" t="s">
        <v>29</v>
      </c>
      <c r="C6" s="38" t="s">
        <v>1026</v>
      </c>
      <c r="D6" s="39">
        <v>40.71427</v>
      </c>
      <c r="E6" s="39">
        <v>-74.00597</v>
      </c>
    </row>
    <row r="7" ht="12.75" customHeight="1">
      <c r="A7" s="38">
        <v>6.0</v>
      </c>
      <c r="B7" s="38" t="s">
        <v>360</v>
      </c>
      <c r="C7" s="38" t="s">
        <v>1027</v>
      </c>
      <c r="D7" s="39">
        <v>35.6895</v>
      </c>
      <c r="E7" s="39">
        <v>139.69171</v>
      </c>
    </row>
    <row r="8" ht="12.75" customHeight="1">
      <c r="A8" s="38">
        <v>7.0</v>
      </c>
      <c r="B8" s="38" t="s">
        <v>594</v>
      </c>
      <c r="C8" s="38" t="s">
        <v>1028</v>
      </c>
      <c r="D8" s="39">
        <v>53.41058</v>
      </c>
      <c r="E8" s="39">
        <v>-2.97794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3.43"/>
    <col customWidth="1" min="3" max="26" width="10.71"/>
  </cols>
  <sheetData>
    <row r="1" ht="12.75" customHeight="1">
      <c r="A1" s="36" t="s">
        <v>1029</v>
      </c>
      <c r="B1" s="36" t="s">
        <v>1016</v>
      </c>
      <c r="C1" s="36" t="s">
        <v>1030</v>
      </c>
    </row>
    <row r="2" ht="12.75" customHeight="1">
      <c r="A2" s="37">
        <v>1.0</v>
      </c>
      <c r="B2" s="40" t="s">
        <v>1031</v>
      </c>
      <c r="C2" s="37" t="s">
        <v>1032</v>
      </c>
    </row>
    <row r="3" ht="12.75" customHeight="1">
      <c r="A3" s="37">
        <v>2.0</v>
      </c>
      <c r="B3" s="40" t="s">
        <v>1033</v>
      </c>
      <c r="C3" s="37" t="s">
        <v>1034</v>
      </c>
    </row>
    <row r="4" ht="12.75" customHeight="1">
      <c r="A4" s="37">
        <v>3.0</v>
      </c>
      <c r="B4" s="40" t="s">
        <v>1035</v>
      </c>
      <c r="C4" s="38" t="s">
        <v>1034</v>
      </c>
    </row>
    <row r="5" ht="12.75" customHeight="1">
      <c r="A5" s="37">
        <v>4.0</v>
      </c>
      <c r="B5" s="41" t="s">
        <v>1036</v>
      </c>
      <c r="C5" s="38" t="s">
        <v>1032</v>
      </c>
    </row>
    <row r="6" ht="12.75" customHeight="1">
      <c r="A6" s="37">
        <v>5.0</v>
      </c>
      <c r="B6" s="39" t="s">
        <v>1037</v>
      </c>
      <c r="C6" s="38" t="s">
        <v>1032</v>
      </c>
    </row>
    <row r="7" ht="12.75" customHeight="1">
      <c r="A7" s="37">
        <v>6.0</v>
      </c>
      <c r="B7" s="41" t="s">
        <v>1038</v>
      </c>
      <c r="C7" s="38" t="s">
        <v>1034</v>
      </c>
    </row>
    <row r="8" ht="12.75" customHeight="1">
      <c r="A8" s="37">
        <v>7.0</v>
      </c>
      <c r="B8" s="41" t="s">
        <v>1039</v>
      </c>
      <c r="C8" s="39" t="s">
        <v>1032</v>
      </c>
    </row>
    <row r="9" ht="12.75" customHeight="1">
      <c r="A9" s="37">
        <v>8.0</v>
      </c>
      <c r="B9" s="39" t="s">
        <v>1040</v>
      </c>
      <c r="C9" s="39" t="s">
        <v>1034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6.86"/>
    <col customWidth="1" min="3" max="26" width="10.71"/>
  </cols>
  <sheetData>
    <row r="1" ht="12.75" customHeight="1">
      <c r="A1" s="22" t="s">
        <v>833</v>
      </c>
      <c r="B1" s="22" t="s">
        <v>1041</v>
      </c>
      <c r="C1" s="22" t="s">
        <v>1042</v>
      </c>
    </row>
    <row r="2" ht="12.75" customHeight="1">
      <c r="A2" s="14">
        <v>1.0</v>
      </c>
      <c r="B2" s="14" t="s">
        <v>1043</v>
      </c>
      <c r="C2" s="14">
        <v>1.0</v>
      </c>
    </row>
    <row r="3" ht="12.75" customHeight="1">
      <c r="A3" s="14">
        <v>2.0</v>
      </c>
      <c r="B3" s="14" t="s">
        <v>1044</v>
      </c>
      <c r="C3" s="14">
        <v>1.0</v>
      </c>
    </row>
    <row r="4" ht="12.75" customHeight="1">
      <c r="A4" s="14">
        <v>3.0</v>
      </c>
      <c r="B4" s="14" t="s">
        <v>1045</v>
      </c>
      <c r="C4" s="14">
        <v>1.0</v>
      </c>
    </row>
    <row r="5" ht="12.75" customHeight="1">
      <c r="A5" s="14">
        <v>4.0</v>
      </c>
      <c r="B5" s="14" t="s">
        <v>40</v>
      </c>
      <c r="C5" s="14">
        <v>1.0</v>
      </c>
    </row>
    <row r="6" ht="12.75" customHeight="1">
      <c r="A6" s="14">
        <v>5.0</v>
      </c>
      <c r="B6" s="14" t="s">
        <v>1046</v>
      </c>
      <c r="C6" s="14">
        <v>2.0</v>
      </c>
    </row>
    <row r="7" ht="12.75" customHeight="1">
      <c r="A7" s="14">
        <v>6.0</v>
      </c>
      <c r="B7" s="14" t="s">
        <v>40</v>
      </c>
      <c r="C7" s="14">
        <v>2.0</v>
      </c>
    </row>
    <row r="8" ht="12.75" customHeight="1">
      <c r="A8" s="14">
        <v>7.0</v>
      </c>
      <c r="B8" s="14" t="s">
        <v>1047</v>
      </c>
      <c r="C8" s="14">
        <v>2.0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