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A0B2D26C-F379-5A45-A441-413AF2AAF3F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AT38" i="1"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AT28" i="1" s="1"/>
  <c r="U27" i="2"/>
  <c r="S27" i="2"/>
  <c r="Q27" i="2"/>
  <c r="O27" i="2"/>
  <c r="N27" i="2"/>
  <c r="M27" i="2"/>
  <c r="L27" i="2"/>
  <c r="T27" i="2" s="1"/>
  <c r="T28" i="1" s="1"/>
  <c r="J27" i="2"/>
  <c r="I27" i="2"/>
  <c r="B27" i="2"/>
  <c r="V26" i="2"/>
  <c r="H26" i="2" s="1"/>
  <c r="R26" i="2"/>
  <c r="P26" i="2"/>
  <c r="L26" i="2"/>
  <c r="S26" i="2" s="1"/>
  <c r="S27" i="1" s="1"/>
  <c r="J26" i="2"/>
  <c r="I26" i="2"/>
  <c r="B26" i="2"/>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F33" i="1" s="1"/>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M28" i="1"/>
  <c r="AK28" i="1"/>
  <c r="AJ28" i="1"/>
  <c r="AB28" i="1"/>
  <c r="AA28" i="1"/>
  <c r="Z28" i="1"/>
  <c r="Y28" i="1"/>
  <c r="X28" i="1"/>
  <c r="W28" i="1"/>
  <c r="U28" i="1"/>
  <c r="S28" i="1"/>
  <c r="Q28" i="1"/>
  <c r="O28" i="1"/>
  <c r="N28" i="1"/>
  <c r="M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F16" i="1" l="1"/>
  <c r="AL8" i="1"/>
  <c r="AL13" i="1"/>
  <c r="F12" i="1"/>
  <c r="AL28" i="1"/>
  <c r="F26" i="1"/>
  <c r="F27" i="1"/>
  <c r="F32" i="1"/>
  <c r="F28" i="1"/>
  <c r="F29" i="1"/>
  <c r="F9" i="1"/>
  <c r="F10" i="1"/>
  <c r="AL10" i="1"/>
  <c r="F18" i="1"/>
  <c r="F4" i="1"/>
  <c r="AL18" i="1"/>
  <c r="F5" i="1"/>
  <c r="F8" i="1"/>
  <c r="AL12" i="1"/>
  <c r="AL16" i="1"/>
  <c r="AL17" i="1"/>
  <c r="F20" i="1"/>
  <c r="F21" i="1"/>
  <c r="F11" i="1"/>
  <c r="AL11" i="1"/>
  <c r="F15"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<sst xmlns="http://schemas.openxmlformats.org/spreadsheetml/2006/main" count="815" uniqueCount="663">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</sst>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4" sqref="B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Teclado de respuesto  retroiluminado  para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Teclado de respuesto Alemán retroiluminado  para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con retroiluminación.</v>
      </c>
      <c r="AM5" s="2" t="str">
        <f>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s="32"/>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Teclado de respuesto Francés retroiluminado  para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con retroiluminación.</v>
      </c>
      <c r="AM6" s="2" t="str">
        <f>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s="32"/>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Teclado de respuesto Italiano retroiluminado  para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con retroiluminación.</v>
      </c>
      <c r="AM7" s="2" t="str">
        <f>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32"/>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Teclado de respuesto Español retroiluminado  para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con retroiluminación.</v>
      </c>
      <c r="AM8" s="2" t="str">
        <f>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32"/>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Teclado de respuesto Ingles retroiluminado  para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con retroiluminación.</v>
      </c>
      <c r="AM9" s="2" t="str">
        <f>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32"/>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Teclado de respuesto Escandinavo - nórdico retroiluminado  para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con retroiluminación.</v>
      </c>
      <c r="AM10" s="2" t="str">
        <f>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9" t="str">
        <f>IF(ISBLANK(Values!E9),"",Values!H9)</f>
        <v>Escandinavo - nórdico</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32"/>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Teclado de respuesto Belga retroiluminado  para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con retroiluminación.</v>
      </c>
      <c r="AM11" s="2" t="str">
        <f>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9" t="str">
        <f>IF(ISBLANK(Values!E10),"",Values!H10)</f>
        <v>Belga</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32"/>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Teclado de respuesto Búlgaro retroiluminado  para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con retroiluminación.</v>
      </c>
      <c r="AM12" s="2" t="str">
        <f>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9" t="str">
        <f>IF(ISBLANK(Values!E11),"",Values!H11)</f>
        <v>Búlgaro</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32"/>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Teclado de respuesto Danés retroiluminado  para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Danés con retroiluminación.</v>
      </c>
      <c r="AM13" s="2" t="str">
        <f>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9" t="str">
        <f>IF(ISBLANK(Values!E12),"",Values!H12)</f>
        <v>Danés</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32"/>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Teclado de respuesto Holandés retroiluminado  para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Holandés con retroiluminación.</v>
      </c>
      <c r="AM14" s="2" t="str">
        <f>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9" t="str">
        <f>IF(ISBLANK(Values!E13),"",Values!H13)</f>
        <v>Holandés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32"/>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Teclado de respuesto Húngaro retroiluminado  para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con retroiluminación.</v>
      </c>
      <c r="AM15" s="2" t="str">
        <f>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9" t="str">
        <f>IF(ISBLANK(Values!E14),"",Values!H14)</f>
        <v>Húngaro</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32"/>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Teclado de respuesto Holandés retroiluminado  para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con retroiluminación.</v>
      </c>
      <c r="AM16" s="2" t="str">
        <f>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9" t="str">
        <f>IF(ISBLANK(Values!E15),"",Values!H15)</f>
        <v>Holandés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32"/>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Teclado de respuesto Noruego retroiluminado  para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con retroiluminación.</v>
      </c>
      <c r="AM17" s="2" t="str">
        <f>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9" t="str">
        <f>IF(ISBLANK(Values!E16),"",Values!H16)</f>
        <v>Noruego</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32"/>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Teclado de respuesto Polaco retroiluminado  para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con retroiluminación.</v>
      </c>
      <c r="AM18" s="2" t="str">
        <f>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9" t="str">
        <f>IF(ISBLANK(Values!E17),"",Values!H17)</f>
        <v>Polaco</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32"/>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Teclado de respuesto Portugués retroiluminado  para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con retroiluminación.</v>
      </c>
      <c r="AM19" s="2" t="str">
        <f>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9" t="str">
        <f>IF(ISBLANK(Values!E18),"",Values!H18)</f>
        <v>Portugués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32"/>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Teclado de respuesto Sueco – Finlandes retroiluminado  para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con retroiluminación.</v>
      </c>
      <c r="AM20" s="2" t="str">
        <f>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9" t="str">
        <f>IF(ISBLANK(Values!E19),"",Values!H19)</f>
        <v>Sueco – Finlandes</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32"/>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Teclado de respuesto Suizo retroiluminado  para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con retroiluminación.</v>
      </c>
      <c r="AM21" s="2" t="str">
        <f>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9" t="str">
        <f>IF(ISBLANK(Values!E20),"",Values!H20)</f>
        <v>Suizo</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32"/>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Teclado de respuesto US internacional retroiluminado  para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con retroiluminación.</v>
      </c>
      <c r="AM22" s="2" t="str">
        <f>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9" t="str">
        <f>IF(ISBLANK(Values!E21),"",Values!H21)</f>
        <v>US internacional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32"/>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Teclado de respuesto US retroiluminado  para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US con retroiluminación.</v>
      </c>
      <c r="AM23" s="2" t="str">
        <f>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32"/>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Teclado de respuesto Alemán sin retroiluminación  para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Alemán sin retroiluminación.</v>
      </c>
      <c r="AM24" s="2" t="str">
        <f>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Alemán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32"/>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Teclado de respuesto Francés sin retroiluminación  para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2"/>
      <c r="AD25" s="2"/>
      <c r="AE25" s="2"/>
      <c r="AF25" s="2"/>
      <c r="AG25" s="2"/>
      <c r="AH25" s="2"/>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2"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2" t="str">
        <f>IF(ISBLANK(Values!E24),"",SUBSTITUTE(SUBSTITUTE(IF(Values!$J24, Values!$B$26, Values!$B$33), "{language}", Values!$H24), "{flag}", INDEX(options!$E$1:$E$20, Values!$V24)))</f>
        <v>👉 FORMATO – 🇫🇷 Francés sin retroiluminación.</v>
      </c>
      <c r="AM25" s="2" t="str">
        <f>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2"/>
      <c r="AO25" s="2"/>
      <c r="AP25" s="2"/>
      <c r="AQ25" s="2"/>
      <c r="AR25" s="2"/>
      <c r="AS25" s="2"/>
      <c r="AT25" s="29" t="str">
        <f>IF(ISBLANK(Values!E24),"",Values!H24)</f>
        <v>Francés</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Dinamarca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2"/>
      <c r="DR25" s="2"/>
      <c r="DS25" s="32"/>
      <c r="DT25" s="2"/>
      <c r="DU25" s="2"/>
      <c r="DV25" s="2"/>
      <c r="DW25" s="2"/>
      <c r="DX25" s="2"/>
      <c r="DY25" s="32"/>
      <c r="DZ25" s="32"/>
      <c r="EA25" s="32"/>
      <c r="EB25" s="32"/>
      <c r="EC25" s="32"/>
      <c r="ED25" s="2"/>
      <c r="EE25" s="2"/>
      <c r="EF25" s="2"/>
      <c r="EG25" s="2"/>
      <c r="EH25" s="2"/>
      <c r="EI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Teclado de respuesto Italiano sin retroiluminación  para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2"/>
      <c r="AD26" s="2"/>
      <c r="AE26" s="2"/>
      <c r="AF26" s="2"/>
      <c r="AG26" s="2"/>
      <c r="AH26" s="2"/>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2"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2" t="str">
        <f>IF(ISBLANK(Values!E25),"",SUBSTITUTE(SUBSTITUTE(IF(Values!$J25, Values!$B$26, Values!$B$33), "{language}", Values!$H25), "{flag}", INDEX(options!$E$1:$E$20, Values!$V25)))</f>
        <v>👉 FORMATO – 🇮🇹 Italiano sin retroiluminación.</v>
      </c>
      <c r="AM26" s="2" t="str">
        <f>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2"/>
      <c r="AO26" s="2"/>
      <c r="AP26" s="2"/>
      <c r="AQ26" s="2"/>
      <c r="AR26" s="2"/>
      <c r="AS26" s="2"/>
      <c r="AT26" s="29" t="str">
        <f>IF(ISBLANK(Values!E25),"",Values!H25)</f>
        <v>Italiano</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Dinamarca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2"/>
      <c r="DR26" s="2"/>
      <c r="DS26" s="32"/>
      <c r="DT26" s="2"/>
      <c r="DU26" s="2"/>
      <c r="DV26" s="2"/>
      <c r="DW26" s="2"/>
      <c r="DX26" s="2"/>
      <c r="DY26" s="32"/>
      <c r="DZ26" s="32"/>
      <c r="EA26" s="32"/>
      <c r="EB26" s="32"/>
      <c r="EC26" s="32"/>
      <c r="ED26" s="2"/>
      <c r="EE26" s="2"/>
      <c r="EF26" s="2"/>
      <c r="EG26" s="2"/>
      <c r="EH26" s="2"/>
      <c r="EI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Teclado de respuesto Español sin retroiluminación  para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2"/>
      <c r="AD27" s="2"/>
      <c r="AE27" s="2"/>
      <c r="AF27" s="2"/>
      <c r="AG27" s="2"/>
      <c r="AH27" s="2"/>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2"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2" t="str">
        <f>IF(ISBLANK(Values!E26),"",SUBSTITUTE(SUBSTITUTE(IF(Values!$J26, Values!$B$26, Values!$B$33), "{language}", Values!$H26), "{flag}", INDEX(options!$E$1:$E$20, Values!$V26)))</f>
        <v>👉 FORMATO – 🇪🇸 Español sin retroiluminación.</v>
      </c>
      <c r="AM27" s="2" t="str">
        <f>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2"/>
      <c r="AO27" s="2"/>
      <c r="AP27" s="2"/>
      <c r="AQ27" s="2"/>
      <c r="AR27" s="2"/>
      <c r="AS27" s="2"/>
      <c r="AT27" s="29" t="str">
        <f>IF(ISBLANK(Values!E26),"",Values!H26)</f>
        <v>Español</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Dinamarca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2"/>
      <c r="DR27" s="2"/>
      <c r="DS27" s="32"/>
      <c r="DT27" s="2"/>
      <c r="DU27" s="2"/>
      <c r="DV27" s="2"/>
      <c r="DW27" s="2"/>
      <c r="DX27" s="2"/>
      <c r="DY27" s="32"/>
      <c r="DZ27" s="32"/>
      <c r="EA27" s="32"/>
      <c r="EB27" s="32"/>
      <c r="EC27" s="32"/>
      <c r="ED27" s="2"/>
      <c r="EE27" s="2"/>
      <c r="EF27" s="2"/>
      <c r="EG27" s="2"/>
      <c r="EH27" s="2"/>
      <c r="EI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Teclado de respuesto Ingles sin retroiluminación  para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2"/>
      <c r="AD28" s="2"/>
      <c r="AE28" s="2"/>
      <c r="AF28" s="2"/>
      <c r="AG28" s="2"/>
      <c r="AH28" s="2"/>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2"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2" t="str">
        <f>IF(ISBLANK(Values!E27),"",SUBSTITUTE(SUBSTITUTE(IF(Values!$J27, Values!$B$26, Values!$B$33), "{language}", Values!$H27), "{flag}", INDEX(options!$E$1:$E$20, Values!$V27)))</f>
        <v>👉 FORMATO – 🇬🇧 Ingles sin retroiluminación.</v>
      </c>
      <c r="AM28" s="2" t="str">
        <f>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2"/>
      <c r="AO28" s="2"/>
      <c r="AP28" s="2"/>
      <c r="AQ28" s="2"/>
      <c r="AR28" s="2"/>
      <c r="AS28" s="2"/>
      <c r="AT28" s="29" t="str">
        <f>IF(ISBLANK(Values!E27),"",Values!H27)</f>
        <v>Ingles</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Dinamarca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2"/>
      <c r="DR28" s="2"/>
      <c r="DS28" s="32"/>
      <c r="DT28" s="2"/>
      <c r="DU28" s="2"/>
      <c r="DV28" s="2"/>
      <c r="DW28" s="2"/>
      <c r="DX28" s="2"/>
      <c r="DY28" s="32"/>
      <c r="DZ28" s="32"/>
      <c r="EA28" s="32"/>
      <c r="EB28" s="32"/>
      <c r="EC28" s="32"/>
      <c r="ED28" s="2"/>
      <c r="EE28" s="2"/>
      <c r="EF28" s="2"/>
      <c r="EG28" s="2"/>
      <c r="EH28" s="2"/>
      <c r="EI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Teclado de respuesto Escandinavo - nórdico sin retroiluminación  para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2"/>
      <c r="AD29" s="2"/>
      <c r="AE29" s="2"/>
      <c r="AF29" s="2"/>
      <c r="AG29" s="2"/>
      <c r="AH29" s="2"/>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2"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2" t="str">
        <f>IF(ISBLANK(Values!E28),"",SUBSTITUTE(SUBSTITUTE(IF(Values!$J28, Values!$B$26, Values!$B$33), "{language}", Values!$H28), "{flag}", INDEX(options!$E$1:$E$20, Values!$V28)))</f>
        <v>👉 FORMATO – 🇸🇪 🇫🇮 🇳🇴 🇩🇰 Escandinavo - nórdico sin retroiluminación.</v>
      </c>
      <c r="AM29" s="2" t="str">
        <f>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2"/>
      <c r="AO29" s="2"/>
      <c r="AP29" s="2"/>
      <c r="AQ29" s="2"/>
      <c r="AR29" s="2"/>
      <c r="AS29" s="2"/>
      <c r="AT29" s="29" t="str">
        <f>IF(ISBLANK(Values!E28),"",Values!H28)</f>
        <v>Escandinavo - nórdico</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Dinamarca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2"/>
      <c r="DR29" s="2"/>
      <c r="DS29" s="32"/>
      <c r="DT29" s="2"/>
      <c r="DU29" s="2"/>
      <c r="DV29" s="2"/>
      <c r="DW29" s="2"/>
      <c r="DX29" s="2"/>
      <c r="DY29" s="32"/>
      <c r="DZ29" s="32"/>
      <c r="EA29" s="32"/>
      <c r="EB29" s="32"/>
      <c r="EC29" s="32"/>
      <c r="ED29" s="2"/>
      <c r="EE29" s="2"/>
      <c r="EF29" s="2"/>
      <c r="EG29" s="2"/>
      <c r="EH29" s="2"/>
      <c r="EI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Teclado de respuesto Belga sin retroiluminación  para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2"/>
      <c r="AD30" s="2"/>
      <c r="AE30" s="2"/>
      <c r="AF30" s="2"/>
      <c r="AG30" s="2"/>
      <c r="AH30" s="2"/>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2"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2" t="str">
        <f>IF(ISBLANK(Values!E29),"",SUBSTITUTE(SUBSTITUTE(IF(Values!$J29, Values!$B$26, Values!$B$33), "{language}", Values!$H29), "{flag}", INDEX(options!$E$1:$E$20, Values!$V29)))</f>
        <v>👉 FORMATO – 🇧🇪 Belga sin retroiluminación.</v>
      </c>
      <c r="AM30" s="2" t="str">
        <f>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2"/>
      <c r="AO30" s="2"/>
      <c r="AP30" s="2"/>
      <c r="AQ30" s="2"/>
      <c r="AR30" s="2"/>
      <c r="AS30" s="2"/>
      <c r="AT30" s="29" t="str">
        <f>IF(ISBLANK(Values!E29),"",Values!H29)</f>
        <v>Belga</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Dinamarca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2"/>
      <c r="DR30" s="2"/>
      <c r="DS30" s="32"/>
      <c r="DT30" s="2"/>
      <c r="DU30" s="2"/>
      <c r="DV30" s="2"/>
      <c r="DW30" s="2"/>
      <c r="DX30" s="2"/>
      <c r="DY30" s="32"/>
      <c r="DZ30" s="32"/>
      <c r="EA30" s="32"/>
      <c r="EB30" s="32"/>
      <c r="EC30" s="32"/>
      <c r="ED30" s="2"/>
      <c r="EE30" s="2"/>
      <c r="EF30" s="2"/>
      <c r="EG30" s="2"/>
      <c r="EH30" s="2"/>
      <c r="EI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Teclado de respuesto Búlgaro sin retroiluminación  para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2"/>
      <c r="AD31" s="2"/>
      <c r="AE31" s="2"/>
      <c r="AF31" s="2"/>
      <c r="AG31" s="2"/>
      <c r="AH31" s="2"/>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2"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2" t="str">
        <f>IF(ISBLANK(Values!E30),"",SUBSTITUTE(SUBSTITUTE(IF(Values!$J30, Values!$B$26, Values!$B$33), "{language}", Values!$H30), "{flag}", INDEX(options!$E$1:$E$20, Values!$V30)))</f>
        <v>👉 FORMATO – 🇧🇬 Búlgaro sin retroiluminación.</v>
      </c>
      <c r="AM31" s="2" t="str">
        <f>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2"/>
      <c r="AO31" s="2"/>
      <c r="AP31" s="2"/>
      <c r="AQ31" s="2"/>
      <c r="AR31" s="2"/>
      <c r="AS31" s="2"/>
      <c r="AT31" s="29" t="str">
        <f>IF(ISBLANK(Values!E30),"",Values!H30)</f>
        <v>Búlgaro</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Dinamarca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2"/>
      <c r="DR31" s="2"/>
      <c r="DS31" s="32"/>
      <c r="DT31" s="2"/>
      <c r="DU31" s="2"/>
      <c r="DV31" s="2"/>
      <c r="DW31" s="2"/>
      <c r="DX31" s="2"/>
      <c r="DY31" s="32"/>
      <c r="DZ31" s="32"/>
      <c r="EA31" s="32"/>
      <c r="EB31" s="32"/>
      <c r="EC31" s="32"/>
      <c r="ED31" s="2"/>
      <c r="EE31" s="2"/>
      <c r="EF31" s="2"/>
      <c r="EG31" s="2"/>
      <c r="EH31" s="2"/>
      <c r="EI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Teclado de respuesto Checo sin retroiluminación  para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2"/>
      <c r="AD32" s="2"/>
      <c r="AE32" s="2"/>
      <c r="AF32" s="2"/>
      <c r="AG32" s="2"/>
      <c r="AH32" s="2"/>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2"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2" t="str">
        <f>IF(ISBLANK(Values!E31),"",SUBSTITUTE(SUBSTITUTE(IF(Values!$J31, Values!$B$26, Values!$B$33), "{language}", Values!$H31), "{flag}", INDEX(options!$E$1:$E$20, Values!$V31)))</f>
        <v>👉 FORMATO – 🇨🇿 Checo sin retroiluminación.</v>
      </c>
      <c r="AM32" s="2" t="str">
        <f>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2"/>
      <c r="AO32" s="2"/>
      <c r="AP32" s="2"/>
      <c r="AQ32" s="2"/>
      <c r="AR32" s="2"/>
      <c r="AS32" s="2"/>
      <c r="AT32" s="29" t="str">
        <f>IF(ISBLANK(Values!E31),"",Values!H31)</f>
        <v>Checo</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Dinamarca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2"/>
      <c r="DR32" s="2"/>
      <c r="DS32" s="32"/>
      <c r="DT32" s="2"/>
      <c r="DU32" s="2"/>
      <c r="DV32" s="2"/>
      <c r="DW32" s="2"/>
      <c r="DX32" s="2"/>
      <c r="DY32" s="32"/>
      <c r="DZ32" s="32"/>
      <c r="EA32" s="32"/>
      <c r="EB32" s="32"/>
      <c r="EC32" s="32"/>
      <c r="ED32" s="2"/>
      <c r="EE32" s="2"/>
      <c r="EF32" s="2"/>
      <c r="EG32" s="2"/>
      <c r="EH32" s="2"/>
      <c r="EI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Teclado de respuesto Danés sin retroiluminación  para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2"/>
      <c r="AD33" s="2"/>
      <c r="AE33" s="2"/>
      <c r="AF33" s="2"/>
      <c r="AG33" s="2"/>
      <c r="AH33" s="2"/>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2"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2" t="str">
        <f>IF(ISBLANK(Values!E32),"",SUBSTITUTE(SUBSTITUTE(IF(Values!$J32, Values!$B$26, Values!$B$33), "{language}", Values!$H32), "{flag}", INDEX(options!$E$1:$E$20, Values!$V32)))</f>
        <v>👉 FORMATO – 🇩🇰 Danés sin retroiluminación.</v>
      </c>
      <c r="AM33" s="2" t="str">
        <f>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2"/>
      <c r="AO33" s="2"/>
      <c r="AP33" s="2"/>
      <c r="AQ33" s="2"/>
      <c r="AR33" s="2"/>
      <c r="AS33" s="2"/>
      <c r="AT33" s="29" t="str">
        <f>IF(ISBLANK(Values!E32),"",Values!H32)</f>
        <v>Danés</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Dinamarca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2"/>
      <c r="DR33" s="2"/>
      <c r="DS33" s="32"/>
      <c r="DT33" s="2"/>
      <c r="DU33" s="2"/>
      <c r="DV33" s="2"/>
      <c r="DW33" s="2"/>
      <c r="DX33" s="2"/>
      <c r="DY33" s="32"/>
      <c r="DZ33" s="32"/>
      <c r="EA33" s="32"/>
      <c r="EB33" s="32"/>
      <c r="EC33" s="32"/>
      <c r="ED33" s="2"/>
      <c r="EE33" s="2"/>
      <c r="EF33" s="2"/>
      <c r="EG33" s="2"/>
      <c r="EH33" s="2"/>
      <c r="EI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Teclado de respuesto Húngaro sin retroiluminación  para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2"/>
      <c r="AD34" s="2"/>
      <c r="AE34" s="2"/>
      <c r="AF34" s="2"/>
      <c r="AG34" s="2"/>
      <c r="AH34" s="2"/>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2"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2" t="str">
        <f>IF(ISBLANK(Values!E33),"",SUBSTITUTE(SUBSTITUTE(IF(Values!$J33, Values!$B$26, Values!$B$33), "{language}", Values!$H33), "{flag}", INDEX(options!$E$1:$E$20, Values!$V33)))</f>
        <v>👉 FORMATO – 🇭🇺 Húngaro sin retroiluminación.</v>
      </c>
      <c r="AM34" s="2" t="str">
        <f>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2"/>
      <c r="AO34" s="2"/>
      <c r="AP34" s="2"/>
      <c r="AQ34" s="2"/>
      <c r="AR34" s="2"/>
      <c r="AS34" s="2"/>
      <c r="AT34" s="29" t="str">
        <f>IF(ISBLANK(Values!E33),"",Values!H33)</f>
        <v>Húngaro</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Dinamarca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2"/>
      <c r="DR34" s="2"/>
      <c r="DS34" s="32"/>
      <c r="DT34" s="2"/>
      <c r="DU34" s="2"/>
      <c r="DV34" s="2"/>
      <c r="DW34" s="2"/>
      <c r="DX34" s="2"/>
      <c r="DY34" s="32"/>
      <c r="DZ34" s="32"/>
      <c r="EA34" s="32"/>
      <c r="EB34" s="32"/>
      <c r="EC34" s="32"/>
      <c r="ED34" s="2"/>
      <c r="EE34" s="2"/>
      <c r="EF34" s="2"/>
      <c r="EG34" s="2"/>
      <c r="EH34" s="2"/>
      <c r="EI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Teclado de respuesto Holandés sin retroiluminación  para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2"/>
      <c r="AD35" s="2"/>
      <c r="AE35" s="2"/>
      <c r="AF35" s="2"/>
      <c r="AG35" s="2"/>
      <c r="AH35" s="2"/>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2"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2" t="str">
        <f>IF(ISBLANK(Values!E34),"",SUBSTITUTE(SUBSTITUTE(IF(Values!$J34, Values!$B$26, Values!$B$33), "{language}", Values!$H34), "{flag}", INDEX(options!$E$1:$E$20, Values!$V34)))</f>
        <v>👉 FORMATO – 🇳🇱 Holandés sin retroiluminación.</v>
      </c>
      <c r="AM35" s="2" t="str">
        <f>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2"/>
      <c r="AO35" s="2"/>
      <c r="AP35" s="2"/>
      <c r="AQ35" s="2"/>
      <c r="AR35" s="2"/>
      <c r="AS35" s="2"/>
      <c r="AT35" s="29" t="str">
        <f>IF(ISBLANK(Values!E34),"",Values!H34)</f>
        <v>Holandés</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Dinamarca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2"/>
      <c r="DR35" s="2"/>
      <c r="DS35" s="32"/>
      <c r="DT35" s="2"/>
      <c r="DU35" s="2"/>
      <c r="DV35" s="2"/>
      <c r="DW35" s="2"/>
      <c r="DX35" s="2"/>
      <c r="DY35" s="32"/>
      <c r="DZ35" s="32"/>
      <c r="EA35" s="32"/>
      <c r="EB35" s="32"/>
      <c r="EC35" s="32"/>
      <c r="ED35" s="2"/>
      <c r="EE35" s="2"/>
      <c r="EF35" s="2"/>
      <c r="EG35" s="2"/>
      <c r="EH35" s="2"/>
      <c r="EI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Teclado de respuesto Noruego sin retroiluminación  para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2"/>
      <c r="AD36" s="2"/>
      <c r="AE36" s="2"/>
      <c r="AF36" s="2"/>
      <c r="AG36" s="2"/>
      <c r="AH36" s="2"/>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2"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2" t="str">
        <f>IF(ISBLANK(Values!E35),"",SUBSTITUTE(SUBSTITUTE(IF(Values!$J35, Values!$B$26, Values!$B$33), "{language}", Values!$H35), "{flag}", INDEX(options!$E$1:$E$20, Values!$V35)))</f>
        <v>👉 FORMATO – 🇳🇴 Noruego sin retroiluminación.</v>
      </c>
      <c r="AM36" s="2" t="str">
        <f>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2"/>
      <c r="AO36" s="2"/>
      <c r="AP36" s="2"/>
      <c r="AQ36" s="2"/>
      <c r="AR36" s="2"/>
      <c r="AS36" s="2"/>
      <c r="AT36" s="29" t="str">
        <f>IF(ISBLANK(Values!E35),"",Values!H35)</f>
        <v>Noruego</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Dinamarca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2"/>
      <c r="DR36" s="2"/>
      <c r="DS36" s="32"/>
      <c r="DT36" s="2"/>
      <c r="DU36" s="2"/>
      <c r="DV36" s="2"/>
      <c r="DW36" s="2"/>
      <c r="DX36" s="2"/>
      <c r="DY36" s="32"/>
      <c r="DZ36" s="32"/>
      <c r="EA36" s="32"/>
      <c r="EB36" s="32"/>
      <c r="EC36" s="32"/>
      <c r="ED36" s="2"/>
      <c r="EE36" s="2"/>
      <c r="EF36" s="2"/>
      <c r="EG36" s="2"/>
      <c r="EH36" s="2"/>
      <c r="EI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Teclado de respuesto Polaco sin retroiluminación  para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2"/>
      <c r="AD37" s="2"/>
      <c r="AE37" s="2"/>
      <c r="AF37" s="2"/>
      <c r="AG37" s="2"/>
      <c r="AH37" s="2"/>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2"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2" t="str">
        <f>IF(ISBLANK(Values!E36),"",SUBSTITUTE(SUBSTITUTE(IF(Values!$J36, Values!$B$26, Values!$B$33), "{language}", Values!$H36), "{flag}", INDEX(options!$E$1:$E$20, Values!$V36)))</f>
        <v>👉 FORMATO – 🇵🇱 Polaco sin retroiluminación.</v>
      </c>
      <c r="AM37" s="2" t="str">
        <f>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2"/>
      <c r="AO37" s="2"/>
      <c r="AP37" s="2"/>
      <c r="AQ37" s="2"/>
      <c r="AR37" s="2"/>
      <c r="AS37" s="2"/>
      <c r="AT37" s="29" t="str">
        <f>IF(ISBLANK(Values!E36),"",Values!H36)</f>
        <v>Polaco</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Dinamarca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2"/>
      <c r="DR37" s="2"/>
      <c r="DS37" s="32"/>
      <c r="DT37" s="2"/>
      <c r="DU37" s="2"/>
      <c r="DV37" s="2"/>
      <c r="DW37" s="2"/>
      <c r="DX37" s="2"/>
      <c r="DY37" s="32"/>
      <c r="DZ37" s="32"/>
      <c r="EA37" s="32"/>
      <c r="EB37" s="32"/>
      <c r="EC37" s="32"/>
      <c r="ED37" s="2"/>
      <c r="EE37" s="2"/>
      <c r="EF37" s="2"/>
      <c r="EG37" s="2"/>
      <c r="EH37" s="2"/>
      <c r="EI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Teclado de respuesto Portugués sin retroiluminación  para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2"/>
      <c r="AD38" s="2"/>
      <c r="AE38" s="2"/>
      <c r="AF38" s="2"/>
      <c r="AG38" s="2"/>
      <c r="AH38" s="2"/>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2"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2" t="str">
        <f>IF(ISBLANK(Values!E37),"",SUBSTITUTE(SUBSTITUTE(IF(Values!$J37, Values!$B$26, Values!$B$33), "{language}", Values!$H37), "{flag}", INDEX(options!$E$1:$E$20, Values!$V37)))</f>
        <v>👉 FORMATO – 🇵🇹 Portugués sin retroiluminación.</v>
      </c>
      <c r="AM38" s="2" t="str">
        <f>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2"/>
      <c r="AO38" s="2"/>
      <c r="AP38" s="2"/>
      <c r="AQ38" s="2"/>
      <c r="AR38" s="2"/>
      <c r="AS38" s="2"/>
      <c r="AT38" s="29" t="str">
        <f>IF(ISBLANK(Values!E37),"",Values!H37)</f>
        <v>Portugués</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Dinamarca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2"/>
      <c r="DR38" s="2"/>
      <c r="DS38" s="32"/>
      <c r="DT38" s="2"/>
      <c r="DU38" s="2"/>
      <c r="DV38" s="2"/>
      <c r="DW38" s="2"/>
      <c r="DX38" s="2"/>
      <c r="DY38" s="32"/>
      <c r="DZ38" s="32"/>
      <c r="EA38" s="32"/>
      <c r="EB38" s="32"/>
      <c r="EC38" s="32"/>
      <c r="ED38" s="2"/>
      <c r="EE38" s="2"/>
      <c r="EF38" s="2"/>
      <c r="EG38" s="2"/>
      <c r="EH38" s="2"/>
      <c r="EI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Teclado de respuesto Sueco – Finlandes sin retroiluminación  para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2"/>
      <c r="AD39" s="2"/>
      <c r="AE39" s="2"/>
      <c r="AF39" s="2"/>
      <c r="AG39" s="2"/>
      <c r="AH39" s="2"/>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2"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2" t="str">
        <f>IF(ISBLANK(Values!E38),"",SUBSTITUTE(SUBSTITUTE(IF(Values!$J38, Values!$B$26, Values!$B$33), "{language}", Values!$H38), "{flag}", INDEX(options!$E$1:$E$20, Values!$V38)))</f>
        <v>👉 FORMATO – 🇸🇪 🇫🇮 Sueco – Finlandes sin retroiluminación.</v>
      </c>
      <c r="AM39" s="2" t="str">
        <f>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2"/>
      <c r="AO39" s="2"/>
      <c r="AP39" s="2"/>
      <c r="AQ39" s="2"/>
      <c r="AR39" s="2"/>
      <c r="AS39" s="2"/>
      <c r="AT39" s="29" t="str">
        <f>IF(ISBLANK(Values!E38),"",Values!H38)</f>
        <v>Sueco – Finlandes</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Dinamarca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2"/>
      <c r="DR39" s="2"/>
      <c r="DS39" s="32"/>
      <c r="DT39" s="2"/>
      <c r="DU39" s="2"/>
      <c r="DV39" s="2"/>
      <c r="DW39" s="2"/>
      <c r="DX39" s="2"/>
      <c r="DY39" s="32"/>
      <c r="DZ39" s="32"/>
      <c r="EA39" s="32"/>
      <c r="EB39" s="32"/>
      <c r="EC39" s="32"/>
      <c r="ED39" s="2"/>
      <c r="EE39" s="2"/>
      <c r="EF39" s="2"/>
      <c r="EG39" s="2"/>
      <c r="EH39" s="2"/>
      <c r="EI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Teclado de respuesto Suizo sin retroiluminación  para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2"/>
      <c r="AD40" s="2"/>
      <c r="AE40" s="2"/>
      <c r="AF40" s="2"/>
      <c r="AG40" s="2"/>
      <c r="AH40" s="2"/>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2"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2" t="str">
        <f>IF(ISBLANK(Values!E39),"",SUBSTITUTE(SUBSTITUTE(IF(Values!$J39, Values!$B$26, Values!$B$33), "{language}", Values!$H39), "{flag}", INDEX(options!$E$1:$E$20, Values!$V39)))</f>
        <v>👉 FORMATO – 🇨🇭 Suizo sin retroiluminación.</v>
      </c>
      <c r="AM40" s="2" t="str">
        <f>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2"/>
      <c r="AO40" s="2"/>
      <c r="AP40" s="2"/>
      <c r="AQ40" s="2"/>
      <c r="AR40" s="2"/>
      <c r="AS40" s="2"/>
      <c r="AT40" s="29" t="str">
        <f>IF(ISBLANK(Values!E39),"",Values!H39)</f>
        <v>Suizo</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Dinamarca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2"/>
      <c r="DR40" s="2"/>
      <c r="DS40" s="32"/>
      <c r="DT40" s="2"/>
      <c r="DU40" s="2"/>
      <c r="DV40" s="2"/>
      <c r="DW40" s="2"/>
      <c r="DX40" s="2"/>
      <c r="DY40" s="32"/>
      <c r="DZ40" s="32"/>
      <c r="EA40" s="32"/>
      <c r="EB40" s="32"/>
      <c r="EC40" s="32"/>
      <c r="ED40" s="2"/>
      <c r="EE40" s="2"/>
      <c r="EF40" s="2"/>
      <c r="EG40" s="2"/>
      <c r="EH40" s="2"/>
      <c r="EI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Teclado de respuesto US internacional sin retroiluminación  para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2"/>
      <c r="AD41" s="2"/>
      <c r="AE41" s="2"/>
      <c r="AF41" s="2"/>
      <c r="AG41" s="2"/>
      <c r="AH41" s="2"/>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2"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2" t="str">
        <f>IF(ISBLANK(Values!E40),"",SUBSTITUTE(SUBSTITUTE(IF(Values!$J40, Values!$B$26, Values!$B$33), "{language}", Values!$H40), "{flag}", INDEX(options!$E$1:$E$20, Values!$V40)))</f>
        <v>👉 FORMATO – 🇺🇸 with € symbol US internacional sin retroiluminación.</v>
      </c>
      <c r="AM41" s="2" t="str">
        <f>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2"/>
      <c r="AO41" s="2"/>
      <c r="AP41" s="2"/>
      <c r="AQ41" s="2"/>
      <c r="AR41" s="2"/>
      <c r="AS41" s="2"/>
      <c r="AT41" s="29" t="str">
        <f>IF(ISBLANK(Values!E40),"",Values!H40)</f>
        <v>US internacional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Dinamarca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2"/>
      <c r="DR41" s="2"/>
      <c r="DS41" s="32"/>
      <c r="DT41" s="2"/>
      <c r="DU41" s="2"/>
      <c r="DV41" s="2"/>
      <c r="DW41" s="2"/>
      <c r="DX41" s="2"/>
      <c r="DY41" s="32"/>
      <c r="DZ41" s="32"/>
      <c r="EA41" s="32"/>
      <c r="EB41" s="32"/>
      <c r="EC41" s="32"/>
      <c r="ED41" s="2"/>
      <c r="EE41" s="2"/>
      <c r="EF41" s="2"/>
      <c r="EG41" s="2"/>
      <c r="EH41" s="2"/>
      <c r="EI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Teclado de respuesto US sin retroiluminación  para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2"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2" t="str">
        <f>IF(ISBLANK(Values!E41),"",SUBSTITUTE(SUBSTITUTE(IF(Values!$J41, Values!$B$26, Values!$B$33), "{language}", Values!$H41), "{flag}", INDEX(options!$E$1:$E$20, Values!$V41)))</f>
        <v>👉 FORMATO – 🇺🇸 US sin retroiluminación.</v>
      </c>
      <c r="AM42" s="2" t="str">
        <f>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Dinamarca</v>
      </c>
      <c r="CZ42" s="2" t="str">
        <f>IF(ISBLANK(Values!E41),"","No")</f>
        <v>No</v>
      </c>
      <c r="DA42" s="2" t="str">
        <f>IF(ISBLANK(Values!E41),"","No")</f>
        <v>No</v>
      </c>
      <c r="DO42" s="28" t="str">
        <f>IF(ISBLANK(Values!E41),"","Parts")</f>
        <v>Parts</v>
      </c>
      <c r="DP42" s="28"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2"/>
      <c r="DY42" s="32"/>
      <c r="DZ42" s="32"/>
      <c r="EA42" s="32"/>
      <c r="EB42" s="32"/>
      <c r="EC42" s="32"/>
      <c r="EI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FORMATO – {flag} {language} con retroiluminación.</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376</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