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regular/"/>
    </mc:Choice>
  </mc:AlternateContent>
  <xr:revisionPtr revIDLastSave="0" documentId="13_ncr:1_{DF8B9383-C3E1-744F-9C9F-50D611889C8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D5" i="2"/>
  <c r="C6" i="2"/>
  <c r="D6" i="2"/>
  <c r="CO7" i="1" s="1"/>
  <c r="C7" i="2"/>
  <c r="D7" i="2"/>
  <c r="C8" i="2"/>
  <c r="D8" i="2"/>
  <c r="C9" i="2"/>
  <c r="D9" i="2"/>
  <c r="C10" i="2"/>
  <c r="D10" i="2"/>
  <c r="C11" i="2"/>
  <c r="D11" i="2"/>
  <c r="CO12" i="1" s="1"/>
  <c r="C12" i="2"/>
  <c r="D12" i="2"/>
  <c r="C13" i="2"/>
  <c r="D13" i="2"/>
  <c r="C14" i="2"/>
  <c r="D14" i="2"/>
  <c r="C15" i="2"/>
  <c r="D15" i="2"/>
  <c r="C16" i="2"/>
  <c r="D16" i="2"/>
  <c r="CO17" i="1" s="1"/>
  <c r="C17" i="2"/>
  <c r="D17" i="2"/>
  <c r="C18" i="2"/>
  <c r="D18" i="2"/>
  <c r="C19" i="2"/>
  <c r="D19" i="2"/>
  <c r="C20" i="2"/>
  <c r="D20" i="2"/>
  <c r="C21" i="2"/>
  <c r="D21" i="2"/>
  <c r="CO22" i="1" s="1"/>
  <c r="FE22" i="1" s="1"/>
  <c r="C22" i="2"/>
  <c r="D22" i="2"/>
  <c r="C23" i="2"/>
  <c r="D23" i="2"/>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<sst xmlns="http://schemas.openxmlformats.org/spreadsheetml/2006/main" count="921" uniqueCount="733">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</sst>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replacement  backlit keyboard for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replacement German non-backlit keyboard for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f>IF(IF(ISBLANK(Values!E4),"",IF(Values!J4, Values!$B$4, Values!$B$5))=0,"",IF(ISBLANK(Values!E4),"",IF(Values!J4, Values!$B$4, Values!$B$5)))</f>
        <v>45.99</v>
      </c>
      <c r="L5" s="27" t="str">
        <f>IF(ISBLANK(Values!E4),"",IF($CO5="DEFAULT", Values!$B$18, ""))</f>
        <v/>
      </c>
      <c r="M5" s="27" t="str">
        <f>IF(ISBLANK(Values!E4),"",Values!$M4)</f>
        <v>https://raw.githubusercontent.com/PatrickVibild/TellusAmazonPictures/master/pictures/Lenovo/T460S/RG/DE/1.jpg</v>
      </c>
      <c r="N5" s="27" t="str">
        <f>IF(ISBLANK(Values!$F4),"",Values!N4)</f>
        <v>https://raw.githubusercontent.com/PatrickVibild/TellusAmazonPictures/master/pictures/Lenovo/T460S/RG/DE/2.jpg</v>
      </c>
      <c r="O5" s="27" t="str">
        <f>IF(ISBLANK(Values!$F4),"",Values!O4)</f>
        <v>https://raw.githubusercontent.com/PatrickVibild/TellusAmazonPictures/master/pictures/Lenovo/T460S/RG/DE/3.jpg</v>
      </c>
      <c r="P5" s="27" t="str">
        <f>IF(ISBLANK(Values!$F4),"",Values!P4)</f>
        <v>https://raw.githubusercontent.com/PatrickVibild/TellusAmazonPictures/master/pictures/Lenovo/T460S/RG/DE/4.jpg</v>
      </c>
      <c r="Q5" s="27" t="str">
        <f>IF(ISBLANK(Values!$F4),"",Values!Q4)</f>
        <v>https://raw.githubusercontent.com/PatrickVibild/TellusAmazonPictures/master/pictures/Lenovo/T460S/RG/DE/5.jpg</v>
      </c>
      <c r="R5" s="27" t="str">
        <f>IF(ISBLANK(Values!$F4),"",Values!R4)</f>
        <v>https://raw.githubusercontent.com/PatrickVibild/TellusAmazonPictures/master/pictures/Lenovo/T460S/RG/DE/6.jpg</v>
      </c>
      <c r="S5" s="27" t="str">
        <f>IF(ISBLANK(Values!$F4),"",Values!S4)</f>
        <v>https://raw.githubusercontent.com/PatrickVibild/TellusAmazonPictures/master/pictures/Lenovo/T460S/RG/DE/7.jpg</v>
      </c>
      <c r="T5" s="27" t="str">
        <f>IF(ISBLANK(Values!$F4),"",Values!T4)</f>
        <v>https://raw.githubusercontent.com/PatrickVibild/TellusAmazonPictures/master/pictures/Lenovo/T460S/RG/DE/8.jpg</v>
      </c>
      <c r="U5" s="27" t="str">
        <f>IF(ISBLANK(Values!$F4),"",Values!U4)</f>
        <v>https://raw.githubusercontent.com/PatrickVibild/TellusAmazonPictures/master/pictures/Lenovo/T460S/RG/DE/9.jpg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T460s T470s.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45.99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replacement French non-backlit keyboard for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f>IF(IF(ISBLANK(Values!E5),"",IF(Values!J5, Values!$B$4, Values!$B$5))=0,"",IF(ISBLANK(Values!E5),"",IF(Values!J5, Values!$B$4, Values!$B$5)))</f>
        <v>45.99</v>
      </c>
      <c r="L6" s="27" t="str">
        <f>IF(ISBLANK(Values!E5),"",IF($CO6="DEFAULT", Values!$B$18, ""))</f>
        <v/>
      </c>
      <c r="M6" s="27" t="str">
        <f>IF(ISBLANK(Values!E5),"",Values!$M5)</f>
        <v>https://raw.githubusercontent.com/PatrickVibild/TellusAmazonPictures/master/pictures/Lenovo/T460S/RG/FR/1.jpg</v>
      </c>
      <c r="N6" s="27" t="str">
        <f>IF(ISBLANK(Values!$F5),"",Values!N5)</f>
        <v>https://raw.githubusercontent.com/PatrickVibild/TellusAmazonPictures/master/pictures/Lenovo/T460S/RG/FR/2.jpg</v>
      </c>
      <c r="O6" s="27" t="str">
        <f>IF(ISBLANK(Values!$F5),"",Values!O5)</f>
        <v>https://raw.githubusercontent.com/PatrickVibild/TellusAmazonPictures/master/pictures/Lenovo/T460S/RG/FR/3.jpg</v>
      </c>
      <c r="P6" s="27" t="str">
        <f>IF(ISBLANK(Values!$F5),"",Values!P5)</f>
        <v>https://raw.githubusercontent.com/PatrickVibild/TellusAmazonPictures/master/pictures/Lenovo/T460S/RG/FR/4.jpg</v>
      </c>
      <c r="Q6" s="27" t="str">
        <f>IF(ISBLANK(Values!$F5),"",Values!Q5)</f>
        <v>https://raw.githubusercontent.com/PatrickVibild/TellusAmazonPictures/master/pictures/Lenovo/T460S/RG/FR/5.jpg</v>
      </c>
      <c r="R6" s="27" t="str">
        <f>IF(ISBLANK(Values!$F5),"",Values!R5)</f>
        <v>https://raw.githubusercontent.com/PatrickVibild/TellusAmazonPictures/master/pictures/Lenovo/T460S/RG/FR/6.jpg</v>
      </c>
      <c r="S6" s="27" t="str">
        <f>IF(ISBLANK(Values!$F5),"",Values!S5)</f>
        <v>https://raw.githubusercontent.com/PatrickVibild/TellusAmazonPictures/master/pictures/Lenovo/T460S/RG/FR/7.jpg</v>
      </c>
      <c r="T6" s="27" t="str">
        <f>IF(ISBLANK(Values!$F5),"",Values!T5)</f>
        <v>https://raw.githubusercontent.com/PatrickVibild/TellusAmazonPictures/master/pictures/Lenovo/T460S/RG/FR/8.jpg</v>
      </c>
      <c r="U6" s="27" t="str">
        <f>IF(ISBLANK(Values!$F5),"",Values!U5)</f>
        <v>https://raw.githubusercontent.com/PatrickVibild/TellusAmazonPictures/master/pictures/Lenovo/T460S/RG/FR/9.jpg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T460s T470s.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45.99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replacement Italian non-backlit keyboard for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f>IF(IF(ISBLANK(Values!E6),"",IF(Values!J6, Values!$B$4, Values!$B$5))=0,"",IF(ISBLANK(Values!E6),"",IF(Values!J6, Values!$B$4, Values!$B$5)))</f>
        <v>45.99</v>
      </c>
      <c r="L7" s="27" t="str">
        <f>IF(ISBLANK(Values!E6),"",IF($CO7="DEFAULT", Values!$B$18, ""))</f>
        <v/>
      </c>
      <c r="M7" s="27" t="str">
        <f>IF(ISBLANK(Values!E6),"",Values!$M6)</f>
        <v>https://raw.githubusercontent.com/PatrickVibild/TellusAmazonPictures/master/pictures/Lenovo/T460S/RG/IT/1.jpg</v>
      </c>
      <c r="N7" s="27" t="str">
        <f>IF(ISBLANK(Values!$F6),"",Values!N6)</f>
        <v>https://raw.githubusercontent.com/PatrickVibild/TellusAmazonPictures/master/pictures/Lenovo/T460S/RG/IT/2.jpg</v>
      </c>
      <c r="O7" s="27" t="str">
        <f>IF(ISBLANK(Values!$F6),"",Values!O6)</f>
        <v>https://raw.githubusercontent.com/PatrickVibild/TellusAmazonPictures/master/pictures/Lenovo/T460S/RG/IT/3.jpg</v>
      </c>
      <c r="P7" s="27" t="str">
        <f>IF(ISBLANK(Values!$F6),"",Values!P6)</f>
        <v>https://raw.githubusercontent.com/PatrickVibild/TellusAmazonPictures/master/pictures/Lenovo/T460S/RG/IT/4.jpg</v>
      </c>
      <c r="Q7" s="27" t="str">
        <f>IF(ISBLANK(Values!$F6),"",Values!Q6)</f>
        <v>https://raw.githubusercontent.com/PatrickVibild/TellusAmazonPictures/master/pictures/Lenovo/T460S/RG/IT/5.jpg</v>
      </c>
      <c r="R7" s="27" t="str">
        <f>IF(ISBLANK(Values!$F6),"",Values!R6)</f>
        <v>https://raw.githubusercontent.com/PatrickVibild/TellusAmazonPictures/master/pictures/Lenovo/T460S/RG/IT/6.jpg</v>
      </c>
      <c r="S7" s="27" t="str">
        <f>IF(ISBLANK(Values!$F6),"",Values!S6)</f>
        <v>https://raw.githubusercontent.com/PatrickVibild/TellusAmazonPictures/master/pictures/Lenovo/T460S/RG/IT/7.jpg</v>
      </c>
      <c r="T7" s="27" t="str">
        <f>IF(ISBLANK(Values!$F6),"",Values!T6)</f>
        <v>https://raw.githubusercontent.com/PatrickVibild/TellusAmazonPictures/master/pictures/Lenovo/T460S/RG/IT/8.jpg</v>
      </c>
      <c r="U7" s="27" t="str">
        <f>IF(ISBLANK(Values!$F6),"",Values!U6)</f>
        <v>https://raw.githubusercontent.com/PatrickVibild/TellusAmazonPictures/master/pictures/Lenovo/T460S/RG/IT/9.jpg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T460s T470s.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45.99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replacement Spanish non-backlit keyboard for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f>IF(IF(ISBLANK(Values!E7),"",IF(Values!J7, Values!$B$4, Values!$B$5))=0,"",IF(ISBLANK(Values!E7),"",IF(Values!J7, Values!$B$4, Values!$B$5)))</f>
        <v>45.99</v>
      </c>
      <c r="L8" s="27" t="str">
        <f>IF(ISBLANK(Values!E7),"",IF($CO8="DEFAULT", Values!$B$18, ""))</f>
        <v/>
      </c>
      <c r="M8" s="27" t="str">
        <f>IF(ISBLANK(Values!E7),"",Values!$M7)</f>
        <v>https://raw.githubusercontent.com/PatrickVibild/TellusAmazonPictures/master/pictures/Lenovo/T460S/RG/ES/1.jpg</v>
      </c>
      <c r="N8" s="27" t="str">
        <f>IF(ISBLANK(Values!$F7),"",Values!N7)</f>
        <v>https://raw.githubusercontent.com/PatrickVibild/TellusAmazonPictures/master/pictures/Lenovo/T460S/RG/ES/2.jpg</v>
      </c>
      <c r="O8" s="27" t="str">
        <f>IF(ISBLANK(Values!$F7),"",Values!O7)</f>
        <v>https://raw.githubusercontent.com/PatrickVibild/TellusAmazonPictures/master/pictures/Lenovo/T460S/RG/ES/3.jpg</v>
      </c>
      <c r="P8" s="27" t="str">
        <f>IF(ISBLANK(Values!$F7),"",Values!P7)</f>
        <v>https://raw.githubusercontent.com/PatrickVibild/TellusAmazonPictures/master/pictures/Lenovo/T460S/RG/ES/4.jpg</v>
      </c>
      <c r="Q8" s="27" t="str">
        <f>IF(ISBLANK(Values!$F7),"",Values!Q7)</f>
        <v>https://raw.githubusercontent.com/PatrickVibild/TellusAmazonPictures/master/pictures/Lenovo/T460S/RG/ES/5.jpg</v>
      </c>
      <c r="R8" s="27" t="str">
        <f>IF(ISBLANK(Values!$F7),"",Values!R7)</f>
        <v>https://raw.githubusercontent.com/PatrickVibild/TellusAmazonPictures/master/pictures/Lenovo/T460S/RG/ES/6.jpg</v>
      </c>
      <c r="S8" s="27" t="str">
        <f>IF(ISBLANK(Values!$F7),"",Values!S7)</f>
        <v>https://raw.githubusercontent.com/PatrickVibild/TellusAmazonPictures/master/pictures/Lenovo/T460S/RG/ES/7.jpg</v>
      </c>
      <c r="T8" s="27" t="str">
        <f>IF(ISBLANK(Values!$F7),"",Values!T7)</f>
        <v>https://raw.githubusercontent.com/PatrickVibild/TellusAmazonPictures/master/pictures/Lenovo/T460S/RG/ES/8.jpg</v>
      </c>
      <c r="U8" s="27" t="str">
        <f>IF(ISBLANK(Values!$F7),"",Values!U7)</f>
        <v>https://raw.githubusercontent.com/PatrickVibild/TellusAmazonPictures/master/pictures/Lenovo/T460S/RG/ES/9.jpg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T460s T470s.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45.99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replacement UK non-backlit keyboard for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f>IF(IF(ISBLANK(Values!E8),"",IF(Values!J8, Values!$B$4, Values!$B$5))=0,"",IF(ISBLANK(Values!E8),"",IF(Values!J8, Values!$B$4, Values!$B$5)))</f>
        <v>45.99</v>
      </c>
      <c r="L9" s="27" t="str">
        <f>IF(ISBLANK(Values!E8),"",IF($CO9="DEFAULT", Values!$B$18, ""))</f>
        <v/>
      </c>
      <c r="M9" s="27" t="str">
        <f>IF(ISBLANK(Values!E8),"",Values!$M8)</f>
        <v>https://raw.githubusercontent.com/PatrickVibild/TellusAmazonPictures/master/pictures/Lenovo/T460S/RG/UK/1.jpg</v>
      </c>
      <c r="N9" s="27" t="str">
        <f>IF(ISBLANK(Values!$F8),"",Values!N8)</f>
        <v>https://raw.githubusercontent.com/PatrickVibild/TellusAmazonPictures/master/pictures/Lenovo/T460S/RG/UK/2.jpg</v>
      </c>
      <c r="O9" s="27" t="str">
        <f>IF(ISBLANK(Values!$F8),"",Values!O8)</f>
        <v>https://raw.githubusercontent.com/PatrickVibild/TellusAmazonPictures/master/pictures/Lenovo/T460S/RG/UK/3.jpg</v>
      </c>
      <c r="P9" s="27" t="str">
        <f>IF(ISBLANK(Values!$F8),"",Values!P8)</f>
        <v>https://raw.githubusercontent.com/PatrickVibild/TellusAmazonPictures/master/pictures/Lenovo/T460S/RG/UK/4.jpg</v>
      </c>
      <c r="Q9" s="27" t="str">
        <f>IF(ISBLANK(Values!$F8),"",Values!Q8)</f>
        <v>https://raw.githubusercontent.com/PatrickVibild/TellusAmazonPictures/master/pictures/Lenovo/T460S/RG/UK/5.jpg</v>
      </c>
      <c r="R9" s="27" t="str">
        <f>IF(ISBLANK(Values!$F8),"",Values!R8)</f>
        <v>https://raw.githubusercontent.com/PatrickVibild/TellusAmazonPictures/master/pictures/Lenovo/T460S/RG/UK/6.jpg</v>
      </c>
      <c r="S9" s="27" t="str">
        <f>IF(ISBLANK(Values!$F8),"",Values!S8)</f>
        <v>https://raw.githubusercontent.com/PatrickVibild/TellusAmazonPictures/master/pictures/Lenovo/T460S/RG/UK/7.jpg</v>
      </c>
      <c r="T9" s="27" t="str">
        <f>IF(ISBLANK(Values!$F8),"",Values!T8)</f>
        <v>https://raw.githubusercontent.com/PatrickVibild/TellusAmazonPictures/master/pictures/Lenovo/T460S/RG/UK/8.jpg</v>
      </c>
      <c r="U9" s="27" t="str">
        <f>IF(ISBLANK(Values!$F8),"",Values!U8)</f>
        <v>https://raw.githubusercontent.com/PatrickVibild/TellusAmazonPictures/master/pictures/Lenovo/T460S/RG/UK/9.jpg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T460s T470s.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45.99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f>IF(IF(ISBLANK(Values!E9),"",IF(Values!J9, Values!$B$4, Values!$B$5))=0,"",IF(ISBLANK(Values!E9),"",IF(Values!J9, Values!$B$4, Values!$B$5)))</f>
        <v>45.99</v>
      </c>
      <c r="L10" s="27">
        <f>IF(ISBLANK(Values!E9),"",IF($CO10="DEFAULT", Values!$B$18, ""))</f>
        <v>5</v>
      </c>
      <c r="M10" s="27" t="str">
        <f>IF(ISBLANK(Values!E9),"",Values!$M9)</f>
        <v>https://raw.githubusercontent.com/PatrickVibild/TellusAmazonPictures/master/pictures/Lenovo/T460S/RG/NOR/1.jpg</v>
      </c>
      <c r="N10" s="27" t="str">
        <f>IF(ISBLANK(Values!$F9),"",Values!N9)</f>
        <v>https://raw.githubusercontent.com/PatrickVibild/TellusAmazonPictures/master/pictures/Lenovo/T460S/RG/NOR/2.jpg</v>
      </c>
      <c r="O10" s="27" t="str">
        <f>IF(ISBLANK(Values!$F9),"",Values!O9)</f>
        <v>https://raw.githubusercontent.com/PatrickVibild/TellusAmazonPictures/master/pictures/Lenovo/T460S/RG/NOR/3.jpg</v>
      </c>
      <c r="P10" s="27" t="str">
        <f>IF(ISBLANK(Values!$F9),"",Values!P9)</f>
        <v>https://raw.githubusercontent.com/PatrickVibild/TellusAmazonPictures/master/pictures/Lenovo/T460S/RG/NOR/4.jpg</v>
      </c>
      <c r="Q10" s="27" t="str">
        <f>IF(ISBLANK(Values!$F9),"",Values!Q9)</f>
        <v>https://raw.githubusercontent.com/PatrickVibild/TellusAmazonPictures/master/pictures/Lenovo/T460S/RG/NOR/5.jpg</v>
      </c>
      <c r="R10" s="27" t="str">
        <f>IF(ISBLANK(Values!$F9),"",Values!R9)</f>
        <v>https://raw.githubusercontent.com/PatrickVibild/TellusAmazonPictures/master/pictures/Lenovo/T460S/RG/NOR/6.jpg</v>
      </c>
      <c r="S10" s="27" t="str">
        <f>IF(ISBLANK(Values!$F9),"",Values!S9)</f>
        <v>https://raw.githubusercontent.com/PatrickVibild/TellusAmazonPictures/master/pictures/Lenovo/T460S/RG/NOR/7.jpg</v>
      </c>
      <c r="T10" s="27" t="str">
        <f>IF(ISBLANK(Values!$F9),"",Values!T9)</f>
        <v>https://raw.githubusercontent.com/PatrickVibild/TellusAmazonPictures/master/pictures/Lenovo/T460S/RG/NOR/8.jpg</v>
      </c>
      <c r="U10" s="27" t="str">
        <f>IF(ISBLANK(Values!$F9),"",Values!U9)</f>
        <v>https://raw.githubusercontent.com/PatrickVibild/TellusAmazonPictures/master/pictures/Lenovo/T460S/RG/NOR/9.jpg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T460s T470s.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45.99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replacement Belgian non-backlit keyboard for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f>IF(IF(ISBLANK(Values!E10),"",IF(Values!J10, Values!$B$4, Values!$B$5))=0,"",IF(ISBLANK(Values!E10),"",IF(Values!J10, Values!$B$4, Values!$B$5)))</f>
        <v>45.99</v>
      </c>
      <c r="L11" s="27">
        <f>IF(ISBLANK(Values!E10),"",IF($CO11="DEFAULT", Values!$B$18, ""))</f>
        <v>5</v>
      </c>
      <c r="M11" s="27" t="str">
        <f>IF(ISBLANK(Values!E10),"",Values!$M10)</f>
        <v>https://download.lenovo.com/Images/Parts/01YR094/01YR094_A.jpg</v>
      </c>
      <c r="N11" s="27" t="str">
        <f>IF(ISBLANK(Values!$F10),"",Values!N10)</f>
        <v>https://download.lenovo.com/Images/Parts/01YR094/01YR094_B.jpg</v>
      </c>
      <c r="O11" s="27" t="str">
        <f>IF(ISBLANK(Values!$F10),"",Values!O10)</f>
        <v>https://download.lenovo.com/Images/Parts/01YR094/01YR094_details.jpg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T460s T470s.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45.99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replacement Bulgarian non-backlit keyboard for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f>IF(IF(ISBLANK(Values!E11),"",IF(Values!J11, Values!$B$4, Values!$B$5))=0,"",IF(ISBLANK(Values!E11),"",IF(Values!J11, Values!$B$4, Values!$B$5)))</f>
        <v>45.99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T460s T470s.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45.99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replacement Czech non-backlit keyboard for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f>IF(IF(ISBLANK(Values!E12),"",IF(Values!J12, Values!$B$4, Values!$B$5))=0,"",IF(ISBLANK(Values!E12),"",IF(Values!J12, Values!$B$4, Values!$B$5)))</f>
        <v>45.99</v>
      </c>
      <c r="L13" s="27">
        <f>IF(ISBLANK(Values!E12),"",IF($CO13="DEFAULT", Values!$B$18, ""))</f>
        <v>5</v>
      </c>
      <c r="M13" s="27" t="str">
        <f>IF(ISBLANK(Values!E12),"",Values!$M12)</f>
        <v>https://download.lenovo.com/Images/Parts/01YR096/01YR096_A.jpg</v>
      </c>
      <c r="N13" s="27" t="str">
        <f>IF(ISBLANK(Values!$F12),"",Values!N12)</f>
        <v>https://download.lenovo.com/Images/Parts/01YR096/01YR096_B.jpg</v>
      </c>
      <c r="O13" s="27" t="str">
        <f>IF(ISBLANK(Values!$F12),"",Values!O12)</f>
        <v>https://download.lenovo.com/Images/Parts/01YR096/01YR096_details.jpg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T460s T470s.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45.99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replacement Danish non-backlit keyboard for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f>IF(IF(ISBLANK(Values!E13),"",IF(Values!J13, Values!$B$4, Values!$B$5))=0,"",IF(ISBLANK(Values!E13),"",IF(Values!J13, Values!$B$4, Values!$B$5)))</f>
        <v>45.99</v>
      </c>
      <c r="L14" s="27">
        <f>IF(ISBLANK(Values!E13),"",IF($CO14="DEFAULT", Values!$B$18, ""))</f>
        <v>5</v>
      </c>
      <c r="M14" s="27" t="str">
        <f>IF(ISBLANK(Values!E13),"",Values!$M13)</f>
        <v>https://download.lenovo.com/Images/Parts/01YR097/01YR097_A.jpg</v>
      </c>
      <c r="N14" s="27" t="str">
        <f>IF(ISBLANK(Values!$F13),"",Values!N13)</f>
        <v>https://download.lenovo.com/Images/Parts/01YR097/01YR097_B.jpg</v>
      </c>
      <c r="O14" s="27" t="str">
        <f>IF(ISBLANK(Values!$F13),"",Values!O13)</f>
        <v>https://download.lenovo.com/Images/Parts/01YR097/01YR097_details.jpg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T460s T470s.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45.99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replacement Hungarian non-backlit keyboard for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f>IF(IF(ISBLANK(Values!E14),"",IF(Values!J14, Values!$B$4, Values!$B$5))=0,"",IF(ISBLANK(Values!E14),"",IF(Values!J14, Values!$B$4, Values!$B$5)))</f>
        <v>45.99</v>
      </c>
      <c r="L15" s="27">
        <f>IF(ISBLANK(Values!E14),"",IF($CO15="DEFAULT", Values!$B$18, ""))</f>
        <v>5</v>
      </c>
      <c r="M15" s="27" t="str">
        <f>IF(ISBLANK(Values!E14),"",Values!$M14)</f>
        <v>https://download.lenovo.com/Images/Parts/01YR103/01YR103_A.jpg</v>
      </c>
      <c r="N15" s="27" t="str">
        <f>IF(ISBLANK(Values!$F14),"",Values!N14)</f>
        <v>https://download.lenovo.com/Images/Parts/01YR103/01YR103_B.jpg</v>
      </c>
      <c r="O15" s="27" t="str">
        <f>IF(ISBLANK(Values!$F14),"",Values!O14)</f>
        <v>https://download.lenovo.com/Images/Parts/01YR103/01YR103_details.jpg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T460s T470s.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45.99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replacement Dutch non-backlit keyboard for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f>IF(IF(ISBLANK(Values!E15),"",IF(Values!J15, Values!$B$4, Values!$B$5))=0,"",IF(ISBLANK(Values!E15),"",IF(Values!J15, Values!$B$4, Values!$B$5)))</f>
        <v>45.99</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T460s T470s.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45.99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replacement Norwegian non-backlit keyboard for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f>IF(IF(ISBLANK(Values!E16),"",IF(Values!J16, Values!$B$4, Values!$B$5))=0,"",IF(ISBLANK(Values!E16),"",IF(Values!J16, Values!$B$4, Values!$B$5)))</f>
        <v>45.99</v>
      </c>
      <c r="L17" s="27">
        <f>IF(ISBLANK(Values!E16),"",IF($CO17="DEFAULT", Values!$B$18, ""))</f>
        <v>5</v>
      </c>
      <c r="M17" s="27" t="str">
        <f>IF(ISBLANK(Values!E16),"",Values!$M16)</f>
        <v>https://download.lenovo.com/Images/Parts/01YT162/01YT162_A.jpg</v>
      </c>
      <c r="N17" s="27" t="str">
        <f>IF(ISBLANK(Values!$F16),"",Values!N16)</f>
        <v>https://download.lenovo.com/Images/Parts/01YT162/01YT162_B.jpg</v>
      </c>
      <c r="O17" s="27" t="str">
        <f>IF(ISBLANK(Values!$F16),"",Values!O16)</f>
        <v>https://download.lenovo.com/Images/Parts/01YT162/01YT162_details.jpg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T460s T470s.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45.99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replacement Polish non-backlit keyboard for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f>IF(IF(ISBLANK(Values!E17),"",IF(Values!J17, Values!$B$4, Values!$B$5))=0,"",IF(ISBLANK(Values!E17),"",IF(Values!J17, Values!$B$4, Values!$B$5)))</f>
        <v>45.99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T460s T470s.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45.99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replacement Portuguese non-backlit keyboard for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f>IF(IF(ISBLANK(Values!E18),"",IF(Values!J18, Values!$B$4, Values!$B$5))=0,"",IF(ISBLANK(Values!E18),"",IF(Values!J18, Values!$B$4, Values!$B$5)))</f>
        <v>45.99</v>
      </c>
      <c r="L19" s="27">
        <f>IF(ISBLANK(Values!E18),"",IF($CO19="DEFAULT", Values!$B$18, ""))</f>
        <v>5</v>
      </c>
      <c r="M19" s="27" t="str">
        <f>IF(ISBLANK(Values!E18),"",Values!$M18)</f>
        <v>https://download.lenovo.com/Images/Parts/01YR110/01YR110_A.jpg</v>
      </c>
      <c r="N19" s="27" t="str">
        <f>IF(ISBLANK(Values!$F18),"",Values!N18)</f>
        <v>https://download.lenovo.com/Images/Parts/01YR110/01YR110_B.jpg</v>
      </c>
      <c r="O19" s="27" t="str">
        <f>IF(ISBLANK(Values!$F18),"",Values!O18)</f>
        <v>https://download.lenovo.com/Images/Parts/01YR110/01YR110_details.jpg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T460s T470s.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45.99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f>IF(IF(ISBLANK(Values!E19),"",IF(Values!J19, Values!$B$4, Values!$B$5))=0,"",IF(ISBLANK(Values!E19),"",IF(Values!J19, Values!$B$4, Values!$B$5)))</f>
        <v>45.99</v>
      </c>
      <c r="L20" s="27">
        <f>IF(ISBLANK(Values!E19),"",IF($CO20="DEFAULT", Values!$B$18, ""))</f>
        <v>5</v>
      </c>
      <c r="M20" s="27" t="str">
        <f>IF(ISBLANK(Values!E19),"",Values!$M19)</f>
        <v>https://download.lenovo.com/Images/Parts/01YR114/01YR114_A.jpg</v>
      </c>
      <c r="N20" s="27" t="str">
        <f>IF(ISBLANK(Values!$F19),"",Values!N19)</f>
        <v>https://download.lenovo.com/Images/Parts/01YR114/01YR114_B.jpg</v>
      </c>
      <c r="O20" s="27" t="str">
        <f>IF(ISBLANK(Values!$F19),"",Values!O19)</f>
        <v>https://download.lenovo.com/Images/Parts/01YR114/01YR114_details.jpg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T460s T470s.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45.99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replacement Swiss non-backlit keyboard for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f>IF(IF(ISBLANK(Values!E20),"",IF(Values!J20, Values!$B$4, Values!$B$5))=0,"",IF(ISBLANK(Values!E20),"",IF(Values!J20, Values!$B$4, Values!$B$5)))</f>
        <v>45.99</v>
      </c>
      <c r="L21" s="27">
        <f>IF(ISBLANK(Values!E20),"",IF($CO21="DEFAULT", Values!$B$18, ""))</f>
        <v>5</v>
      </c>
      <c r="M21" s="27" t="str">
        <f>IF(ISBLANK(Values!E20),"",Values!$M20)</f>
        <v>https://download.lenovo.com/Images/Parts/01YR115/01YR115_A.jpg</v>
      </c>
      <c r="N21" s="27" t="str">
        <f>IF(ISBLANK(Values!$F20),"",Values!N20)</f>
        <v>https://download.lenovo.com/Images/Parts/01YR115/01YR115_B.jpg</v>
      </c>
      <c r="O21" s="27" t="str">
        <f>IF(ISBLANK(Values!$F20),"",Values!O20)</f>
        <v>https://download.lenovo.com/Images/Parts/01YR115/01YR115_details.jpg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T460s T470s.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45.99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f>IF(IF(ISBLANK(Values!E21),"",IF(Values!J21, Values!$B$4, Values!$B$5))=0,"",IF(ISBLANK(Values!E21),"",IF(Values!J21, Values!$B$4, Values!$B$5)))</f>
        <v>45.99</v>
      </c>
      <c r="L22" s="27">
        <f>IF(ISBLANK(Values!E21),"",IF($CO22="DEFAULT", Values!$B$18, ""))</f>
        <v>5</v>
      </c>
      <c r="M22" s="27" t="str">
        <f>IF(ISBLANK(Values!E21),"",Values!$M21)</f>
        <v>https://raw.githubusercontent.com/PatrickVibild/TellusAmazonPictures/master/pictures/Lenovo/T460S/RG/USI/1.jpg</v>
      </c>
      <c r="N22" s="27" t="str">
        <f>IF(ISBLANK(Values!$F21),"",Values!N21)</f>
        <v>https://raw.githubusercontent.com/PatrickVibild/TellusAmazonPictures/master/pictures/Lenovo/T460S/RG/USI/2.jpg</v>
      </c>
      <c r="O22" s="27" t="str">
        <f>IF(ISBLANK(Values!$F21),"",Values!O21)</f>
        <v>https://raw.githubusercontent.com/PatrickVibild/TellusAmazonPictures/master/pictures/Lenovo/T460S/RG/USI/3.jpg</v>
      </c>
      <c r="P22" s="27" t="str">
        <f>IF(ISBLANK(Values!$F21),"",Values!P21)</f>
        <v>https://raw.githubusercontent.com/PatrickVibild/TellusAmazonPictures/master/pictures/Lenovo/T460S/RG/USI/4.jpg</v>
      </c>
      <c r="Q22" s="27" t="str">
        <f>IF(ISBLANK(Values!$F21),"",Values!Q21)</f>
        <v>https://raw.githubusercontent.com/PatrickVibild/TellusAmazonPictures/master/pictures/Lenovo/T460S/RG/USI/5.jpg</v>
      </c>
      <c r="R22" s="27" t="str">
        <f>IF(ISBLANK(Values!$F21),"",Values!R21)</f>
        <v>https://raw.githubusercontent.com/PatrickVibild/TellusAmazonPictures/master/pictures/Lenovo/T460S/RG/USI/6.jpg</v>
      </c>
      <c r="S22" s="27" t="str">
        <f>IF(ISBLANK(Values!$F21),"",Values!S21)</f>
        <v>https://raw.githubusercontent.com/PatrickVibild/TellusAmazonPictures/master/pictures/Lenovo/T460S/RG/USI/7.jpg</v>
      </c>
      <c r="T22" s="27" t="str">
        <f>IF(ISBLANK(Values!$F21),"",Values!T21)</f>
        <v>https://raw.githubusercontent.com/PatrickVibild/TellusAmazonPictures/master/pictures/Lenovo/T460S/RG/USI/8.jpg</v>
      </c>
      <c r="U22" s="27" t="str">
        <f>IF(ISBLANK(Values!$F21),"",Values!U21)</f>
        <v>https://raw.githubusercontent.com/PatrickVibild/TellusAmazonPictures/master/pictures/Lenovo/T460S/RG/USI/9.jpg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T460s T470s.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45.99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replacement Russian non-backlit keyboard for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f>IF(IF(ISBLANK(Values!E22),"",IF(Values!J22, Values!$B$4, Values!$B$5))=0,"",IF(ISBLANK(Values!E22),"",IF(Values!J22, Values!$B$4, Values!$B$5)))</f>
        <v>45.99</v>
      </c>
      <c r="L23" s="27">
        <f>IF(ISBLANK(Values!E22),"",IF($CO23="DEFAULT", Values!$B$18, ""))</f>
        <v>5</v>
      </c>
      <c r="M23" s="27" t="str">
        <f>IF(ISBLANK(Values!E22),"",Values!$M22)</f>
        <v>https://download.lenovo.com/Images/Parts/01YT165/01YT165_A.jpg</v>
      </c>
      <c r="N23" s="27" t="str">
        <f>IF(ISBLANK(Values!$F22),"",Values!N22)</f>
        <v>https://download.lenovo.com/Images/Parts/01YT165/01YT165_B.jpg</v>
      </c>
      <c r="O23" s="27" t="str">
        <f>IF(ISBLANK(Values!$F22),"",Values!O22)</f>
        <v>https://download.lenovo.com/Images/Parts/01YT165/01YT165_details.jpg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T460s T470s.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45.99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replacement US non-backlit keyboard for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f>IF(IF(ISBLANK(Values!E23),"",IF(Values!J23, Values!$B$4, Values!$B$5))=0,"",IF(ISBLANK(Values!E23),"",IF(Values!J23, Values!$B$4, Values!$B$5)))</f>
        <v>45.99</v>
      </c>
      <c r="L24" s="27">
        <f>IF(ISBLANK(Values!E23),"",IF($CO24="DEFAULT", Values!$B$18, ""))</f>
        <v>5</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T460s T470s.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45.99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723</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v>45.99</v>
      </c>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724</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725</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726</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727</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728</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0"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729</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730</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f>TRUE()</f>
        <v>1</v>
      </c>
      <c r="K24" s="36" t="s">
        <v>715</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f>TRUE()</f>
        <v>1</v>
      </c>
      <c r="K25" s="36" t="s">
        <v>716</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f>TRUE()</f>
        <v>1</v>
      </c>
      <c r="K26" s="36" t="s">
        <v>717</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f>TRUE()</f>
        <v>1</v>
      </c>
      <c r="K27" s="36" t="s">
        <v>718</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719</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f>TRUE()</f>
        <v>1</v>
      </c>
      <c r="K29" s="36" t="s">
        <v>720</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721</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722</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715</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716</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717</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718</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719</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720</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721</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722</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2024-02-20T06:55:40Z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