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G3G4/"/>
    </mc:Choice>
  </mc:AlternateContent>
  <xr:revisionPtr revIDLastSave="0" documentId="8_{82811DAE-62D5-C444-8068-BF5FA94C0ED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4" i="1"/>
  <c r="M5" i="2"/>
  <c r="N5" i="2"/>
  <c r="O5" i="2"/>
  <c r="P5" i="2"/>
  <c r="Q5" i="2"/>
  <c r="R5" i="2"/>
  <c r="S5" i="2"/>
  <c r="T5" i="2"/>
  <c r="U5" i="2"/>
  <c r="M6" i="2"/>
  <c r="N6" i="2"/>
  <c r="O6" i="2"/>
  <c r="P6" i="2"/>
  <c r="Q6" i="2"/>
  <c r="R6" i="2"/>
  <c r="S6" i="2"/>
  <c r="T6" i="2"/>
  <c r="U6" i="2"/>
  <c r="M7" i="2"/>
  <c r="N7" i="2"/>
  <c r="O7" i="2"/>
  <c r="P7" i="2"/>
  <c r="Q7" i="2"/>
  <c r="R7" i="2"/>
  <c r="S7" i="2"/>
  <c r="T7" i="2"/>
  <c r="U7" i="2"/>
  <c r="M8" i="2"/>
  <c r="N8" i="2"/>
  <c r="O8" i="2"/>
  <c r="P8" i="2"/>
  <c r="Q8" i="2"/>
  <c r="R8" i="2"/>
  <c r="S8" i="2"/>
  <c r="T8" i="2"/>
  <c r="U8" i="2"/>
  <c r="M9" i="2"/>
  <c r="N9" i="2"/>
  <c r="O9" i="2"/>
  <c r="P9" i="2"/>
  <c r="Q9" i="2"/>
  <c r="R9" i="2"/>
  <c r="S9" i="2"/>
  <c r="T9" i="2"/>
  <c r="U9" i="2"/>
  <c r="M10" i="2"/>
  <c r="N10" i="2"/>
  <c r="O10" i="2"/>
  <c r="P10" i="2"/>
  <c r="Q10" i="2"/>
  <c r="R10" i="2"/>
  <c r="S10" i="2"/>
  <c r="T10" i="2"/>
  <c r="U10" i="2"/>
  <c r="M11" i="2"/>
  <c r="N11" i="2"/>
  <c r="O11" i="2"/>
  <c r="P11" i="2"/>
  <c r="Q11" i="2"/>
  <c r="R11" i="2"/>
  <c r="S11" i="2"/>
  <c r="T11" i="2"/>
  <c r="U11" i="2"/>
  <c r="M12" i="2"/>
  <c r="N12" i="2"/>
  <c r="O12" i="2"/>
  <c r="P12" i="2"/>
  <c r="Q12" i="2"/>
  <c r="R12" i="2"/>
  <c r="S12" i="2"/>
  <c r="T12" i="2"/>
  <c r="U12" i="2"/>
  <c r="M13" i="2"/>
  <c r="N13" i="2"/>
  <c r="O13" i="2"/>
  <c r="P13" i="2"/>
  <c r="Q13" i="2"/>
  <c r="R13" i="2"/>
  <c r="S13" i="2"/>
  <c r="T13" i="2"/>
  <c r="U13" i="2"/>
  <c r="B13" i="1" l="1"/>
  <c r="A6" i="1"/>
  <c r="B6" i="1"/>
  <c r="C6" i="1"/>
  <c r="D6" i="1"/>
  <c r="E6" i="1"/>
  <c r="G6" i="1"/>
  <c r="H6" i="1"/>
  <c r="I6" i="1"/>
  <c r="J6" i="1"/>
  <c r="K6" i="1"/>
  <c r="GK6" i="1" s="1"/>
  <c r="M6" i="1"/>
  <c r="N6" i="1"/>
  <c r="O6" i="1"/>
  <c r="P6" i="1"/>
  <c r="Q6" i="1"/>
  <c r="R6" i="1"/>
  <c r="S6" i="1"/>
  <c r="T6" i="1"/>
  <c r="U6" i="1"/>
  <c r="W6" i="1"/>
  <c r="X6" i="1"/>
  <c r="Y6" i="1"/>
  <c r="Z6" i="1"/>
  <c r="AA6" i="1"/>
  <c r="AV6" i="1"/>
  <c r="BE6" i="1"/>
  <c r="BF6" i="1"/>
  <c r="BG6" i="1"/>
  <c r="BH6" i="1"/>
  <c r="CG6" i="1"/>
  <c r="CH6" i="1"/>
  <c r="CL6" i="1"/>
  <c r="CS6" i="1"/>
  <c r="CT6" i="1"/>
  <c r="CU6" i="1"/>
  <c r="CV6" i="1"/>
  <c r="CZ6" i="1"/>
  <c r="DA6" i="1"/>
  <c r="DO6" i="1"/>
  <c r="DY6" i="1"/>
  <c r="ES6" i="1"/>
  <c r="EV6" i="1"/>
  <c r="FH6" i="1"/>
  <c r="FI6" i="1"/>
  <c r="FJ6" i="1"/>
  <c r="FM6" i="1"/>
  <c r="FO6" i="1"/>
  <c r="FP6" i="1"/>
  <c r="FQ6" i="1"/>
  <c r="FR6" i="1"/>
  <c r="FS6" i="1"/>
  <c r="FT6" i="1"/>
  <c r="FU6" i="1"/>
  <c r="FV6" i="1"/>
  <c r="A7" i="1"/>
  <c r="B7" i="1"/>
  <c r="C7" i="1"/>
  <c r="D7" i="1"/>
  <c r="E7" i="1"/>
  <c r="G7" i="1"/>
  <c r="H7" i="1"/>
  <c r="I7" i="1"/>
  <c r="J7" i="1"/>
  <c r="K7" i="1"/>
  <c r="GK7" i="1" s="1"/>
  <c r="M7" i="1"/>
  <c r="N7" i="1"/>
  <c r="O7" i="1"/>
  <c r="P7" i="1"/>
  <c r="Q7" i="1"/>
  <c r="R7" i="1"/>
  <c r="S7" i="1"/>
  <c r="T7" i="1"/>
  <c r="U7" i="1"/>
  <c r="W7" i="1"/>
  <c r="X7" i="1"/>
  <c r="Y7" i="1"/>
  <c r="Z7" i="1"/>
  <c r="AA7" i="1"/>
  <c r="AV7" i="1"/>
  <c r="BE7" i="1"/>
  <c r="BF7" i="1"/>
  <c r="BG7" i="1"/>
  <c r="BH7" i="1"/>
  <c r="CG7" i="1"/>
  <c r="CH7" i="1"/>
  <c r="CL7" i="1"/>
  <c r="CS7" i="1"/>
  <c r="CT7" i="1"/>
  <c r="CU7" i="1"/>
  <c r="CV7" i="1"/>
  <c r="CZ7" i="1"/>
  <c r="DA7" i="1"/>
  <c r="DO7" i="1"/>
  <c r="DY7" i="1"/>
  <c r="ES7" i="1"/>
  <c r="EV7" i="1"/>
  <c r="FH7" i="1"/>
  <c r="FI7" i="1"/>
  <c r="FJ7" i="1"/>
  <c r="FM7" i="1"/>
  <c r="FO7" i="1"/>
  <c r="FP7" i="1"/>
  <c r="FQ7" i="1"/>
  <c r="FR7" i="1"/>
  <c r="FS7" i="1"/>
  <c r="FT7" i="1"/>
  <c r="FU7" i="1"/>
  <c r="FV7" i="1"/>
  <c r="A8" i="1"/>
  <c r="B8" i="1"/>
  <c r="C8" i="1"/>
  <c r="D8" i="1"/>
  <c r="E8" i="1"/>
  <c r="G8" i="1"/>
  <c r="H8" i="1"/>
  <c r="I8" i="1"/>
  <c r="J8" i="1"/>
  <c r="K8" i="1"/>
  <c r="GK8" i="1" s="1"/>
  <c r="M8" i="1"/>
  <c r="N8" i="1"/>
  <c r="O8" i="1"/>
  <c r="P8" i="1"/>
  <c r="Q8" i="1"/>
  <c r="R8" i="1"/>
  <c r="S8" i="1"/>
  <c r="T8" i="1"/>
  <c r="U8" i="1"/>
  <c r="W8" i="1"/>
  <c r="X8" i="1"/>
  <c r="Y8" i="1"/>
  <c r="Z8" i="1"/>
  <c r="AA8" i="1"/>
  <c r="AV8" i="1"/>
  <c r="BE8" i="1"/>
  <c r="BF8" i="1"/>
  <c r="BG8" i="1"/>
  <c r="BH8" i="1"/>
  <c r="CG8" i="1"/>
  <c r="CH8" i="1"/>
  <c r="CL8" i="1"/>
  <c r="CS8" i="1"/>
  <c r="CT8" i="1"/>
  <c r="CU8" i="1"/>
  <c r="CV8" i="1"/>
  <c r="CZ8" i="1"/>
  <c r="DA8" i="1"/>
  <c r="DO8" i="1"/>
  <c r="DY8" i="1"/>
  <c r="ES8" i="1"/>
  <c r="EV8" i="1"/>
  <c r="FH8" i="1"/>
  <c r="FI8" i="1"/>
  <c r="FJ8" i="1"/>
  <c r="FM8" i="1"/>
  <c r="FO8" i="1"/>
  <c r="FP8" i="1"/>
  <c r="FQ8" i="1"/>
  <c r="FR8" i="1"/>
  <c r="FS8" i="1"/>
  <c r="FT8" i="1"/>
  <c r="FU8" i="1"/>
  <c r="FV8" i="1"/>
  <c r="A9" i="1"/>
  <c r="B9" i="1"/>
  <c r="C9" i="1"/>
  <c r="D9" i="1"/>
  <c r="E9" i="1"/>
  <c r="G9" i="1"/>
  <c r="H9" i="1"/>
  <c r="I9" i="1"/>
  <c r="J9" i="1"/>
  <c r="K9" i="1"/>
  <c r="GK9" i="1" s="1"/>
  <c r="M9" i="1"/>
  <c r="N9" i="1"/>
  <c r="O9" i="1"/>
  <c r="P9" i="1"/>
  <c r="Q9" i="1"/>
  <c r="R9" i="1"/>
  <c r="S9" i="1"/>
  <c r="T9" i="1"/>
  <c r="U9" i="1"/>
  <c r="W9" i="1"/>
  <c r="X9" i="1"/>
  <c r="Y9" i="1"/>
  <c r="Z9" i="1"/>
  <c r="AA9" i="1"/>
  <c r="AV9" i="1"/>
  <c r="BE9" i="1"/>
  <c r="BF9" i="1"/>
  <c r="BG9" i="1"/>
  <c r="BH9" i="1"/>
  <c r="CG9" i="1"/>
  <c r="CH9" i="1"/>
  <c r="CL9" i="1"/>
  <c r="CS9" i="1"/>
  <c r="CT9" i="1"/>
  <c r="CU9" i="1"/>
  <c r="CV9" i="1"/>
  <c r="CZ9" i="1"/>
  <c r="DA9" i="1"/>
  <c r="DO9" i="1"/>
  <c r="DY9" i="1"/>
  <c r="ES9" i="1"/>
  <c r="EV9" i="1"/>
  <c r="FH9" i="1"/>
  <c r="FI9" i="1"/>
  <c r="FJ9" i="1"/>
  <c r="FM9" i="1"/>
  <c r="FO9" i="1"/>
  <c r="FP9" i="1"/>
  <c r="FQ9" i="1"/>
  <c r="FR9" i="1"/>
  <c r="FS9" i="1"/>
  <c r="FT9" i="1"/>
  <c r="FU9" i="1"/>
  <c r="FV9" i="1"/>
  <c r="A10" i="1"/>
  <c r="B10" i="1"/>
  <c r="C10" i="1"/>
  <c r="D10" i="1"/>
  <c r="E10" i="1"/>
  <c r="G10" i="1"/>
  <c r="H10" i="1"/>
  <c r="I10" i="1"/>
  <c r="J10" i="1"/>
  <c r="K10" i="1"/>
  <c r="GK10" i="1" s="1"/>
  <c r="M10" i="1"/>
  <c r="N10" i="1"/>
  <c r="O10" i="1"/>
  <c r="P10" i="1"/>
  <c r="Q10" i="1"/>
  <c r="R10" i="1"/>
  <c r="S10" i="1"/>
  <c r="T10" i="1"/>
  <c r="U10" i="1"/>
  <c r="W10" i="1"/>
  <c r="X10" i="1"/>
  <c r="Y10" i="1"/>
  <c r="Z10" i="1"/>
  <c r="AA10" i="1"/>
  <c r="AV10" i="1"/>
  <c r="BE10" i="1"/>
  <c r="BF10" i="1"/>
  <c r="BG10" i="1"/>
  <c r="BH10" i="1"/>
  <c r="CG10" i="1"/>
  <c r="CH10" i="1"/>
  <c r="CL10" i="1"/>
  <c r="CS10" i="1"/>
  <c r="CT10" i="1"/>
  <c r="CU10" i="1"/>
  <c r="CV10" i="1"/>
  <c r="CZ10" i="1"/>
  <c r="DA10" i="1"/>
  <c r="DO10" i="1"/>
  <c r="DY10" i="1"/>
  <c r="ES10" i="1"/>
  <c r="EV10" i="1"/>
  <c r="FH10" i="1"/>
  <c r="FI10" i="1"/>
  <c r="FJ10" i="1"/>
  <c r="FM10" i="1"/>
  <c r="FO10" i="1"/>
  <c r="FP10" i="1"/>
  <c r="FQ10" i="1"/>
  <c r="FR10" i="1"/>
  <c r="FS10" i="1"/>
  <c r="FT10" i="1"/>
  <c r="FU10" i="1"/>
  <c r="FV10" i="1"/>
  <c r="A11" i="1"/>
  <c r="B11" i="1"/>
  <c r="C11" i="1"/>
  <c r="D11" i="1"/>
  <c r="E11" i="1"/>
  <c r="G11" i="1"/>
  <c r="H11" i="1"/>
  <c r="I11" i="1"/>
  <c r="J11" i="1"/>
  <c r="K11" i="1"/>
  <c r="M11" i="1"/>
  <c r="N11" i="1"/>
  <c r="O11" i="1"/>
  <c r="P11" i="1"/>
  <c r="Q11" i="1"/>
  <c r="R11" i="1"/>
  <c r="S11" i="1"/>
  <c r="T11" i="1"/>
  <c r="U11" i="1"/>
  <c r="W11" i="1"/>
  <c r="X11" i="1"/>
  <c r="Y11" i="1"/>
  <c r="Z11" i="1"/>
  <c r="AA11" i="1"/>
  <c r="AV11" i="1"/>
  <c r="BE11" i="1"/>
  <c r="BF11" i="1"/>
  <c r="BG11" i="1"/>
  <c r="BH11" i="1"/>
  <c r="CG11" i="1"/>
  <c r="CH11" i="1"/>
  <c r="CL11" i="1"/>
  <c r="CO11" i="1"/>
  <c r="FE11" i="1" s="1"/>
  <c r="CS11" i="1"/>
  <c r="CT11" i="1"/>
  <c r="CU11" i="1"/>
  <c r="CV11" i="1"/>
  <c r="CZ11" i="1"/>
  <c r="DA11" i="1"/>
  <c r="DO11" i="1"/>
  <c r="DY11" i="1"/>
  <c r="ES11" i="1"/>
  <c r="EV11" i="1"/>
  <c r="FH11" i="1"/>
  <c r="FI11" i="1"/>
  <c r="FJ11" i="1"/>
  <c r="FM11" i="1"/>
  <c r="FO11" i="1"/>
  <c r="FP11" i="1"/>
  <c r="FQ11" i="1"/>
  <c r="FR11" i="1"/>
  <c r="FS11" i="1"/>
  <c r="FT11" i="1"/>
  <c r="FU11" i="1"/>
  <c r="FV11" i="1"/>
  <c r="A12" i="1"/>
  <c r="B12" i="1"/>
  <c r="C12" i="1"/>
  <c r="D12" i="1"/>
  <c r="E12" i="1"/>
  <c r="G12" i="1"/>
  <c r="H12" i="1"/>
  <c r="I12" i="1"/>
  <c r="J12" i="1"/>
  <c r="K12" i="1"/>
  <c r="M12" i="1"/>
  <c r="N12" i="1"/>
  <c r="O12" i="1"/>
  <c r="P12" i="1"/>
  <c r="Q12" i="1"/>
  <c r="R12" i="1"/>
  <c r="S12" i="1"/>
  <c r="T12" i="1"/>
  <c r="U12" i="1"/>
  <c r="W12" i="1"/>
  <c r="X12" i="1"/>
  <c r="Y12" i="1"/>
  <c r="Z12" i="1"/>
  <c r="AA12" i="1"/>
  <c r="AV12" i="1"/>
  <c r="BE12" i="1"/>
  <c r="BF12" i="1"/>
  <c r="BG12" i="1"/>
  <c r="BH12" i="1"/>
  <c r="CG12" i="1"/>
  <c r="CH12" i="1"/>
  <c r="CL12" i="1"/>
  <c r="CO12" i="1"/>
  <c r="L12" i="1" s="1"/>
  <c r="CS12" i="1"/>
  <c r="CT12" i="1"/>
  <c r="CU12" i="1"/>
  <c r="CV12" i="1"/>
  <c r="CZ12" i="1"/>
  <c r="DA12" i="1"/>
  <c r="DO12" i="1"/>
  <c r="DY12" i="1"/>
  <c r="ES12" i="1"/>
  <c r="EV12" i="1"/>
  <c r="FH12" i="1"/>
  <c r="FI12" i="1"/>
  <c r="FJ12" i="1"/>
  <c r="FM12" i="1"/>
  <c r="FO12" i="1"/>
  <c r="FP12" i="1"/>
  <c r="FQ12" i="1"/>
  <c r="FR12" i="1"/>
  <c r="FS12" i="1"/>
  <c r="FT12" i="1"/>
  <c r="FU12" i="1"/>
  <c r="FV12" i="1"/>
  <c r="A13" i="1"/>
  <c r="C13" i="1"/>
  <c r="D13" i="1"/>
  <c r="E13" i="1"/>
  <c r="F13" i="1"/>
  <c r="G13" i="1"/>
  <c r="H13" i="1"/>
  <c r="I13" i="1"/>
  <c r="J13" i="1"/>
  <c r="K13" i="1"/>
  <c r="L13" i="1"/>
  <c r="M13" i="1"/>
  <c r="N13" i="1"/>
  <c r="O13" i="1"/>
  <c r="P13" i="1"/>
  <c r="Q13" i="1"/>
  <c r="R13" i="1"/>
  <c r="S13" i="1"/>
  <c r="T13" i="1"/>
  <c r="U13" i="1"/>
  <c r="W13" i="1"/>
  <c r="X13" i="1"/>
  <c r="Y13" i="1"/>
  <c r="Z13" i="1"/>
  <c r="AA13" i="1"/>
  <c r="AB13" i="1"/>
  <c r="AI13" i="1"/>
  <c r="AJ13" i="1"/>
  <c r="AK13" i="1"/>
  <c r="AL13" i="1"/>
  <c r="AM13" i="1"/>
  <c r="AT13" i="1"/>
  <c r="AV13" i="1"/>
  <c r="BE13" i="1"/>
  <c r="BF13" i="1"/>
  <c r="BG13" i="1"/>
  <c r="BH13" i="1"/>
  <c r="CG13" i="1"/>
  <c r="CH13" i="1"/>
  <c r="CI13" i="1"/>
  <c r="CJ13" i="1"/>
  <c r="CK13" i="1"/>
  <c r="CL13" i="1"/>
  <c r="CO13" i="1"/>
  <c r="CP13" i="1"/>
  <c r="CQ13" i="1"/>
  <c r="CR13" i="1"/>
  <c r="CS13" i="1"/>
  <c r="CT13" i="1"/>
  <c r="CU13" i="1"/>
  <c r="CV13" i="1"/>
  <c r="CZ13" i="1"/>
  <c r="DA13" i="1"/>
  <c r="DO13" i="1"/>
  <c r="DP13" i="1"/>
  <c r="DY13" i="1"/>
  <c r="EI13" i="1"/>
  <c r="ES13" i="1"/>
  <c r="EV13" i="1"/>
  <c r="FE13" i="1"/>
  <c r="FH13" i="1"/>
  <c r="FI13" i="1"/>
  <c r="FJ13" i="1"/>
  <c r="FM13" i="1"/>
  <c r="FO13" i="1"/>
  <c r="FP13" i="1"/>
  <c r="FQ13" i="1"/>
  <c r="FR13" i="1"/>
  <c r="FS13" i="1"/>
  <c r="FT13" i="1"/>
  <c r="FU13" i="1"/>
  <c r="FV13" i="1"/>
  <c r="A14" i="1"/>
  <c r="B14" i="1"/>
  <c r="C14" i="1"/>
  <c r="D14" i="1"/>
  <c r="E14" i="1"/>
  <c r="F14" i="1"/>
  <c r="G14" i="1"/>
  <c r="H14" i="1"/>
  <c r="I14" i="1"/>
  <c r="J14" i="1"/>
  <c r="K14" i="1"/>
  <c r="L14" i="1"/>
  <c r="M14" i="1"/>
  <c r="N14" i="1"/>
  <c r="O14" i="1"/>
  <c r="P14" i="1"/>
  <c r="Q14" i="1"/>
  <c r="R14" i="1"/>
  <c r="S14" i="1"/>
  <c r="T14" i="1"/>
  <c r="U14" i="1"/>
  <c r="W14" i="1"/>
  <c r="X14" i="1"/>
  <c r="Y14" i="1"/>
  <c r="Z14" i="1"/>
  <c r="AA14" i="1"/>
  <c r="AB14" i="1"/>
  <c r="AI14" i="1"/>
  <c r="AJ14" i="1"/>
  <c r="AK14" i="1"/>
  <c r="AL14" i="1"/>
  <c r="AM14" i="1"/>
  <c r="AT14" i="1"/>
  <c r="AV14" i="1"/>
  <c r="BE14" i="1"/>
  <c r="BF14" i="1"/>
  <c r="BG14" i="1"/>
  <c r="BH14" i="1"/>
  <c r="CG14" i="1"/>
  <c r="CH14" i="1"/>
  <c r="CI14" i="1"/>
  <c r="CJ14" i="1"/>
  <c r="CK14" i="1"/>
  <c r="CL14" i="1"/>
  <c r="CO14" i="1"/>
  <c r="CP14" i="1"/>
  <c r="CQ14" i="1"/>
  <c r="CR14" i="1"/>
  <c r="CS14" i="1"/>
  <c r="CT14" i="1"/>
  <c r="CU14" i="1"/>
  <c r="CV14" i="1"/>
  <c r="CZ14" i="1"/>
  <c r="DA14" i="1"/>
  <c r="DO14" i="1"/>
  <c r="DP14" i="1"/>
  <c r="DY14" i="1"/>
  <c r="EI14" i="1"/>
  <c r="ES14" i="1"/>
  <c r="EV14" i="1"/>
  <c r="FE14" i="1"/>
  <c r="FH14" i="1"/>
  <c r="FI14" i="1"/>
  <c r="FJ14" i="1"/>
  <c r="FM14" i="1"/>
  <c r="FO14" i="1"/>
  <c r="FP14" i="1"/>
  <c r="FQ14" i="1"/>
  <c r="FR14" i="1"/>
  <c r="FS14" i="1"/>
  <c r="FT14" i="1"/>
  <c r="FU14" i="1"/>
  <c r="FV14" i="1"/>
  <c r="A15" i="1"/>
  <c r="B15" i="1"/>
  <c r="C15" i="1"/>
  <c r="D15" i="1"/>
  <c r="E15" i="1"/>
  <c r="F15" i="1"/>
  <c r="G15" i="1"/>
  <c r="H15" i="1"/>
  <c r="I15" i="1"/>
  <c r="J15" i="1"/>
  <c r="K15" i="1"/>
  <c r="L15" i="1"/>
  <c r="M15" i="1"/>
  <c r="N15" i="1"/>
  <c r="O15" i="1"/>
  <c r="P15" i="1"/>
  <c r="Q15" i="1"/>
  <c r="R15" i="1"/>
  <c r="S15" i="1"/>
  <c r="T15" i="1"/>
  <c r="U15" i="1"/>
  <c r="W15" i="1"/>
  <c r="X15" i="1"/>
  <c r="Y15" i="1"/>
  <c r="Z15" i="1"/>
  <c r="AA15" i="1"/>
  <c r="AB15" i="1"/>
  <c r="AI15" i="1"/>
  <c r="AJ15" i="1"/>
  <c r="AK15" i="1"/>
  <c r="AL15" i="1"/>
  <c r="AM15" i="1"/>
  <c r="AT15" i="1"/>
  <c r="AV15" i="1"/>
  <c r="BE15" i="1"/>
  <c r="BF15" i="1"/>
  <c r="BG15" i="1"/>
  <c r="BH15" i="1"/>
  <c r="CG15" i="1"/>
  <c r="CH15" i="1"/>
  <c r="CI15" i="1"/>
  <c r="CJ15" i="1"/>
  <c r="CK15" i="1"/>
  <c r="CL15" i="1"/>
  <c r="CO15" i="1"/>
  <c r="CP15" i="1"/>
  <c r="CQ15" i="1"/>
  <c r="CR15" i="1"/>
  <c r="CS15" i="1"/>
  <c r="CT15" i="1"/>
  <c r="CU15" i="1"/>
  <c r="CV15" i="1"/>
  <c r="CZ15" i="1"/>
  <c r="DA15" i="1"/>
  <c r="DO15" i="1"/>
  <c r="DP15" i="1"/>
  <c r="DY15" i="1"/>
  <c r="EI15" i="1"/>
  <c r="ES15" i="1"/>
  <c r="EV15" i="1"/>
  <c r="FE15" i="1"/>
  <c r="FH15" i="1"/>
  <c r="FI15" i="1"/>
  <c r="FJ15" i="1"/>
  <c r="FM15" i="1"/>
  <c r="FO15" i="1"/>
  <c r="FP15" i="1"/>
  <c r="FQ15" i="1"/>
  <c r="FR15" i="1"/>
  <c r="FS15" i="1"/>
  <c r="FT15" i="1"/>
  <c r="FU15" i="1"/>
  <c r="FV15" i="1"/>
  <c r="A16" i="1"/>
  <c r="B16" i="1"/>
  <c r="C16" i="1"/>
  <c r="D16" i="1"/>
  <c r="E16" i="1"/>
  <c r="F16" i="1"/>
  <c r="G16" i="1"/>
  <c r="H16" i="1"/>
  <c r="I16" i="1"/>
  <c r="J16" i="1"/>
  <c r="K16" i="1"/>
  <c r="L16" i="1"/>
  <c r="M16" i="1"/>
  <c r="N16" i="1"/>
  <c r="O16" i="1"/>
  <c r="P16" i="1"/>
  <c r="Q16" i="1"/>
  <c r="R16" i="1"/>
  <c r="S16" i="1"/>
  <c r="T16" i="1"/>
  <c r="U16" i="1"/>
  <c r="W16" i="1"/>
  <c r="X16" i="1"/>
  <c r="Y16" i="1"/>
  <c r="Z16" i="1"/>
  <c r="AA16" i="1"/>
  <c r="AB16" i="1"/>
  <c r="AI16" i="1"/>
  <c r="AJ16" i="1"/>
  <c r="AK16" i="1"/>
  <c r="AL16" i="1"/>
  <c r="AM16" i="1"/>
  <c r="AT16" i="1"/>
  <c r="AV16" i="1"/>
  <c r="BE16" i="1"/>
  <c r="BF16" i="1"/>
  <c r="BG16" i="1"/>
  <c r="BH16" i="1"/>
  <c r="CG16" i="1"/>
  <c r="CH16" i="1"/>
  <c r="CI16" i="1"/>
  <c r="CJ16" i="1"/>
  <c r="CK16" i="1"/>
  <c r="CL16" i="1"/>
  <c r="CO16" i="1"/>
  <c r="CP16" i="1"/>
  <c r="CQ16" i="1"/>
  <c r="CR16" i="1"/>
  <c r="CS16" i="1"/>
  <c r="CT16" i="1"/>
  <c r="CU16" i="1"/>
  <c r="CV16" i="1"/>
  <c r="CZ16" i="1"/>
  <c r="DA16" i="1"/>
  <c r="DO16" i="1"/>
  <c r="DP16" i="1"/>
  <c r="DY16" i="1"/>
  <c r="EI16" i="1"/>
  <c r="ES16" i="1"/>
  <c r="EV16" i="1"/>
  <c r="FE16" i="1"/>
  <c r="FH16" i="1"/>
  <c r="FI16" i="1"/>
  <c r="FJ16" i="1"/>
  <c r="FM16" i="1"/>
  <c r="FO16" i="1"/>
  <c r="FP16" i="1"/>
  <c r="FQ16" i="1"/>
  <c r="FR16" i="1"/>
  <c r="FS16" i="1"/>
  <c r="FT16" i="1"/>
  <c r="FU16" i="1"/>
  <c r="FV16" i="1"/>
  <c r="A17" i="1"/>
  <c r="B17" i="1"/>
  <c r="C17" i="1"/>
  <c r="D17" i="1"/>
  <c r="E17" i="1"/>
  <c r="F17" i="1"/>
  <c r="G17" i="1"/>
  <c r="H17" i="1"/>
  <c r="I17" i="1"/>
  <c r="J17" i="1"/>
  <c r="K17" i="1"/>
  <c r="L17" i="1"/>
  <c r="M17" i="1"/>
  <c r="N17" i="1"/>
  <c r="O17" i="1"/>
  <c r="P17" i="1"/>
  <c r="Q17" i="1"/>
  <c r="R17" i="1"/>
  <c r="S17" i="1"/>
  <c r="T17" i="1"/>
  <c r="U17" i="1"/>
  <c r="W17" i="1"/>
  <c r="X17" i="1"/>
  <c r="Y17" i="1"/>
  <c r="Z17" i="1"/>
  <c r="AA17" i="1"/>
  <c r="AB17" i="1"/>
  <c r="AI17" i="1"/>
  <c r="AJ17" i="1"/>
  <c r="AK17" i="1"/>
  <c r="AL17" i="1"/>
  <c r="AM17" i="1"/>
  <c r="AT17" i="1"/>
  <c r="AV17" i="1"/>
  <c r="BE17" i="1"/>
  <c r="BF17" i="1"/>
  <c r="BG17" i="1"/>
  <c r="BH17" i="1"/>
  <c r="CG17" i="1"/>
  <c r="CH17" i="1"/>
  <c r="CI17" i="1"/>
  <c r="CJ17" i="1"/>
  <c r="CK17" i="1"/>
  <c r="CL17" i="1"/>
  <c r="CO17" i="1"/>
  <c r="CP17" i="1"/>
  <c r="CQ17" i="1"/>
  <c r="CR17" i="1"/>
  <c r="CS17" i="1"/>
  <c r="CT17" i="1"/>
  <c r="CU17" i="1"/>
  <c r="CV17" i="1"/>
  <c r="CZ17" i="1"/>
  <c r="DA17" i="1"/>
  <c r="DO17" i="1"/>
  <c r="DP17" i="1"/>
  <c r="DY17" i="1"/>
  <c r="EI17" i="1"/>
  <c r="ES17" i="1"/>
  <c r="EV17" i="1"/>
  <c r="FE17" i="1"/>
  <c r="FH17" i="1"/>
  <c r="FI17" i="1"/>
  <c r="FJ17" i="1"/>
  <c r="FM17" i="1"/>
  <c r="FO17" i="1"/>
  <c r="FP17" i="1"/>
  <c r="FQ17" i="1"/>
  <c r="FR17" i="1"/>
  <c r="FS17" i="1"/>
  <c r="FT17" i="1"/>
  <c r="FU17" i="1"/>
  <c r="FV17" i="1"/>
  <c r="A18" i="1"/>
  <c r="B18" i="1"/>
  <c r="C18" i="1"/>
  <c r="D18" i="1"/>
  <c r="E18" i="1"/>
  <c r="F18" i="1"/>
  <c r="G18" i="1"/>
  <c r="H18" i="1"/>
  <c r="I18" i="1"/>
  <c r="J18" i="1"/>
  <c r="K18" i="1"/>
  <c r="L18" i="1"/>
  <c r="M18" i="1"/>
  <c r="N18" i="1"/>
  <c r="O18" i="1"/>
  <c r="P18" i="1"/>
  <c r="Q18" i="1"/>
  <c r="R18" i="1"/>
  <c r="S18" i="1"/>
  <c r="T18" i="1"/>
  <c r="U18" i="1"/>
  <c r="W18" i="1"/>
  <c r="X18" i="1"/>
  <c r="Y18" i="1"/>
  <c r="Z18" i="1"/>
  <c r="AA18" i="1"/>
  <c r="AB18" i="1"/>
  <c r="AI18" i="1"/>
  <c r="AJ18" i="1"/>
  <c r="AK18" i="1"/>
  <c r="AL18" i="1"/>
  <c r="AM18" i="1"/>
  <c r="AT18" i="1"/>
  <c r="AV18" i="1"/>
  <c r="BE18" i="1"/>
  <c r="BF18" i="1"/>
  <c r="BG18" i="1"/>
  <c r="BH18" i="1"/>
  <c r="CG18" i="1"/>
  <c r="CH18" i="1"/>
  <c r="CI18" i="1"/>
  <c r="CJ18" i="1"/>
  <c r="CK18" i="1"/>
  <c r="CL18" i="1"/>
  <c r="CO18" i="1"/>
  <c r="CP18" i="1"/>
  <c r="CQ18" i="1"/>
  <c r="CR18" i="1"/>
  <c r="CS18" i="1"/>
  <c r="CT18" i="1"/>
  <c r="CU18" i="1"/>
  <c r="CV18" i="1"/>
  <c r="CZ18" i="1"/>
  <c r="DA18" i="1"/>
  <c r="DO18" i="1"/>
  <c r="DP18" i="1"/>
  <c r="DY18" i="1"/>
  <c r="EI18" i="1"/>
  <c r="ES18" i="1"/>
  <c r="EV18" i="1"/>
  <c r="FE18" i="1"/>
  <c r="FH18" i="1"/>
  <c r="FI18" i="1"/>
  <c r="FJ18" i="1"/>
  <c r="FM18" i="1"/>
  <c r="FO18" i="1"/>
  <c r="FP18" i="1"/>
  <c r="FQ18" i="1"/>
  <c r="FR18" i="1"/>
  <c r="FS18" i="1"/>
  <c r="FT18" i="1"/>
  <c r="FU18" i="1"/>
  <c r="FV18" i="1"/>
  <c r="A19" i="1"/>
  <c r="B19" i="1"/>
  <c r="C19" i="1"/>
  <c r="D19" i="1"/>
  <c r="E19" i="1"/>
  <c r="F19" i="1"/>
  <c r="G19" i="1"/>
  <c r="H19" i="1"/>
  <c r="I19" i="1"/>
  <c r="J19" i="1"/>
  <c r="K19" i="1"/>
  <c r="L19" i="1"/>
  <c r="M19" i="1"/>
  <c r="N19" i="1"/>
  <c r="O19" i="1"/>
  <c r="P19" i="1"/>
  <c r="Q19" i="1"/>
  <c r="R19" i="1"/>
  <c r="S19" i="1"/>
  <c r="T19" i="1"/>
  <c r="U19" i="1"/>
  <c r="W19" i="1"/>
  <c r="X19" i="1"/>
  <c r="Y19" i="1"/>
  <c r="Z19" i="1"/>
  <c r="AA19" i="1"/>
  <c r="AB19" i="1"/>
  <c r="AI19" i="1"/>
  <c r="AJ19" i="1"/>
  <c r="AK19" i="1"/>
  <c r="AL19" i="1"/>
  <c r="AM19" i="1"/>
  <c r="AT19" i="1"/>
  <c r="AV19" i="1"/>
  <c r="BE19" i="1"/>
  <c r="BF19" i="1"/>
  <c r="BG19" i="1"/>
  <c r="BH19" i="1"/>
  <c r="CG19" i="1"/>
  <c r="CH19" i="1"/>
  <c r="CI19" i="1"/>
  <c r="CJ19" i="1"/>
  <c r="CK19" i="1"/>
  <c r="CL19" i="1"/>
  <c r="CO19" i="1"/>
  <c r="CP19" i="1"/>
  <c r="CQ19" i="1"/>
  <c r="CR19" i="1"/>
  <c r="CS19" i="1"/>
  <c r="CT19" i="1"/>
  <c r="CU19" i="1"/>
  <c r="CV19" i="1"/>
  <c r="CZ19" i="1"/>
  <c r="DA19" i="1"/>
  <c r="DO19" i="1"/>
  <c r="DP19" i="1"/>
  <c r="DY19" i="1"/>
  <c r="EI19" i="1"/>
  <c r="ES19" i="1"/>
  <c r="EV19" i="1"/>
  <c r="FE19" i="1"/>
  <c r="FH19" i="1"/>
  <c r="FI19" i="1"/>
  <c r="FJ19" i="1"/>
  <c r="FM19" i="1"/>
  <c r="FO19" i="1"/>
  <c r="FP19" i="1"/>
  <c r="FQ19" i="1"/>
  <c r="FR19" i="1"/>
  <c r="FS19" i="1"/>
  <c r="FT19" i="1"/>
  <c r="FU19" i="1"/>
  <c r="FV19" i="1"/>
  <c r="A20" i="1"/>
  <c r="B20" i="1"/>
  <c r="C20" i="1"/>
  <c r="D20" i="1"/>
  <c r="E20" i="1"/>
  <c r="F20" i="1"/>
  <c r="G20" i="1"/>
  <c r="H20" i="1"/>
  <c r="I20" i="1"/>
  <c r="J20" i="1"/>
  <c r="K20" i="1"/>
  <c r="L20" i="1"/>
  <c r="M20" i="1"/>
  <c r="N20" i="1"/>
  <c r="O20" i="1"/>
  <c r="P20" i="1"/>
  <c r="Q20" i="1"/>
  <c r="R20" i="1"/>
  <c r="S20" i="1"/>
  <c r="T20" i="1"/>
  <c r="U20" i="1"/>
  <c r="W20" i="1"/>
  <c r="X20" i="1"/>
  <c r="Y20" i="1"/>
  <c r="Z20" i="1"/>
  <c r="AA20" i="1"/>
  <c r="AB20" i="1"/>
  <c r="AI20" i="1"/>
  <c r="AJ20" i="1"/>
  <c r="AK20" i="1"/>
  <c r="AL20" i="1"/>
  <c r="AM20" i="1"/>
  <c r="AT20" i="1"/>
  <c r="AV20" i="1"/>
  <c r="BE20" i="1"/>
  <c r="BF20" i="1"/>
  <c r="BG20" i="1"/>
  <c r="BH20" i="1"/>
  <c r="CG20" i="1"/>
  <c r="CH20" i="1"/>
  <c r="CI20" i="1"/>
  <c r="CJ20" i="1"/>
  <c r="CK20" i="1"/>
  <c r="CL20" i="1"/>
  <c r="CO20" i="1"/>
  <c r="CP20" i="1"/>
  <c r="CQ20" i="1"/>
  <c r="CR20" i="1"/>
  <c r="CS20" i="1"/>
  <c r="CT20" i="1"/>
  <c r="CU20" i="1"/>
  <c r="CV20" i="1"/>
  <c r="CZ20" i="1"/>
  <c r="DA20" i="1"/>
  <c r="DO20" i="1"/>
  <c r="DP20" i="1"/>
  <c r="DY20" i="1"/>
  <c r="EI20" i="1"/>
  <c r="ES20" i="1"/>
  <c r="EV20" i="1"/>
  <c r="FE20" i="1"/>
  <c r="FH20" i="1"/>
  <c r="FI20" i="1"/>
  <c r="FJ20" i="1"/>
  <c r="FM20" i="1"/>
  <c r="FO20" i="1"/>
  <c r="FP20" i="1"/>
  <c r="FQ20" i="1"/>
  <c r="FR20" i="1"/>
  <c r="FS20" i="1"/>
  <c r="FT20" i="1"/>
  <c r="FU20" i="1"/>
  <c r="FV20" i="1"/>
  <c r="A21" i="1"/>
  <c r="B21" i="1"/>
  <c r="C21" i="1"/>
  <c r="D21" i="1"/>
  <c r="E21" i="1"/>
  <c r="F21" i="1"/>
  <c r="G21" i="1"/>
  <c r="H21" i="1"/>
  <c r="I21" i="1"/>
  <c r="J21" i="1"/>
  <c r="K21" i="1"/>
  <c r="L21" i="1"/>
  <c r="M21" i="1"/>
  <c r="N21" i="1"/>
  <c r="O21" i="1"/>
  <c r="P21" i="1"/>
  <c r="Q21" i="1"/>
  <c r="R21" i="1"/>
  <c r="S21" i="1"/>
  <c r="T21" i="1"/>
  <c r="U21" i="1"/>
  <c r="W21" i="1"/>
  <c r="X21" i="1"/>
  <c r="Y21" i="1"/>
  <c r="Z21" i="1"/>
  <c r="AA21" i="1"/>
  <c r="AB21" i="1"/>
  <c r="AI21" i="1"/>
  <c r="AJ21" i="1"/>
  <c r="AK21" i="1"/>
  <c r="AL21" i="1"/>
  <c r="AM21" i="1"/>
  <c r="AT21" i="1"/>
  <c r="AV21" i="1"/>
  <c r="BE21" i="1"/>
  <c r="BF21" i="1"/>
  <c r="BG21" i="1"/>
  <c r="BH21" i="1"/>
  <c r="CG21" i="1"/>
  <c r="CH21" i="1"/>
  <c r="CI21" i="1"/>
  <c r="CJ21" i="1"/>
  <c r="CK21" i="1"/>
  <c r="CL21" i="1"/>
  <c r="CO21" i="1"/>
  <c r="CP21" i="1"/>
  <c r="CQ21" i="1"/>
  <c r="CR21" i="1"/>
  <c r="CS21" i="1"/>
  <c r="CT21" i="1"/>
  <c r="CU21" i="1"/>
  <c r="CV21" i="1"/>
  <c r="CZ21" i="1"/>
  <c r="DA21" i="1"/>
  <c r="DO21" i="1"/>
  <c r="DP21" i="1"/>
  <c r="DY21" i="1"/>
  <c r="EI21" i="1"/>
  <c r="ES21" i="1"/>
  <c r="EV21" i="1"/>
  <c r="FE21" i="1"/>
  <c r="FH21" i="1"/>
  <c r="FI21" i="1"/>
  <c r="FJ21" i="1"/>
  <c r="FM21" i="1"/>
  <c r="FO21" i="1"/>
  <c r="FP21" i="1"/>
  <c r="FQ21" i="1"/>
  <c r="FR21" i="1"/>
  <c r="FS21" i="1"/>
  <c r="FT21" i="1"/>
  <c r="FU21" i="1"/>
  <c r="FV21" i="1"/>
  <c r="A22" i="1"/>
  <c r="B22" i="1"/>
  <c r="C22" i="1"/>
  <c r="D22" i="1"/>
  <c r="E22" i="1"/>
  <c r="F22" i="1"/>
  <c r="G22" i="1"/>
  <c r="H22" i="1"/>
  <c r="I22" i="1"/>
  <c r="J22" i="1"/>
  <c r="K22" i="1"/>
  <c r="L22" i="1"/>
  <c r="M22" i="1"/>
  <c r="N22" i="1"/>
  <c r="O22" i="1"/>
  <c r="P22" i="1"/>
  <c r="Q22" i="1"/>
  <c r="R22" i="1"/>
  <c r="S22" i="1"/>
  <c r="T22" i="1"/>
  <c r="U22" i="1"/>
  <c r="W22" i="1"/>
  <c r="X22" i="1"/>
  <c r="Y22" i="1"/>
  <c r="Z22" i="1"/>
  <c r="AA22" i="1"/>
  <c r="AB22" i="1"/>
  <c r="AI22" i="1"/>
  <c r="AJ22" i="1"/>
  <c r="AK22" i="1"/>
  <c r="AL22" i="1"/>
  <c r="AM22" i="1"/>
  <c r="AT22" i="1"/>
  <c r="AV22" i="1"/>
  <c r="BE22" i="1"/>
  <c r="BF22" i="1"/>
  <c r="BG22" i="1"/>
  <c r="BH22" i="1"/>
  <c r="CG22" i="1"/>
  <c r="CH22" i="1"/>
  <c r="CI22" i="1"/>
  <c r="CJ22" i="1"/>
  <c r="CK22" i="1"/>
  <c r="CL22" i="1"/>
  <c r="CO22" i="1"/>
  <c r="CP22" i="1"/>
  <c r="CQ22" i="1"/>
  <c r="CR22" i="1"/>
  <c r="CS22" i="1"/>
  <c r="CT22" i="1"/>
  <c r="CU22" i="1"/>
  <c r="CV22" i="1"/>
  <c r="CZ22" i="1"/>
  <c r="DA22" i="1"/>
  <c r="DO22" i="1"/>
  <c r="DP22" i="1"/>
  <c r="DY22" i="1"/>
  <c r="EI22" i="1"/>
  <c r="ES22" i="1"/>
  <c r="EV22" i="1"/>
  <c r="FE22" i="1"/>
  <c r="FH22" i="1"/>
  <c r="FI22" i="1"/>
  <c r="FJ22" i="1"/>
  <c r="FM22" i="1"/>
  <c r="FO22" i="1"/>
  <c r="FP22" i="1"/>
  <c r="FQ22" i="1"/>
  <c r="FR22" i="1"/>
  <c r="FS22" i="1"/>
  <c r="FT22" i="1"/>
  <c r="FU22" i="1"/>
  <c r="FV22" i="1"/>
  <c r="A23" i="1"/>
  <c r="B23" i="1"/>
  <c r="C23" i="1"/>
  <c r="D23" i="1"/>
  <c r="E23" i="1"/>
  <c r="F23" i="1"/>
  <c r="G23" i="1"/>
  <c r="H23" i="1"/>
  <c r="I23" i="1"/>
  <c r="J23" i="1"/>
  <c r="K23" i="1"/>
  <c r="L23" i="1"/>
  <c r="M23" i="1"/>
  <c r="N23" i="1"/>
  <c r="O23" i="1"/>
  <c r="P23" i="1"/>
  <c r="Q23" i="1"/>
  <c r="R23" i="1"/>
  <c r="S23" i="1"/>
  <c r="T23" i="1"/>
  <c r="U23" i="1"/>
  <c r="W23" i="1"/>
  <c r="X23" i="1"/>
  <c r="Y23" i="1"/>
  <c r="Z23" i="1"/>
  <c r="AA23" i="1"/>
  <c r="AB23" i="1"/>
  <c r="AI23" i="1"/>
  <c r="AJ23" i="1"/>
  <c r="AK23" i="1"/>
  <c r="AL23" i="1"/>
  <c r="AM23" i="1"/>
  <c r="AT23" i="1"/>
  <c r="AV23" i="1"/>
  <c r="BE23" i="1"/>
  <c r="BF23" i="1"/>
  <c r="BG23" i="1"/>
  <c r="BH23" i="1"/>
  <c r="CG23" i="1"/>
  <c r="CH23" i="1"/>
  <c r="CI23" i="1"/>
  <c r="CJ23" i="1"/>
  <c r="CK23" i="1"/>
  <c r="CL23" i="1"/>
  <c r="CO23" i="1"/>
  <c r="CP23" i="1"/>
  <c r="CQ23" i="1"/>
  <c r="CR23" i="1"/>
  <c r="CS23" i="1"/>
  <c r="CT23" i="1"/>
  <c r="CU23" i="1"/>
  <c r="CV23" i="1"/>
  <c r="CZ23" i="1"/>
  <c r="DA23" i="1"/>
  <c r="DO23" i="1"/>
  <c r="DP23" i="1"/>
  <c r="DY23" i="1"/>
  <c r="EI23" i="1"/>
  <c r="ES23" i="1"/>
  <c r="EV23" i="1"/>
  <c r="FE23" i="1"/>
  <c r="FH23" i="1"/>
  <c r="FI23" i="1"/>
  <c r="FJ23" i="1"/>
  <c r="FM23" i="1"/>
  <c r="FO23" i="1"/>
  <c r="FP23" i="1"/>
  <c r="FQ23" i="1"/>
  <c r="FR23" i="1"/>
  <c r="FS23" i="1"/>
  <c r="FT23" i="1"/>
  <c r="FU23" i="1"/>
  <c r="FV23" i="1"/>
  <c r="A24" i="1"/>
  <c r="B24" i="1"/>
  <c r="C24" i="1"/>
  <c r="D24" i="1"/>
  <c r="E24" i="1"/>
  <c r="F24" i="1"/>
  <c r="G24" i="1"/>
  <c r="H24" i="1"/>
  <c r="I24" i="1"/>
  <c r="J24" i="1"/>
  <c r="K24" i="1"/>
  <c r="L24" i="1"/>
  <c r="M24" i="1"/>
  <c r="N24" i="1"/>
  <c r="O24" i="1"/>
  <c r="P24" i="1"/>
  <c r="Q24" i="1"/>
  <c r="R24" i="1"/>
  <c r="S24" i="1"/>
  <c r="T24" i="1"/>
  <c r="U24" i="1"/>
  <c r="W24" i="1"/>
  <c r="X24" i="1"/>
  <c r="Y24" i="1"/>
  <c r="Z24" i="1"/>
  <c r="AA24" i="1"/>
  <c r="AB24" i="1"/>
  <c r="AI24" i="1"/>
  <c r="AJ24" i="1"/>
  <c r="AK24" i="1"/>
  <c r="AL24" i="1"/>
  <c r="AM24" i="1"/>
  <c r="AT24" i="1"/>
  <c r="AV24" i="1"/>
  <c r="BE24" i="1"/>
  <c r="BF24" i="1"/>
  <c r="BG24" i="1"/>
  <c r="BH24" i="1"/>
  <c r="CG24" i="1"/>
  <c r="CH24" i="1"/>
  <c r="CI24" i="1"/>
  <c r="CJ24" i="1"/>
  <c r="CK24" i="1"/>
  <c r="CL24" i="1"/>
  <c r="CO24" i="1"/>
  <c r="CP24" i="1"/>
  <c r="CQ24" i="1"/>
  <c r="CR24" i="1"/>
  <c r="CS24" i="1"/>
  <c r="CT24" i="1"/>
  <c r="CU24" i="1"/>
  <c r="CV24" i="1"/>
  <c r="CZ24" i="1"/>
  <c r="DA24" i="1"/>
  <c r="DO24" i="1"/>
  <c r="DP24" i="1"/>
  <c r="DY24" i="1"/>
  <c r="EI24" i="1"/>
  <c r="ES24" i="1"/>
  <c r="EV24" i="1"/>
  <c r="FE24" i="1"/>
  <c r="FH24" i="1"/>
  <c r="FI24" i="1"/>
  <c r="FJ24" i="1"/>
  <c r="FM24" i="1"/>
  <c r="FO24" i="1"/>
  <c r="FP24" i="1"/>
  <c r="FQ24" i="1"/>
  <c r="FR24" i="1"/>
  <c r="FS24" i="1"/>
  <c r="FT24" i="1"/>
  <c r="FU24" i="1"/>
  <c r="FV24" i="1"/>
  <c r="A25" i="1"/>
  <c r="B25" i="1"/>
  <c r="C25" i="1"/>
  <c r="D25" i="1"/>
  <c r="E25" i="1"/>
  <c r="F25" i="1"/>
  <c r="G25" i="1"/>
  <c r="H25" i="1"/>
  <c r="I25" i="1"/>
  <c r="J25" i="1"/>
  <c r="K25" i="1"/>
  <c r="L25" i="1"/>
  <c r="M25" i="1"/>
  <c r="N25" i="1"/>
  <c r="O25" i="1"/>
  <c r="P25" i="1"/>
  <c r="Q25" i="1"/>
  <c r="R25" i="1"/>
  <c r="S25" i="1"/>
  <c r="T25" i="1"/>
  <c r="U25" i="1"/>
  <c r="W25" i="1"/>
  <c r="X25" i="1"/>
  <c r="Y25" i="1"/>
  <c r="Z25" i="1"/>
  <c r="AA25" i="1"/>
  <c r="AB25" i="1"/>
  <c r="AI25" i="1"/>
  <c r="AJ25" i="1"/>
  <c r="AK25" i="1"/>
  <c r="AL25" i="1"/>
  <c r="AM25" i="1"/>
  <c r="AT25" i="1"/>
  <c r="AV25" i="1"/>
  <c r="BE25" i="1"/>
  <c r="BF25" i="1"/>
  <c r="BG25" i="1"/>
  <c r="BH25" i="1"/>
  <c r="CG25" i="1"/>
  <c r="CH25" i="1"/>
  <c r="CI25" i="1"/>
  <c r="CJ25" i="1"/>
  <c r="CK25" i="1"/>
  <c r="CL25" i="1"/>
  <c r="CO25" i="1"/>
  <c r="CP25" i="1"/>
  <c r="CQ25" i="1"/>
  <c r="CR25" i="1"/>
  <c r="CS25" i="1"/>
  <c r="CT25" i="1"/>
  <c r="CU25" i="1"/>
  <c r="CV25" i="1"/>
  <c r="CZ25" i="1"/>
  <c r="DA25" i="1"/>
  <c r="DO25" i="1"/>
  <c r="DP25" i="1"/>
  <c r="DY25" i="1"/>
  <c r="EI25" i="1"/>
  <c r="ES25" i="1"/>
  <c r="EV25" i="1"/>
  <c r="FE25" i="1"/>
  <c r="FH25" i="1"/>
  <c r="FI25" i="1"/>
  <c r="FJ25" i="1"/>
  <c r="FM25" i="1"/>
  <c r="FO25" i="1"/>
  <c r="FP25" i="1"/>
  <c r="FQ25" i="1"/>
  <c r="FR25" i="1"/>
  <c r="FS25" i="1"/>
  <c r="FT25" i="1"/>
  <c r="FU25" i="1"/>
  <c r="FV25" i="1"/>
  <c r="A26" i="1"/>
  <c r="B26" i="1"/>
  <c r="C26" i="1"/>
  <c r="D26" i="1"/>
  <c r="E26" i="1"/>
  <c r="F26" i="1"/>
  <c r="G26" i="1"/>
  <c r="H26" i="1"/>
  <c r="I26" i="1"/>
  <c r="J26" i="1"/>
  <c r="K26" i="1"/>
  <c r="L26" i="1"/>
  <c r="M26" i="1"/>
  <c r="N26" i="1"/>
  <c r="O26" i="1"/>
  <c r="P26" i="1"/>
  <c r="Q26" i="1"/>
  <c r="R26" i="1"/>
  <c r="S26" i="1"/>
  <c r="T26" i="1"/>
  <c r="U26" i="1"/>
  <c r="W26" i="1"/>
  <c r="X26" i="1"/>
  <c r="Y26" i="1"/>
  <c r="Z26" i="1"/>
  <c r="AA26" i="1"/>
  <c r="AB26" i="1"/>
  <c r="AI26" i="1"/>
  <c r="AJ26" i="1"/>
  <c r="AK26" i="1"/>
  <c r="AL26" i="1"/>
  <c r="AM26" i="1"/>
  <c r="AT26" i="1"/>
  <c r="AV26" i="1"/>
  <c r="BE26" i="1"/>
  <c r="BF26" i="1"/>
  <c r="BG26" i="1"/>
  <c r="BH26" i="1"/>
  <c r="CG26" i="1"/>
  <c r="CH26" i="1"/>
  <c r="CI26" i="1"/>
  <c r="CJ26" i="1"/>
  <c r="CK26" i="1"/>
  <c r="CL26" i="1"/>
  <c r="CO26" i="1"/>
  <c r="CP26" i="1"/>
  <c r="CQ26" i="1"/>
  <c r="CR26" i="1"/>
  <c r="CS26" i="1"/>
  <c r="CT26" i="1"/>
  <c r="CU26" i="1"/>
  <c r="CV26" i="1"/>
  <c r="CZ26" i="1"/>
  <c r="DA26" i="1"/>
  <c r="DO26" i="1"/>
  <c r="DP26" i="1"/>
  <c r="DY26" i="1"/>
  <c r="EI26" i="1"/>
  <c r="ES26" i="1"/>
  <c r="EV26" i="1"/>
  <c r="FE26" i="1"/>
  <c r="FH26" i="1"/>
  <c r="FI26" i="1"/>
  <c r="FJ26" i="1"/>
  <c r="FM26" i="1"/>
  <c r="FO26" i="1"/>
  <c r="FP26" i="1"/>
  <c r="FQ26" i="1"/>
  <c r="FR26" i="1"/>
  <c r="FS26" i="1"/>
  <c r="FT26" i="1"/>
  <c r="FU26" i="1"/>
  <c r="FV26" i="1"/>
  <c r="A27" i="1"/>
  <c r="B27" i="1"/>
  <c r="C27" i="1"/>
  <c r="D27" i="1"/>
  <c r="E27" i="1"/>
  <c r="F27" i="1"/>
  <c r="G27" i="1"/>
  <c r="H27" i="1"/>
  <c r="I27" i="1"/>
  <c r="J27" i="1"/>
  <c r="K27" i="1"/>
  <c r="L27" i="1"/>
  <c r="M27" i="1"/>
  <c r="N27" i="1"/>
  <c r="O27" i="1"/>
  <c r="P27" i="1"/>
  <c r="Q27" i="1"/>
  <c r="R27" i="1"/>
  <c r="S27" i="1"/>
  <c r="T27" i="1"/>
  <c r="U27" i="1"/>
  <c r="W27" i="1"/>
  <c r="X27" i="1"/>
  <c r="Y27" i="1"/>
  <c r="Z27" i="1"/>
  <c r="AA27" i="1"/>
  <c r="AB27" i="1"/>
  <c r="AI27" i="1"/>
  <c r="AJ27" i="1"/>
  <c r="AK27" i="1"/>
  <c r="AL27" i="1"/>
  <c r="AM27" i="1"/>
  <c r="AT27" i="1"/>
  <c r="AV27" i="1"/>
  <c r="BE27" i="1"/>
  <c r="BF27" i="1"/>
  <c r="BG27" i="1"/>
  <c r="BH27" i="1"/>
  <c r="CG27" i="1"/>
  <c r="CH27" i="1"/>
  <c r="CI27" i="1"/>
  <c r="CJ27" i="1"/>
  <c r="CK27" i="1"/>
  <c r="CL27" i="1"/>
  <c r="CO27" i="1"/>
  <c r="CP27" i="1"/>
  <c r="CQ27" i="1"/>
  <c r="CR27" i="1"/>
  <c r="CS27" i="1"/>
  <c r="CT27" i="1"/>
  <c r="CU27" i="1"/>
  <c r="CV27" i="1"/>
  <c r="CZ27" i="1"/>
  <c r="DA27" i="1"/>
  <c r="DO27" i="1"/>
  <c r="DP27" i="1"/>
  <c r="DY27" i="1"/>
  <c r="EI27" i="1"/>
  <c r="ES27" i="1"/>
  <c r="EV27" i="1"/>
  <c r="FE27" i="1"/>
  <c r="FH27" i="1"/>
  <c r="FI27" i="1"/>
  <c r="FJ27" i="1"/>
  <c r="FM27" i="1"/>
  <c r="FO27" i="1"/>
  <c r="FP27" i="1"/>
  <c r="FQ27" i="1"/>
  <c r="FR27" i="1"/>
  <c r="FS27" i="1"/>
  <c r="FT27" i="1"/>
  <c r="FU27" i="1"/>
  <c r="FV27" i="1"/>
  <c r="A28" i="1"/>
  <c r="B28" i="1"/>
  <c r="C28" i="1"/>
  <c r="D28" i="1"/>
  <c r="E28" i="1"/>
  <c r="F28" i="1"/>
  <c r="G28" i="1"/>
  <c r="H28" i="1"/>
  <c r="I28" i="1"/>
  <c r="J28" i="1"/>
  <c r="K28" i="1"/>
  <c r="L28" i="1"/>
  <c r="M28" i="1"/>
  <c r="N28" i="1"/>
  <c r="O28" i="1"/>
  <c r="P28" i="1"/>
  <c r="Q28" i="1"/>
  <c r="R28" i="1"/>
  <c r="S28" i="1"/>
  <c r="T28" i="1"/>
  <c r="U28" i="1"/>
  <c r="W28" i="1"/>
  <c r="X28" i="1"/>
  <c r="Y28" i="1"/>
  <c r="Z28" i="1"/>
  <c r="AA28" i="1"/>
  <c r="AB28" i="1"/>
  <c r="AI28" i="1"/>
  <c r="AJ28" i="1"/>
  <c r="AK28" i="1"/>
  <c r="AL28" i="1"/>
  <c r="AM28" i="1"/>
  <c r="AT28" i="1"/>
  <c r="AV28" i="1"/>
  <c r="BE28" i="1"/>
  <c r="BF28" i="1"/>
  <c r="BG28" i="1"/>
  <c r="BH28" i="1"/>
  <c r="CG28" i="1"/>
  <c r="CH28" i="1"/>
  <c r="CI28" i="1"/>
  <c r="CJ28" i="1"/>
  <c r="CK28" i="1"/>
  <c r="CL28" i="1"/>
  <c r="CO28" i="1"/>
  <c r="CP28" i="1"/>
  <c r="CQ28" i="1"/>
  <c r="CR28" i="1"/>
  <c r="CS28" i="1"/>
  <c r="CT28" i="1"/>
  <c r="CU28" i="1"/>
  <c r="CV28" i="1"/>
  <c r="CZ28" i="1"/>
  <c r="DA28" i="1"/>
  <c r="DO28" i="1"/>
  <c r="DP28" i="1"/>
  <c r="DY28" i="1"/>
  <c r="EI28" i="1"/>
  <c r="ES28" i="1"/>
  <c r="EV28" i="1"/>
  <c r="FE28" i="1"/>
  <c r="FH28" i="1"/>
  <c r="FI28" i="1"/>
  <c r="FJ28" i="1"/>
  <c r="FM28" i="1"/>
  <c r="FO28" i="1"/>
  <c r="FP28" i="1"/>
  <c r="FQ28" i="1"/>
  <c r="FR28" i="1"/>
  <c r="FS28" i="1"/>
  <c r="FT28" i="1"/>
  <c r="FU28" i="1"/>
  <c r="FV28" i="1"/>
  <c r="A29" i="1"/>
  <c r="B29" i="1"/>
  <c r="C29" i="1"/>
  <c r="D29" i="1"/>
  <c r="E29" i="1"/>
  <c r="F29" i="1"/>
  <c r="G29" i="1"/>
  <c r="H29" i="1"/>
  <c r="I29" i="1"/>
  <c r="J29" i="1"/>
  <c r="K29" i="1"/>
  <c r="L29" i="1"/>
  <c r="M29" i="1"/>
  <c r="N29" i="1"/>
  <c r="O29" i="1"/>
  <c r="P29" i="1"/>
  <c r="Q29" i="1"/>
  <c r="R29" i="1"/>
  <c r="S29" i="1"/>
  <c r="T29" i="1"/>
  <c r="U29" i="1"/>
  <c r="W29" i="1"/>
  <c r="X29" i="1"/>
  <c r="Y29" i="1"/>
  <c r="Z29" i="1"/>
  <c r="AA29" i="1"/>
  <c r="AB29" i="1"/>
  <c r="AI29" i="1"/>
  <c r="AJ29" i="1"/>
  <c r="AK29" i="1"/>
  <c r="AL29" i="1"/>
  <c r="AM29" i="1"/>
  <c r="AT29" i="1"/>
  <c r="AV29" i="1"/>
  <c r="BE29" i="1"/>
  <c r="BF29" i="1"/>
  <c r="BG29" i="1"/>
  <c r="BH29" i="1"/>
  <c r="CG29" i="1"/>
  <c r="CH29" i="1"/>
  <c r="CI29" i="1"/>
  <c r="CJ29" i="1"/>
  <c r="CK29" i="1"/>
  <c r="CL29" i="1"/>
  <c r="CO29" i="1"/>
  <c r="CP29" i="1"/>
  <c r="CQ29" i="1"/>
  <c r="CR29" i="1"/>
  <c r="CS29" i="1"/>
  <c r="CT29" i="1"/>
  <c r="CU29" i="1"/>
  <c r="CV29" i="1"/>
  <c r="CZ29" i="1"/>
  <c r="DA29" i="1"/>
  <c r="DO29" i="1"/>
  <c r="DP29" i="1"/>
  <c r="DY29" i="1"/>
  <c r="EI29" i="1"/>
  <c r="ES29" i="1"/>
  <c r="EV29" i="1"/>
  <c r="FE29" i="1"/>
  <c r="FH29" i="1"/>
  <c r="FI29" i="1"/>
  <c r="FJ29" i="1"/>
  <c r="FM29" i="1"/>
  <c r="FO29" i="1"/>
  <c r="FP29" i="1"/>
  <c r="FQ29" i="1"/>
  <c r="FR29" i="1"/>
  <c r="FS29" i="1"/>
  <c r="FT29" i="1"/>
  <c r="FU29" i="1"/>
  <c r="FV29" i="1"/>
  <c r="A30" i="1"/>
  <c r="B30" i="1"/>
  <c r="C30" i="1"/>
  <c r="D30" i="1"/>
  <c r="E30" i="1"/>
  <c r="F30" i="1"/>
  <c r="G30" i="1"/>
  <c r="H30" i="1"/>
  <c r="I30" i="1"/>
  <c r="J30" i="1"/>
  <c r="K30" i="1"/>
  <c r="L30" i="1"/>
  <c r="M30" i="1"/>
  <c r="N30" i="1"/>
  <c r="O30" i="1"/>
  <c r="P30" i="1"/>
  <c r="Q30" i="1"/>
  <c r="R30" i="1"/>
  <c r="S30" i="1"/>
  <c r="T30" i="1"/>
  <c r="U30" i="1"/>
  <c r="W30" i="1"/>
  <c r="X30" i="1"/>
  <c r="Y30" i="1"/>
  <c r="Z30" i="1"/>
  <c r="AA30" i="1"/>
  <c r="AB30" i="1"/>
  <c r="AI30" i="1"/>
  <c r="AJ30" i="1"/>
  <c r="AK30" i="1"/>
  <c r="AL30" i="1"/>
  <c r="AM30" i="1"/>
  <c r="AT30" i="1"/>
  <c r="AV30" i="1"/>
  <c r="BE30" i="1"/>
  <c r="BF30" i="1"/>
  <c r="BG30" i="1"/>
  <c r="BH30" i="1"/>
  <c r="CG30" i="1"/>
  <c r="CH30" i="1"/>
  <c r="CI30" i="1"/>
  <c r="CJ30" i="1"/>
  <c r="CK30" i="1"/>
  <c r="CL30" i="1"/>
  <c r="CO30" i="1"/>
  <c r="CP30" i="1"/>
  <c r="CQ30" i="1"/>
  <c r="CR30" i="1"/>
  <c r="CS30" i="1"/>
  <c r="CT30" i="1"/>
  <c r="CU30" i="1"/>
  <c r="CV30" i="1"/>
  <c r="CZ30" i="1"/>
  <c r="DA30" i="1"/>
  <c r="DO30" i="1"/>
  <c r="DP30" i="1"/>
  <c r="DY30" i="1"/>
  <c r="EI30" i="1"/>
  <c r="ES30" i="1"/>
  <c r="EV30" i="1"/>
  <c r="FE30" i="1"/>
  <c r="FH30" i="1"/>
  <c r="FI30" i="1"/>
  <c r="FJ30" i="1"/>
  <c r="FM30" i="1"/>
  <c r="FO30" i="1"/>
  <c r="FP30" i="1"/>
  <c r="FQ30" i="1"/>
  <c r="FR30" i="1"/>
  <c r="FS30" i="1"/>
  <c r="FT30" i="1"/>
  <c r="FU30" i="1"/>
  <c r="FV30" i="1"/>
  <c r="A31" i="1"/>
  <c r="B31" i="1"/>
  <c r="C31" i="1"/>
  <c r="D31" i="1"/>
  <c r="E31" i="1"/>
  <c r="F31" i="1"/>
  <c r="G31" i="1"/>
  <c r="H31" i="1"/>
  <c r="I31" i="1"/>
  <c r="J31" i="1"/>
  <c r="K31" i="1"/>
  <c r="L31" i="1"/>
  <c r="M31" i="1"/>
  <c r="N31" i="1"/>
  <c r="O31" i="1"/>
  <c r="P31" i="1"/>
  <c r="Q31" i="1"/>
  <c r="R31" i="1"/>
  <c r="S31" i="1"/>
  <c r="T31" i="1"/>
  <c r="U31" i="1"/>
  <c r="W31" i="1"/>
  <c r="X31" i="1"/>
  <c r="Y31" i="1"/>
  <c r="Z31" i="1"/>
  <c r="AA31" i="1"/>
  <c r="AB31" i="1"/>
  <c r="AI31" i="1"/>
  <c r="AJ31" i="1"/>
  <c r="AK31" i="1"/>
  <c r="AL31" i="1"/>
  <c r="AM31" i="1"/>
  <c r="AT31" i="1"/>
  <c r="AV31" i="1"/>
  <c r="BE31" i="1"/>
  <c r="BF31" i="1"/>
  <c r="BG31" i="1"/>
  <c r="BH31" i="1"/>
  <c r="CG31" i="1"/>
  <c r="CH31" i="1"/>
  <c r="CI31" i="1"/>
  <c r="CJ31" i="1"/>
  <c r="CK31" i="1"/>
  <c r="CL31" i="1"/>
  <c r="CO31" i="1"/>
  <c r="CP31" i="1"/>
  <c r="CQ31" i="1"/>
  <c r="CR31" i="1"/>
  <c r="CS31" i="1"/>
  <c r="CT31" i="1"/>
  <c r="CU31" i="1"/>
  <c r="CV31" i="1"/>
  <c r="CZ31" i="1"/>
  <c r="DA31" i="1"/>
  <c r="DO31" i="1"/>
  <c r="DP31" i="1"/>
  <c r="DY31" i="1"/>
  <c r="EI31" i="1"/>
  <c r="ES31" i="1"/>
  <c r="EV31" i="1"/>
  <c r="FE31" i="1"/>
  <c r="FH31" i="1"/>
  <c r="FI31" i="1"/>
  <c r="FJ31" i="1"/>
  <c r="FM31" i="1"/>
  <c r="FO31" i="1"/>
  <c r="FP31" i="1"/>
  <c r="FQ31" i="1"/>
  <c r="FR31" i="1"/>
  <c r="FS31" i="1"/>
  <c r="FT31" i="1"/>
  <c r="FU31" i="1"/>
  <c r="FV31" i="1"/>
  <c r="A32" i="1"/>
  <c r="B32" i="1"/>
  <c r="C32" i="1"/>
  <c r="D32" i="1"/>
  <c r="E32" i="1"/>
  <c r="F32" i="1"/>
  <c r="G32" i="1"/>
  <c r="H32" i="1"/>
  <c r="I32" i="1"/>
  <c r="J32" i="1"/>
  <c r="K32" i="1"/>
  <c r="L32" i="1"/>
  <c r="M32" i="1"/>
  <c r="N32" i="1"/>
  <c r="O32" i="1"/>
  <c r="P32" i="1"/>
  <c r="Q32" i="1"/>
  <c r="R32" i="1"/>
  <c r="S32" i="1"/>
  <c r="T32" i="1"/>
  <c r="U32" i="1"/>
  <c r="W32" i="1"/>
  <c r="X32" i="1"/>
  <c r="Y32" i="1"/>
  <c r="Z32" i="1"/>
  <c r="AA32" i="1"/>
  <c r="AB32" i="1"/>
  <c r="AI32" i="1"/>
  <c r="AJ32" i="1"/>
  <c r="AK32" i="1"/>
  <c r="AL32" i="1"/>
  <c r="AM32" i="1"/>
  <c r="AT32" i="1"/>
  <c r="AV32" i="1"/>
  <c r="BE32" i="1"/>
  <c r="BF32" i="1"/>
  <c r="BG32" i="1"/>
  <c r="BH32" i="1"/>
  <c r="CG32" i="1"/>
  <c r="CH32" i="1"/>
  <c r="CI32" i="1"/>
  <c r="CJ32" i="1"/>
  <c r="CK32" i="1"/>
  <c r="CL32" i="1"/>
  <c r="CO32" i="1"/>
  <c r="CP32" i="1"/>
  <c r="CQ32" i="1"/>
  <c r="CR32" i="1"/>
  <c r="CS32" i="1"/>
  <c r="CT32" i="1"/>
  <c r="CU32" i="1"/>
  <c r="CV32" i="1"/>
  <c r="CZ32" i="1"/>
  <c r="DA32" i="1"/>
  <c r="DO32" i="1"/>
  <c r="DP32" i="1"/>
  <c r="DY32" i="1"/>
  <c r="EI32" i="1"/>
  <c r="ES32" i="1"/>
  <c r="EV32" i="1"/>
  <c r="FE32" i="1"/>
  <c r="FH32" i="1"/>
  <c r="FI32" i="1"/>
  <c r="FJ32" i="1"/>
  <c r="FM32" i="1"/>
  <c r="FO32" i="1"/>
  <c r="FP32" i="1"/>
  <c r="FQ32" i="1"/>
  <c r="FR32" i="1"/>
  <c r="FS32" i="1"/>
  <c r="FT32" i="1"/>
  <c r="FU32" i="1"/>
  <c r="FV32" i="1"/>
  <c r="A33" i="1"/>
  <c r="B33" i="1"/>
  <c r="C33" i="1"/>
  <c r="D33" i="1"/>
  <c r="E33" i="1"/>
  <c r="F33" i="1"/>
  <c r="G33" i="1"/>
  <c r="H33" i="1"/>
  <c r="I33" i="1"/>
  <c r="J33" i="1"/>
  <c r="K33" i="1"/>
  <c r="L33" i="1"/>
  <c r="M33" i="1"/>
  <c r="N33" i="1"/>
  <c r="O33" i="1"/>
  <c r="P33" i="1"/>
  <c r="Q33" i="1"/>
  <c r="R33" i="1"/>
  <c r="S33" i="1"/>
  <c r="T33" i="1"/>
  <c r="U33" i="1"/>
  <c r="W33" i="1"/>
  <c r="X33" i="1"/>
  <c r="Y33" i="1"/>
  <c r="Z33" i="1"/>
  <c r="AA33" i="1"/>
  <c r="AB33" i="1"/>
  <c r="AI33" i="1"/>
  <c r="AJ33" i="1"/>
  <c r="AK33" i="1"/>
  <c r="AL33" i="1"/>
  <c r="AM33" i="1"/>
  <c r="AT33" i="1"/>
  <c r="AV33" i="1"/>
  <c r="BE33" i="1"/>
  <c r="BF33" i="1"/>
  <c r="BG33" i="1"/>
  <c r="BH33" i="1"/>
  <c r="CG33" i="1"/>
  <c r="CH33" i="1"/>
  <c r="CI33" i="1"/>
  <c r="CJ33" i="1"/>
  <c r="CK33" i="1"/>
  <c r="CL33" i="1"/>
  <c r="CO33" i="1"/>
  <c r="CP33" i="1"/>
  <c r="CQ33" i="1"/>
  <c r="CR33" i="1"/>
  <c r="CS33" i="1"/>
  <c r="CT33" i="1"/>
  <c r="CU33" i="1"/>
  <c r="CV33" i="1"/>
  <c r="CZ33" i="1"/>
  <c r="DA33" i="1"/>
  <c r="DO33" i="1"/>
  <c r="DP33" i="1"/>
  <c r="DY33" i="1"/>
  <c r="EI33" i="1"/>
  <c r="ES33" i="1"/>
  <c r="EV33" i="1"/>
  <c r="FE33" i="1"/>
  <c r="FH33" i="1"/>
  <c r="FI33" i="1"/>
  <c r="FJ33" i="1"/>
  <c r="FM33" i="1"/>
  <c r="FO33" i="1"/>
  <c r="FP33" i="1"/>
  <c r="FQ33" i="1"/>
  <c r="FR33" i="1"/>
  <c r="FS33" i="1"/>
  <c r="FT33" i="1"/>
  <c r="FU33" i="1"/>
  <c r="FV33" i="1"/>
  <c r="A34" i="1"/>
  <c r="B34" i="1"/>
  <c r="C34" i="1"/>
  <c r="D34" i="1"/>
  <c r="E34" i="1"/>
  <c r="F34" i="1"/>
  <c r="G34" i="1"/>
  <c r="H34" i="1"/>
  <c r="I34" i="1"/>
  <c r="J34" i="1"/>
  <c r="K34" i="1"/>
  <c r="L34" i="1"/>
  <c r="M34" i="1"/>
  <c r="N34" i="1"/>
  <c r="O34" i="1"/>
  <c r="P34" i="1"/>
  <c r="Q34" i="1"/>
  <c r="R34" i="1"/>
  <c r="S34" i="1"/>
  <c r="T34" i="1"/>
  <c r="U34" i="1"/>
  <c r="W34" i="1"/>
  <c r="X34" i="1"/>
  <c r="Y34" i="1"/>
  <c r="Z34" i="1"/>
  <c r="AA34" i="1"/>
  <c r="AB34" i="1"/>
  <c r="AI34" i="1"/>
  <c r="AJ34" i="1"/>
  <c r="AK34" i="1"/>
  <c r="AL34" i="1"/>
  <c r="AM34" i="1"/>
  <c r="AT34" i="1"/>
  <c r="AV34" i="1"/>
  <c r="BE34" i="1"/>
  <c r="BF34" i="1"/>
  <c r="BG34" i="1"/>
  <c r="BH34" i="1"/>
  <c r="CG34" i="1"/>
  <c r="CH34" i="1"/>
  <c r="CI34" i="1"/>
  <c r="CJ34" i="1"/>
  <c r="CK34" i="1"/>
  <c r="CL34" i="1"/>
  <c r="CO34" i="1"/>
  <c r="CP34" i="1"/>
  <c r="CQ34" i="1"/>
  <c r="CR34" i="1"/>
  <c r="CS34" i="1"/>
  <c r="CT34" i="1"/>
  <c r="CU34" i="1"/>
  <c r="CV34" i="1"/>
  <c r="CZ34" i="1"/>
  <c r="DA34" i="1"/>
  <c r="DO34" i="1"/>
  <c r="DP34" i="1"/>
  <c r="DY34" i="1"/>
  <c r="EI34" i="1"/>
  <c r="ES34" i="1"/>
  <c r="EV34" i="1"/>
  <c r="FE34" i="1"/>
  <c r="FH34" i="1"/>
  <c r="FI34" i="1"/>
  <c r="FJ34" i="1"/>
  <c r="FM34" i="1"/>
  <c r="FO34" i="1"/>
  <c r="FP34" i="1"/>
  <c r="FQ34" i="1"/>
  <c r="FR34" i="1"/>
  <c r="FS34" i="1"/>
  <c r="FT34" i="1"/>
  <c r="FU34" i="1"/>
  <c r="FV34" i="1"/>
  <c r="A35" i="1"/>
  <c r="B35" i="1"/>
  <c r="C35" i="1"/>
  <c r="D35" i="1"/>
  <c r="E35" i="1"/>
  <c r="F35" i="1"/>
  <c r="G35" i="1"/>
  <c r="H35" i="1"/>
  <c r="I35" i="1"/>
  <c r="J35" i="1"/>
  <c r="K35" i="1"/>
  <c r="L35" i="1"/>
  <c r="M35" i="1"/>
  <c r="N35" i="1"/>
  <c r="O35" i="1"/>
  <c r="P35" i="1"/>
  <c r="Q35" i="1"/>
  <c r="R35" i="1"/>
  <c r="S35" i="1"/>
  <c r="T35" i="1"/>
  <c r="U35" i="1"/>
  <c r="W35" i="1"/>
  <c r="X35" i="1"/>
  <c r="Y35" i="1"/>
  <c r="Z35" i="1"/>
  <c r="AA35" i="1"/>
  <c r="AB35" i="1"/>
  <c r="AI35" i="1"/>
  <c r="AJ35" i="1"/>
  <c r="AK35" i="1"/>
  <c r="AL35" i="1"/>
  <c r="AM35" i="1"/>
  <c r="AT35" i="1"/>
  <c r="AV35" i="1"/>
  <c r="BE35" i="1"/>
  <c r="BF35" i="1"/>
  <c r="BG35" i="1"/>
  <c r="BH35" i="1"/>
  <c r="CG35" i="1"/>
  <c r="CH35" i="1"/>
  <c r="CI35" i="1"/>
  <c r="CJ35" i="1"/>
  <c r="CK35" i="1"/>
  <c r="CL35" i="1"/>
  <c r="CO35" i="1"/>
  <c r="CP35" i="1"/>
  <c r="CQ35" i="1"/>
  <c r="CR35" i="1"/>
  <c r="CS35" i="1"/>
  <c r="CT35" i="1"/>
  <c r="CU35" i="1"/>
  <c r="CV35" i="1"/>
  <c r="CZ35" i="1"/>
  <c r="DA35" i="1"/>
  <c r="DO35" i="1"/>
  <c r="DP35" i="1"/>
  <c r="DY35" i="1"/>
  <c r="EI35" i="1"/>
  <c r="ES35" i="1"/>
  <c r="EV35" i="1"/>
  <c r="FE35" i="1"/>
  <c r="FH35" i="1"/>
  <c r="FI35" i="1"/>
  <c r="FJ35" i="1"/>
  <c r="FM35" i="1"/>
  <c r="FO35" i="1"/>
  <c r="FP35" i="1"/>
  <c r="FQ35" i="1"/>
  <c r="FR35" i="1"/>
  <c r="FS35" i="1"/>
  <c r="FT35" i="1"/>
  <c r="FU35" i="1"/>
  <c r="FV35" i="1"/>
  <c r="A36" i="1"/>
  <c r="B36" i="1"/>
  <c r="C36" i="1"/>
  <c r="D36" i="1"/>
  <c r="E36" i="1"/>
  <c r="F36" i="1"/>
  <c r="G36" i="1"/>
  <c r="H36" i="1"/>
  <c r="I36" i="1"/>
  <c r="J36" i="1"/>
  <c r="K36" i="1"/>
  <c r="L36" i="1"/>
  <c r="M36" i="1"/>
  <c r="N36" i="1"/>
  <c r="O36" i="1"/>
  <c r="P36" i="1"/>
  <c r="Q36" i="1"/>
  <c r="R36" i="1"/>
  <c r="S36" i="1"/>
  <c r="T36" i="1"/>
  <c r="U36" i="1"/>
  <c r="W36" i="1"/>
  <c r="X36" i="1"/>
  <c r="Y36" i="1"/>
  <c r="Z36" i="1"/>
  <c r="AA36" i="1"/>
  <c r="AB36" i="1"/>
  <c r="AI36" i="1"/>
  <c r="AJ36" i="1"/>
  <c r="AK36" i="1"/>
  <c r="AL36" i="1"/>
  <c r="AM36" i="1"/>
  <c r="AT36" i="1"/>
  <c r="AV36" i="1"/>
  <c r="BE36" i="1"/>
  <c r="BF36" i="1"/>
  <c r="BG36" i="1"/>
  <c r="BH36" i="1"/>
  <c r="CG36" i="1"/>
  <c r="CH36" i="1"/>
  <c r="CI36" i="1"/>
  <c r="CJ36" i="1"/>
  <c r="CK36" i="1"/>
  <c r="CL36" i="1"/>
  <c r="CO36" i="1"/>
  <c r="CP36" i="1"/>
  <c r="CQ36" i="1"/>
  <c r="CR36" i="1"/>
  <c r="CS36" i="1"/>
  <c r="CT36" i="1"/>
  <c r="CU36" i="1"/>
  <c r="CV36" i="1"/>
  <c r="CZ36" i="1"/>
  <c r="DA36" i="1"/>
  <c r="DO36" i="1"/>
  <c r="DP36" i="1"/>
  <c r="DY36" i="1"/>
  <c r="EI36" i="1"/>
  <c r="ES36" i="1"/>
  <c r="EV36" i="1"/>
  <c r="FE36" i="1"/>
  <c r="FH36" i="1"/>
  <c r="FI36" i="1"/>
  <c r="FJ36" i="1"/>
  <c r="FM36" i="1"/>
  <c r="FO36" i="1"/>
  <c r="FP36" i="1"/>
  <c r="FQ36" i="1"/>
  <c r="FR36" i="1"/>
  <c r="FS36" i="1"/>
  <c r="FT36" i="1"/>
  <c r="FU36" i="1"/>
  <c r="FV36" i="1"/>
  <c r="A37" i="1"/>
  <c r="B37" i="1"/>
  <c r="C37" i="1"/>
  <c r="D37" i="1"/>
  <c r="E37" i="1"/>
  <c r="F37" i="1"/>
  <c r="G37" i="1"/>
  <c r="H37" i="1"/>
  <c r="I37" i="1"/>
  <c r="J37" i="1"/>
  <c r="K37" i="1"/>
  <c r="L37" i="1"/>
  <c r="M37" i="1"/>
  <c r="N37" i="1"/>
  <c r="O37" i="1"/>
  <c r="P37" i="1"/>
  <c r="Q37" i="1"/>
  <c r="R37" i="1"/>
  <c r="S37" i="1"/>
  <c r="T37" i="1"/>
  <c r="U37" i="1"/>
  <c r="W37" i="1"/>
  <c r="X37" i="1"/>
  <c r="Y37" i="1"/>
  <c r="Z37" i="1"/>
  <c r="AA37" i="1"/>
  <c r="AB37" i="1"/>
  <c r="AI37" i="1"/>
  <c r="AJ37" i="1"/>
  <c r="AK37" i="1"/>
  <c r="AL37" i="1"/>
  <c r="AM37" i="1"/>
  <c r="AT37" i="1"/>
  <c r="AV37" i="1"/>
  <c r="BE37" i="1"/>
  <c r="BF37" i="1"/>
  <c r="BG37" i="1"/>
  <c r="BH37" i="1"/>
  <c r="CG37" i="1"/>
  <c r="CH37" i="1"/>
  <c r="CI37" i="1"/>
  <c r="CJ37" i="1"/>
  <c r="CK37" i="1"/>
  <c r="CL37" i="1"/>
  <c r="CO37" i="1"/>
  <c r="CP37" i="1"/>
  <c r="CQ37" i="1"/>
  <c r="CR37" i="1"/>
  <c r="CS37" i="1"/>
  <c r="CT37" i="1"/>
  <c r="CU37" i="1"/>
  <c r="CV37" i="1"/>
  <c r="CZ37" i="1"/>
  <c r="DA37" i="1"/>
  <c r="DO37" i="1"/>
  <c r="DP37" i="1"/>
  <c r="DY37" i="1"/>
  <c r="EI37" i="1"/>
  <c r="ES37" i="1"/>
  <c r="EV37" i="1"/>
  <c r="FE37" i="1"/>
  <c r="FH37" i="1"/>
  <c r="FI37" i="1"/>
  <c r="FJ37" i="1"/>
  <c r="FM37" i="1"/>
  <c r="FO37" i="1"/>
  <c r="FP37" i="1"/>
  <c r="FQ37" i="1"/>
  <c r="FR37" i="1"/>
  <c r="FS37" i="1"/>
  <c r="FT37" i="1"/>
  <c r="FU37" i="1"/>
  <c r="FV37" i="1"/>
  <c r="A38" i="1"/>
  <c r="B38" i="1"/>
  <c r="C38" i="1"/>
  <c r="D38" i="1"/>
  <c r="E38" i="1"/>
  <c r="F38" i="1"/>
  <c r="G38" i="1"/>
  <c r="H38" i="1"/>
  <c r="I38" i="1"/>
  <c r="J38" i="1"/>
  <c r="K38" i="1"/>
  <c r="L38" i="1"/>
  <c r="M38" i="1"/>
  <c r="N38" i="1"/>
  <c r="O38" i="1"/>
  <c r="P38" i="1"/>
  <c r="Q38" i="1"/>
  <c r="R38" i="1"/>
  <c r="S38" i="1"/>
  <c r="T38" i="1"/>
  <c r="U38" i="1"/>
  <c r="W38" i="1"/>
  <c r="X38" i="1"/>
  <c r="Y38" i="1"/>
  <c r="Z38" i="1"/>
  <c r="AA38" i="1"/>
  <c r="AB38" i="1"/>
  <c r="AI38" i="1"/>
  <c r="AJ38" i="1"/>
  <c r="AK38" i="1"/>
  <c r="AL38" i="1"/>
  <c r="AM38" i="1"/>
  <c r="AT38" i="1"/>
  <c r="AV38" i="1"/>
  <c r="BE38" i="1"/>
  <c r="BF38" i="1"/>
  <c r="BG38" i="1"/>
  <c r="BH38" i="1"/>
  <c r="CG38" i="1"/>
  <c r="CH38" i="1"/>
  <c r="CI38" i="1"/>
  <c r="CJ38" i="1"/>
  <c r="CK38" i="1"/>
  <c r="CL38" i="1"/>
  <c r="CO38" i="1"/>
  <c r="CP38" i="1"/>
  <c r="CQ38" i="1"/>
  <c r="CR38" i="1"/>
  <c r="CS38" i="1"/>
  <c r="CT38" i="1"/>
  <c r="CU38" i="1"/>
  <c r="CV38" i="1"/>
  <c r="CZ38" i="1"/>
  <c r="DA38" i="1"/>
  <c r="DO38" i="1"/>
  <c r="DP38" i="1"/>
  <c r="DY38" i="1"/>
  <c r="EI38" i="1"/>
  <c r="ES38" i="1"/>
  <c r="EV38" i="1"/>
  <c r="FE38" i="1"/>
  <c r="FH38" i="1"/>
  <c r="FI38" i="1"/>
  <c r="FJ38" i="1"/>
  <c r="FM38" i="1"/>
  <c r="FO38" i="1"/>
  <c r="FP38" i="1"/>
  <c r="FQ38" i="1"/>
  <c r="FR38" i="1"/>
  <c r="FS38" i="1"/>
  <c r="FT38" i="1"/>
  <c r="FU38" i="1"/>
  <c r="FV38" i="1"/>
  <c r="A39" i="1"/>
  <c r="B39" i="1"/>
  <c r="C39" i="1"/>
  <c r="D39" i="1"/>
  <c r="E39" i="1"/>
  <c r="F39" i="1"/>
  <c r="G39" i="1"/>
  <c r="H39" i="1"/>
  <c r="I39" i="1"/>
  <c r="J39" i="1"/>
  <c r="K39" i="1"/>
  <c r="L39" i="1"/>
  <c r="M39" i="1"/>
  <c r="N39" i="1"/>
  <c r="O39" i="1"/>
  <c r="P39" i="1"/>
  <c r="Q39" i="1"/>
  <c r="R39" i="1"/>
  <c r="S39" i="1"/>
  <c r="T39" i="1"/>
  <c r="U39" i="1"/>
  <c r="W39" i="1"/>
  <c r="X39" i="1"/>
  <c r="Y39" i="1"/>
  <c r="Z39" i="1"/>
  <c r="AA39" i="1"/>
  <c r="AB39" i="1"/>
  <c r="AI39" i="1"/>
  <c r="AJ39" i="1"/>
  <c r="AK39" i="1"/>
  <c r="AL39" i="1"/>
  <c r="AM39" i="1"/>
  <c r="AT39" i="1"/>
  <c r="AV39" i="1"/>
  <c r="BE39" i="1"/>
  <c r="BF39" i="1"/>
  <c r="BG39" i="1"/>
  <c r="BH39" i="1"/>
  <c r="CG39" i="1"/>
  <c r="CH39" i="1"/>
  <c r="CI39" i="1"/>
  <c r="CJ39" i="1"/>
  <c r="CK39" i="1"/>
  <c r="CL39" i="1"/>
  <c r="CO39" i="1"/>
  <c r="CP39" i="1"/>
  <c r="CQ39" i="1"/>
  <c r="CR39" i="1"/>
  <c r="CS39" i="1"/>
  <c r="CT39" i="1"/>
  <c r="CU39" i="1"/>
  <c r="CV39" i="1"/>
  <c r="CZ39" i="1"/>
  <c r="DA39" i="1"/>
  <c r="DO39" i="1"/>
  <c r="DP39" i="1"/>
  <c r="DY39" i="1"/>
  <c r="EI39" i="1"/>
  <c r="ES39" i="1"/>
  <c r="EV39" i="1"/>
  <c r="FE39" i="1"/>
  <c r="FH39" i="1"/>
  <c r="FI39" i="1"/>
  <c r="FJ39" i="1"/>
  <c r="FM39" i="1"/>
  <c r="FO39" i="1"/>
  <c r="FP39" i="1"/>
  <c r="FQ39" i="1"/>
  <c r="FR39" i="1"/>
  <c r="FS39" i="1"/>
  <c r="FT39" i="1"/>
  <c r="FU39" i="1"/>
  <c r="FV39" i="1"/>
  <c r="A40" i="1"/>
  <c r="B40" i="1"/>
  <c r="C40" i="1"/>
  <c r="D40" i="1"/>
  <c r="E40" i="1"/>
  <c r="F40" i="1"/>
  <c r="G40" i="1"/>
  <c r="H40" i="1"/>
  <c r="I40" i="1"/>
  <c r="J40" i="1"/>
  <c r="K40" i="1"/>
  <c r="L40" i="1"/>
  <c r="M40" i="1"/>
  <c r="N40" i="1"/>
  <c r="O40" i="1"/>
  <c r="P40" i="1"/>
  <c r="Q40" i="1"/>
  <c r="R40" i="1"/>
  <c r="S40" i="1"/>
  <c r="T40" i="1"/>
  <c r="U40" i="1"/>
  <c r="W40" i="1"/>
  <c r="X40" i="1"/>
  <c r="Y40" i="1"/>
  <c r="Z40" i="1"/>
  <c r="AA40" i="1"/>
  <c r="AB40" i="1"/>
  <c r="AI40" i="1"/>
  <c r="AJ40" i="1"/>
  <c r="AK40" i="1"/>
  <c r="AL40" i="1"/>
  <c r="AM40" i="1"/>
  <c r="AT40" i="1"/>
  <c r="AV40" i="1"/>
  <c r="BE40" i="1"/>
  <c r="BF40" i="1"/>
  <c r="BG40" i="1"/>
  <c r="BH40" i="1"/>
  <c r="CG40" i="1"/>
  <c r="CH40" i="1"/>
  <c r="CI40" i="1"/>
  <c r="CJ40" i="1"/>
  <c r="CK40" i="1"/>
  <c r="CL40" i="1"/>
  <c r="CO40" i="1"/>
  <c r="CP40" i="1"/>
  <c r="CQ40" i="1"/>
  <c r="CR40" i="1"/>
  <c r="CS40" i="1"/>
  <c r="CT40" i="1"/>
  <c r="CU40" i="1"/>
  <c r="CV40" i="1"/>
  <c r="CZ40" i="1"/>
  <c r="DA40" i="1"/>
  <c r="DO40" i="1"/>
  <c r="DP40" i="1"/>
  <c r="DY40" i="1"/>
  <c r="EI40" i="1"/>
  <c r="ES40" i="1"/>
  <c r="EV40" i="1"/>
  <c r="FE40" i="1"/>
  <c r="FH40" i="1"/>
  <c r="FI40" i="1"/>
  <c r="FJ40" i="1"/>
  <c r="FM40" i="1"/>
  <c r="FO40" i="1"/>
  <c r="FP40" i="1"/>
  <c r="FQ40" i="1"/>
  <c r="FR40" i="1"/>
  <c r="FS40" i="1"/>
  <c r="FT40" i="1"/>
  <c r="FU40" i="1"/>
  <c r="FV40" i="1"/>
  <c r="A41" i="1"/>
  <c r="B41" i="1"/>
  <c r="C41" i="1"/>
  <c r="D41" i="1"/>
  <c r="E41" i="1"/>
  <c r="F41" i="1"/>
  <c r="G41" i="1"/>
  <c r="H41" i="1"/>
  <c r="I41" i="1"/>
  <c r="J41" i="1"/>
  <c r="K41" i="1"/>
  <c r="L41" i="1"/>
  <c r="M41" i="1"/>
  <c r="N41" i="1"/>
  <c r="O41" i="1"/>
  <c r="P41" i="1"/>
  <c r="Q41" i="1"/>
  <c r="R41" i="1"/>
  <c r="S41" i="1"/>
  <c r="T41" i="1"/>
  <c r="U41" i="1"/>
  <c r="W41" i="1"/>
  <c r="X41" i="1"/>
  <c r="Y41" i="1"/>
  <c r="Z41" i="1"/>
  <c r="AA41" i="1"/>
  <c r="AB41" i="1"/>
  <c r="AI41" i="1"/>
  <c r="AJ41" i="1"/>
  <c r="AK41" i="1"/>
  <c r="AL41" i="1"/>
  <c r="AM41" i="1"/>
  <c r="AT41" i="1"/>
  <c r="AV41" i="1"/>
  <c r="BE41" i="1"/>
  <c r="BF41" i="1"/>
  <c r="BG41" i="1"/>
  <c r="BH41" i="1"/>
  <c r="CG41" i="1"/>
  <c r="CH41" i="1"/>
  <c r="CI41" i="1"/>
  <c r="CJ41" i="1"/>
  <c r="CK41" i="1"/>
  <c r="CL41" i="1"/>
  <c r="CO41" i="1"/>
  <c r="CP41" i="1"/>
  <c r="CQ41" i="1"/>
  <c r="CR41" i="1"/>
  <c r="CS41" i="1"/>
  <c r="CT41" i="1"/>
  <c r="CU41" i="1"/>
  <c r="CV41" i="1"/>
  <c r="CZ41" i="1"/>
  <c r="DA41" i="1"/>
  <c r="DO41" i="1"/>
  <c r="DP41" i="1"/>
  <c r="DY41" i="1"/>
  <c r="EI41" i="1"/>
  <c r="ES41" i="1"/>
  <c r="EV41" i="1"/>
  <c r="FE41" i="1"/>
  <c r="FH41" i="1"/>
  <c r="FI41" i="1"/>
  <c r="FJ41" i="1"/>
  <c r="FM41" i="1"/>
  <c r="FO41" i="1"/>
  <c r="FP41" i="1"/>
  <c r="FQ41" i="1"/>
  <c r="FR41" i="1"/>
  <c r="FS41" i="1"/>
  <c r="FT41" i="1"/>
  <c r="FU41" i="1"/>
  <c r="FV41" i="1"/>
  <c r="A42" i="1"/>
  <c r="B42" i="1"/>
  <c r="C42" i="1"/>
  <c r="D42" i="1"/>
  <c r="E42" i="1"/>
  <c r="F42" i="1"/>
  <c r="G42" i="1"/>
  <c r="H42" i="1"/>
  <c r="I42" i="1"/>
  <c r="J42" i="1"/>
  <c r="K42" i="1"/>
  <c r="L42" i="1"/>
  <c r="M42" i="1"/>
  <c r="N42" i="1"/>
  <c r="O42" i="1"/>
  <c r="P42" i="1"/>
  <c r="Q42" i="1"/>
  <c r="R42" i="1"/>
  <c r="S42" i="1"/>
  <c r="T42" i="1"/>
  <c r="U42" i="1"/>
  <c r="W42" i="1"/>
  <c r="X42" i="1"/>
  <c r="Y42" i="1"/>
  <c r="Z42" i="1"/>
  <c r="AA42" i="1"/>
  <c r="AB42" i="1"/>
  <c r="AI42" i="1"/>
  <c r="AJ42" i="1"/>
  <c r="AK42" i="1"/>
  <c r="AL42" i="1"/>
  <c r="AM42" i="1"/>
  <c r="AT42" i="1"/>
  <c r="AV42" i="1"/>
  <c r="BE42" i="1"/>
  <c r="BF42" i="1"/>
  <c r="BG42" i="1"/>
  <c r="BH42" i="1"/>
  <c r="CG42" i="1"/>
  <c r="CH42" i="1"/>
  <c r="CI42" i="1"/>
  <c r="CJ42" i="1"/>
  <c r="CK42" i="1"/>
  <c r="CL42" i="1"/>
  <c r="CO42" i="1"/>
  <c r="CP42" i="1"/>
  <c r="CQ42" i="1"/>
  <c r="CR42" i="1"/>
  <c r="CS42" i="1"/>
  <c r="CT42" i="1"/>
  <c r="CU42" i="1"/>
  <c r="CV42" i="1"/>
  <c r="CZ42" i="1"/>
  <c r="DA42" i="1"/>
  <c r="DO42" i="1"/>
  <c r="DP42" i="1"/>
  <c r="DY42" i="1"/>
  <c r="EI42" i="1"/>
  <c r="ES42" i="1"/>
  <c r="EV42" i="1"/>
  <c r="FE42" i="1"/>
  <c r="FH42" i="1"/>
  <c r="FI42" i="1"/>
  <c r="FJ42" i="1"/>
  <c r="FM42" i="1"/>
  <c r="FO42" i="1"/>
  <c r="FP42" i="1"/>
  <c r="FQ42" i="1"/>
  <c r="FR42" i="1"/>
  <c r="FS42" i="1"/>
  <c r="FT42" i="1"/>
  <c r="FU42" i="1"/>
  <c r="FV42" i="1"/>
  <c r="A43" i="1"/>
  <c r="B43" i="1"/>
  <c r="C43" i="1"/>
  <c r="D43" i="1"/>
  <c r="E43" i="1"/>
  <c r="F43" i="1"/>
  <c r="G43" i="1"/>
  <c r="H43" i="1"/>
  <c r="I43" i="1"/>
  <c r="J43" i="1"/>
  <c r="K43" i="1"/>
  <c r="L43" i="1"/>
  <c r="M43" i="1"/>
  <c r="N43" i="1"/>
  <c r="O43" i="1"/>
  <c r="P43" i="1"/>
  <c r="Q43" i="1"/>
  <c r="R43" i="1"/>
  <c r="S43" i="1"/>
  <c r="T43" i="1"/>
  <c r="U43" i="1"/>
  <c r="W43" i="1"/>
  <c r="X43" i="1"/>
  <c r="Y43" i="1"/>
  <c r="Z43" i="1"/>
  <c r="AA43" i="1"/>
  <c r="AB43" i="1"/>
  <c r="AI43" i="1"/>
  <c r="AJ43" i="1"/>
  <c r="AK43" i="1"/>
  <c r="AL43" i="1"/>
  <c r="AM43" i="1"/>
  <c r="AT43" i="1"/>
  <c r="AV43" i="1"/>
  <c r="BE43" i="1"/>
  <c r="BF43" i="1"/>
  <c r="BG43" i="1"/>
  <c r="BH43" i="1"/>
  <c r="CG43" i="1"/>
  <c r="CH43" i="1"/>
  <c r="CI43" i="1"/>
  <c r="CJ43" i="1"/>
  <c r="CK43" i="1"/>
  <c r="CL43" i="1"/>
  <c r="CO43" i="1"/>
  <c r="CP43" i="1"/>
  <c r="CQ43" i="1"/>
  <c r="CR43" i="1"/>
  <c r="CS43" i="1"/>
  <c r="CT43" i="1"/>
  <c r="CU43" i="1"/>
  <c r="CV43" i="1"/>
  <c r="CZ43" i="1"/>
  <c r="DA43" i="1"/>
  <c r="DO43" i="1"/>
  <c r="DP43" i="1"/>
  <c r="DY43" i="1"/>
  <c r="EI43" i="1"/>
  <c r="ES43" i="1"/>
  <c r="EV43" i="1"/>
  <c r="FE43" i="1"/>
  <c r="FH43" i="1"/>
  <c r="FI43" i="1"/>
  <c r="FJ43" i="1"/>
  <c r="FM43" i="1"/>
  <c r="FO43" i="1"/>
  <c r="FP43" i="1"/>
  <c r="FQ43" i="1"/>
  <c r="FR43" i="1"/>
  <c r="FS43" i="1"/>
  <c r="FT43" i="1"/>
  <c r="FU43" i="1"/>
  <c r="FV43" i="1"/>
  <c r="A44" i="1"/>
  <c r="B44" i="1"/>
  <c r="C44" i="1"/>
  <c r="D44" i="1"/>
  <c r="E44" i="1"/>
  <c r="F44" i="1"/>
  <c r="G44" i="1"/>
  <c r="H44" i="1"/>
  <c r="I44" i="1"/>
  <c r="J44" i="1"/>
  <c r="K44" i="1"/>
  <c r="L44" i="1"/>
  <c r="M44" i="1"/>
  <c r="N44" i="1"/>
  <c r="O44" i="1"/>
  <c r="P44" i="1"/>
  <c r="Q44" i="1"/>
  <c r="R44" i="1"/>
  <c r="S44" i="1"/>
  <c r="T44" i="1"/>
  <c r="U44" i="1"/>
  <c r="W44" i="1"/>
  <c r="X44" i="1"/>
  <c r="Y44" i="1"/>
  <c r="Z44" i="1"/>
  <c r="AA44" i="1"/>
  <c r="AB44" i="1"/>
  <c r="AI44" i="1"/>
  <c r="AJ44" i="1"/>
  <c r="AK44" i="1"/>
  <c r="AL44" i="1"/>
  <c r="AM44" i="1"/>
  <c r="AT44" i="1"/>
  <c r="AV44" i="1"/>
  <c r="BE44" i="1"/>
  <c r="BF44" i="1"/>
  <c r="BG44" i="1"/>
  <c r="BH44" i="1"/>
  <c r="CG44" i="1"/>
  <c r="CH44" i="1"/>
  <c r="CI44" i="1"/>
  <c r="CJ44" i="1"/>
  <c r="CK44" i="1"/>
  <c r="CL44" i="1"/>
  <c r="CO44" i="1"/>
  <c r="CP44" i="1"/>
  <c r="CQ44" i="1"/>
  <c r="CR44" i="1"/>
  <c r="CS44" i="1"/>
  <c r="CT44" i="1"/>
  <c r="CU44" i="1"/>
  <c r="CV44" i="1"/>
  <c r="CZ44" i="1"/>
  <c r="DA44" i="1"/>
  <c r="DO44" i="1"/>
  <c r="DP44" i="1"/>
  <c r="DY44" i="1"/>
  <c r="EI44" i="1"/>
  <c r="ES44" i="1"/>
  <c r="EV44" i="1"/>
  <c r="FE44" i="1"/>
  <c r="FH44" i="1"/>
  <c r="FI44" i="1"/>
  <c r="FJ44" i="1"/>
  <c r="FM44" i="1"/>
  <c r="FO44" i="1"/>
  <c r="FP44" i="1"/>
  <c r="FQ44" i="1"/>
  <c r="FR44" i="1"/>
  <c r="FS44" i="1"/>
  <c r="FT44" i="1"/>
  <c r="FU44" i="1"/>
  <c r="FV44" i="1"/>
  <c r="A45" i="1"/>
  <c r="B45" i="1"/>
  <c r="C45" i="1"/>
  <c r="D45" i="1"/>
  <c r="E45" i="1"/>
  <c r="F45" i="1"/>
  <c r="G45" i="1"/>
  <c r="H45" i="1"/>
  <c r="I45" i="1"/>
  <c r="J45" i="1"/>
  <c r="K45" i="1"/>
  <c r="L45" i="1"/>
  <c r="M45" i="1"/>
  <c r="N45" i="1"/>
  <c r="O45" i="1"/>
  <c r="P45" i="1"/>
  <c r="Q45" i="1"/>
  <c r="R45" i="1"/>
  <c r="S45" i="1"/>
  <c r="T45" i="1"/>
  <c r="U45" i="1"/>
  <c r="W45" i="1"/>
  <c r="X45" i="1"/>
  <c r="Y45" i="1"/>
  <c r="Z45" i="1"/>
  <c r="AA45" i="1"/>
  <c r="AB45" i="1"/>
  <c r="AI45" i="1"/>
  <c r="AJ45" i="1"/>
  <c r="AK45" i="1"/>
  <c r="AL45" i="1"/>
  <c r="AM45" i="1"/>
  <c r="AT45" i="1"/>
  <c r="AV45" i="1"/>
  <c r="BE45" i="1"/>
  <c r="BF45" i="1"/>
  <c r="BG45" i="1"/>
  <c r="BH45" i="1"/>
  <c r="CG45" i="1"/>
  <c r="CH45" i="1"/>
  <c r="CI45" i="1"/>
  <c r="CJ45" i="1"/>
  <c r="CK45" i="1"/>
  <c r="CL45" i="1"/>
  <c r="CO45" i="1"/>
  <c r="CP45" i="1"/>
  <c r="CQ45" i="1"/>
  <c r="CR45" i="1"/>
  <c r="CS45" i="1"/>
  <c r="CT45" i="1"/>
  <c r="CU45" i="1"/>
  <c r="CV45" i="1"/>
  <c r="CZ45" i="1"/>
  <c r="DA45" i="1"/>
  <c r="DO45" i="1"/>
  <c r="DP45" i="1"/>
  <c r="DY45" i="1"/>
  <c r="EI45" i="1"/>
  <c r="ES45" i="1"/>
  <c r="EV45" i="1"/>
  <c r="FE45" i="1"/>
  <c r="FH45" i="1"/>
  <c r="FI45" i="1"/>
  <c r="FJ45" i="1"/>
  <c r="FM45" i="1"/>
  <c r="FO45" i="1"/>
  <c r="FP45" i="1"/>
  <c r="FQ45" i="1"/>
  <c r="FR45" i="1"/>
  <c r="FS45" i="1"/>
  <c r="FT45" i="1"/>
  <c r="FU45" i="1"/>
  <c r="FV45" i="1"/>
  <c r="A46" i="1"/>
  <c r="B46" i="1"/>
  <c r="C46" i="1"/>
  <c r="D46" i="1"/>
  <c r="E46" i="1"/>
  <c r="F46" i="1"/>
  <c r="G46" i="1"/>
  <c r="H46" i="1"/>
  <c r="I46" i="1"/>
  <c r="J46" i="1"/>
  <c r="K46" i="1"/>
  <c r="L46" i="1"/>
  <c r="M46" i="1"/>
  <c r="N46" i="1"/>
  <c r="O46" i="1"/>
  <c r="P46" i="1"/>
  <c r="Q46" i="1"/>
  <c r="R46" i="1"/>
  <c r="S46" i="1"/>
  <c r="T46" i="1"/>
  <c r="U46" i="1"/>
  <c r="W46" i="1"/>
  <c r="X46" i="1"/>
  <c r="Y46" i="1"/>
  <c r="Z46" i="1"/>
  <c r="AA46" i="1"/>
  <c r="AB46" i="1"/>
  <c r="AI46" i="1"/>
  <c r="AJ46" i="1"/>
  <c r="AK46" i="1"/>
  <c r="AL46" i="1"/>
  <c r="AM46" i="1"/>
  <c r="AT46" i="1"/>
  <c r="AV46" i="1"/>
  <c r="BE46" i="1"/>
  <c r="BF46" i="1"/>
  <c r="BG46" i="1"/>
  <c r="BH46" i="1"/>
  <c r="CG46" i="1"/>
  <c r="CH46" i="1"/>
  <c r="CI46" i="1"/>
  <c r="CJ46" i="1"/>
  <c r="CK46" i="1"/>
  <c r="CL46" i="1"/>
  <c r="CO46" i="1"/>
  <c r="CP46" i="1"/>
  <c r="CQ46" i="1"/>
  <c r="CR46" i="1"/>
  <c r="CS46" i="1"/>
  <c r="CT46" i="1"/>
  <c r="CU46" i="1"/>
  <c r="CV46" i="1"/>
  <c r="CZ46" i="1"/>
  <c r="DA46" i="1"/>
  <c r="DO46" i="1"/>
  <c r="DP46" i="1"/>
  <c r="DY46" i="1"/>
  <c r="EI46" i="1"/>
  <c r="ES46" i="1"/>
  <c r="EV46" i="1"/>
  <c r="FE46" i="1"/>
  <c r="FH46" i="1"/>
  <c r="FI46" i="1"/>
  <c r="FJ46" i="1"/>
  <c r="FM46" i="1"/>
  <c r="FO46" i="1"/>
  <c r="FP46" i="1"/>
  <c r="FQ46" i="1"/>
  <c r="FR46" i="1"/>
  <c r="FS46" i="1"/>
  <c r="FT46" i="1"/>
  <c r="FU46" i="1"/>
  <c r="FV46" i="1"/>
  <c r="A47" i="1"/>
  <c r="B47" i="1"/>
  <c r="C47" i="1"/>
  <c r="D47" i="1"/>
  <c r="E47" i="1"/>
  <c r="F47" i="1"/>
  <c r="G47" i="1"/>
  <c r="H47" i="1"/>
  <c r="I47" i="1"/>
  <c r="J47" i="1"/>
  <c r="K47" i="1"/>
  <c r="L47" i="1"/>
  <c r="M47" i="1"/>
  <c r="N47" i="1"/>
  <c r="O47" i="1"/>
  <c r="P47" i="1"/>
  <c r="Q47" i="1"/>
  <c r="R47" i="1"/>
  <c r="S47" i="1"/>
  <c r="T47" i="1"/>
  <c r="U47" i="1"/>
  <c r="W47" i="1"/>
  <c r="X47" i="1"/>
  <c r="Y47" i="1"/>
  <c r="Z47" i="1"/>
  <c r="AA47" i="1"/>
  <c r="AB47" i="1"/>
  <c r="AI47" i="1"/>
  <c r="AJ47" i="1"/>
  <c r="AK47" i="1"/>
  <c r="AL47" i="1"/>
  <c r="AM47" i="1"/>
  <c r="AT47" i="1"/>
  <c r="AV47" i="1"/>
  <c r="BE47" i="1"/>
  <c r="BF47" i="1"/>
  <c r="BG47" i="1"/>
  <c r="BH47" i="1"/>
  <c r="CG47" i="1"/>
  <c r="CH47" i="1"/>
  <c r="CI47" i="1"/>
  <c r="CJ47" i="1"/>
  <c r="CK47" i="1"/>
  <c r="CL47" i="1"/>
  <c r="CO47" i="1"/>
  <c r="CP47" i="1"/>
  <c r="CQ47" i="1"/>
  <c r="CR47" i="1"/>
  <c r="CS47" i="1"/>
  <c r="CT47" i="1"/>
  <c r="CU47" i="1"/>
  <c r="CV47" i="1"/>
  <c r="CZ47" i="1"/>
  <c r="DA47" i="1"/>
  <c r="DO47" i="1"/>
  <c r="DP47" i="1"/>
  <c r="DY47" i="1"/>
  <c r="EI47" i="1"/>
  <c r="ES47" i="1"/>
  <c r="EV47" i="1"/>
  <c r="FE47" i="1"/>
  <c r="FH47" i="1"/>
  <c r="FI47" i="1"/>
  <c r="FJ47" i="1"/>
  <c r="FM47" i="1"/>
  <c r="FO47" i="1"/>
  <c r="FP47" i="1"/>
  <c r="FQ47" i="1"/>
  <c r="FR47" i="1"/>
  <c r="FS47" i="1"/>
  <c r="FT47" i="1"/>
  <c r="FU47" i="1"/>
  <c r="FV47" i="1"/>
  <c r="A48" i="1"/>
  <c r="B48" i="1"/>
  <c r="C48" i="1"/>
  <c r="D48" i="1"/>
  <c r="E48" i="1"/>
  <c r="F48" i="1"/>
  <c r="G48" i="1"/>
  <c r="H48" i="1"/>
  <c r="I48" i="1"/>
  <c r="J48" i="1"/>
  <c r="K48" i="1"/>
  <c r="L48" i="1"/>
  <c r="M48" i="1"/>
  <c r="N48" i="1"/>
  <c r="O48" i="1"/>
  <c r="P48" i="1"/>
  <c r="Q48" i="1"/>
  <c r="R48" i="1"/>
  <c r="S48" i="1"/>
  <c r="T48" i="1"/>
  <c r="U48" i="1"/>
  <c r="W48" i="1"/>
  <c r="X48" i="1"/>
  <c r="Y48" i="1"/>
  <c r="Z48" i="1"/>
  <c r="AA48" i="1"/>
  <c r="AB48" i="1"/>
  <c r="AI48" i="1"/>
  <c r="AJ48" i="1"/>
  <c r="AK48" i="1"/>
  <c r="AL48" i="1"/>
  <c r="AM48" i="1"/>
  <c r="AT48" i="1"/>
  <c r="AV48" i="1"/>
  <c r="BE48" i="1"/>
  <c r="BF48" i="1"/>
  <c r="BG48" i="1"/>
  <c r="BH48" i="1"/>
  <c r="CG48" i="1"/>
  <c r="CH48" i="1"/>
  <c r="CI48" i="1"/>
  <c r="CJ48" i="1"/>
  <c r="CK48" i="1"/>
  <c r="CL48" i="1"/>
  <c r="CO48" i="1"/>
  <c r="CP48" i="1"/>
  <c r="CQ48" i="1"/>
  <c r="CR48" i="1"/>
  <c r="CS48" i="1"/>
  <c r="CT48" i="1"/>
  <c r="CU48" i="1"/>
  <c r="CV48" i="1"/>
  <c r="CZ48" i="1"/>
  <c r="DA48" i="1"/>
  <c r="DO48" i="1"/>
  <c r="DP48" i="1"/>
  <c r="DY48" i="1"/>
  <c r="EI48" i="1"/>
  <c r="ES48" i="1"/>
  <c r="EV48" i="1"/>
  <c r="FE48" i="1"/>
  <c r="FH48" i="1"/>
  <c r="FI48" i="1"/>
  <c r="FJ48" i="1"/>
  <c r="FM48" i="1"/>
  <c r="FO48" i="1"/>
  <c r="FP48" i="1"/>
  <c r="FQ48" i="1"/>
  <c r="FR48" i="1"/>
  <c r="FS48" i="1"/>
  <c r="FT48" i="1"/>
  <c r="FU48" i="1"/>
  <c r="FV48" i="1"/>
  <c r="A49" i="1"/>
  <c r="B49" i="1"/>
  <c r="C49" i="1"/>
  <c r="D49" i="1"/>
  <c r="E49" i="1"/>
  <c r="F49" i="1"/>
  <c r="G49" i="1"/>
  <c r="H49" i="1"/>
  <c r="I49" i="1"/>
  <c r="J49" i="1"/>
  <c r="K49" i="1"/>
  <c r="L49" i="1"/>
  <c r="M49" i="1"/>
  <c r="N49" i="1"/>
  <c r="O49" i="1"/>
  <c r="P49" i="1"/>
  <c r="Q49" i="1"/>
  <c r="R49" i="1"/>
  <c r="S49" i="1"/>
  <c r="T49" i="1"/>
  <c r="U49" i="1"/>
  <c r="W49" i="1"/>
  <c r="X49" i="1"/>
  <c r="Y49" i="1"/>
  <c r="Z49" i="1"/>
  <c r="AA49" i="1"/>
  <c r="AB49" i="1"/>
  <c r="AI49" i="1"/>
  <c r="AJ49" i="1"/>
  <c r="AK49" i="1"/>
  <c r="AL49" i="1"/>
  <c r="AM49" i="1"/>
  <c r="AT49" i="1"/>
  <c r="AV49" i="1"/>
  <c r="BE49" i="1"/>
  <c r="BF49" i="1"/>
  <c r="BG49" i="1"/>
  <c r="BH49" i="1"/>
  <c r="CG49" i="1"/>
  <c r="CH49" i="1"/>
  <c r="CI49" i="1"/>
  <c r="CJ49" i="1"/>
  <c r="CK49" i="1"/>
  <c r="CL49" i="1"/>
  <c r="CO49" i="1"/>
  <c r="CP49" i="1"/>
  <c r="CQ49" i="1"/>
  <c r="CR49" i="1"/>
  <c r="CS49" i="1"/>
  <c r="CT49" i="1"/>
  <c r="CU49" i="1"/>
  <c r="CV49" i="1"/>
  <c r="CZ49" i="1"/>
  <c r="DA49" i="1"/>
  <c r="DO49" i="1"/>
  <c r="DP49" i="1"/>
  <c r="DY49" i="1"/>
  <c r="EI49" i="1"/>
  <c r="ES49" i="1"/>
  <c r="EV49" i="1"/>
  <c r="FE49" i="1"/>
  <c r="FH49" i="1"/>
  <c r="FI49" i="1"/>
  <c r="FJ49" i="1"/>
  <c r="FM49" i="1"/>
  <c r="FO49" i="1"/>
  <c r="FP49" i="1"/>
  <c r="FQ49" i="1"/>
  <c r="FR49" i="1"/>
  <c r="FS49" i="1"/>
  <c r="FT49" i="1"/>
  <c r="FU49" i="1"/>
  <c r="FV49" i="1"/>
  <c r="A50" i="1"/>
  <c r="B50" i="1"/>
  <c r="C50" i="1"/>
  <c r="D50" i="1"/>
  <c r="E50" i="1"/>
  <c r="F50" i="1"/>
  <c r="G50" i="1"/>
  <c r="H50" i="1"/>
  <c r="I50" i="1"/>
  <c r="J50" i="1"/>
  <c r="K50" i="1"/>
  <c r="L50" i="1"/>
  <c r="M50" i="1"/>
  <c r="N50" i="1"/>
  <c r="O50" i="1"/>
  <c r="P50" i="1"/>
  <c r="Q50" i="1"/>
  <c r="R50" i="1"/>
  <c r="S50" i="1"/>
  <c r="T50" i="1"/>
  <c r="U50" i="1"/>
  <c r="W50" i="1"/>
  <c r="X50" i="1"/>
  <c r="Y50" i="1"/>
  <c r="Z50" i="1"/>
  <c r="AA50" i="1"/>
  <c r="AB50" i="1"/>
  <c r="AI50" i="1"/>
  <c r="AJ50" i="1"/>
  <c r="AK50" i="1"/>
  <c r="AL50" i="1"/>
  <c r="AM50" i="1"/>
  <c r="AT50" i="1"/>
  <c r="AV50" i="1"/>
  <c r="BE50" i="1"/>
  <c r="BF50" i="1"/>
  <c r="BG50" i="1"/>
  <c r="BH50" i="1"/>
  <c r="CG50" i="1"/>
  <c r="CH50" i="1"/>
  <c r="CI50" i="1"/>
  <c r="CJ50" i="1"/>
  <c r="CK50" i="1"/>
  <c r="CL50" i="1"/>
  <c r="CO50" i="1"/>
  <c r="CP50" i="1"/>
  <c r="CQ50" i="1"/>
  <c r="CR50" i="1"/>
  <c r="CS50" i="1"/>
  <c r="CT50" i="1"/>
  <c r="CU50" i="1"/>
  <c r="CV50" i="1"/>
  <c r="CZ50" i="1"/>
  <c r="DA50" i="1"/>
  <c r="DO50" i="1"/>
  <c r="DP50" i="1"/>
  <c r="DY50" i="1"/>
  <c r="EI50" i="1"/>
  <c r="ES50" i="1"/>
  <c r="EV50" i="1"/>
  <c r="FE50" i="1"/>
  <c r="FH50" i="1"/>
  <c r="FI50" i="1"/>
  <c r="FJ50" i="1"/>
  <c r="FM50" i="1"/>
  <c r="FO50" i="1"/>
  <c r="FP50" i="1"/>
  <c r="FQ50" i="1"/>
  <c r="FR50" i="1"/>
  <c r="FS50" i="1"/>
  <c r="FT50" i="1"/>
  <c r="FU50" i="1"/>
  <c r="FV50" i="1"/>
  <c r="A51" i="1"/>
  <c r="B51" i="1"/>
  <c r="C51" i="1"/>
  <c r="D51" i="1"/>
  <c r="E51" i="1"/>
  <c r="F51" i="1"/>
  <c r="G51" i="1"/>
  <c r="H51" i="1"/>
  <c r="I51" i="1"/>
  <c r="J51" i="1"/>
  <c r="K51" i="1"/>
  <c r="L51" i="1"/>
  <c r="M51" i="1"/>
  <c r="N51" i="1"/>
  <c r="O51" i="1"/>
  <c r="P51" i="1"/>
  <c r="Q51" i="1"/>
  <c r="R51" i="1"/>
  <c r="S51" i="1"/>
  <c r="T51" i="1"/>
  <c r="U51" i="1"/>
  <c r="W51" i="1"/>
  <c r="X51" i="1"/>
  <c r="Y51" i="1"/>
  <c r="Z51" i="1"/>
  <c r="AA51" i="1"/>
  <c r="AB51" i="1"/>
  <c r="AI51" i="1"/>
  <c r="AJ51" i="1"/>
  <c r="AK51" i="1"/>
  <c r="AL51" i="1"/>
  <c r="AM51" i="1"/>
  <c r="AT51" i="1"/>
  <c r="AV51" i="1"/>
  <c r="BE51" i="1"/>
  <c r="BF51" i="1"/>
  <c r="BG51" i="1"/>
  <c r="BH51" i="1"/>
  <c r="CG51" i="1"/>
  <c r="CH51" i="1"/>
  <c r="CI51" i="1"/>
  <c r="CJ51" i="1"/>
  <c r="CK51" i="1"/>
  <c r="CL51" i="1"/>
  <c r="CO51" i="1"/>
  <c r="CP51" i="1"/>
  <c r="CQ51" i="1"/>
  <c r="CR51" i="1"/>
  <c r="CS51" i="1"/>
  <c r="CT51" i="1"/>
  <c r="CU51" i="1"/>
  <c r="CV51" i="1"/>
  <c r="CZ51" i="1"/>
  <c r="DA51" i="1"/>
  <c r="DO51" i="1"/>
  <c r="DP51" i="1"/>
  <c r="DY51" i="1"/>
  <c r="EI51" i="1"/>
  <c r="ES51" i="1"/>
  <c r="EV51" i="1"/>
  <c r="FE51" i="1"/>
  <c r="FH51" i="1"/>
  <c r="FI51" i="1"/>
  <c r="FJ51" i="1"/>
  <c r="FM51" i="1"/>
  <c r="FO51" i="1"/>
  <c r="FP51" i="1"/>
  <c r="FQ51" i="1"/>
  <c r="FR51" i="1"/>
  <c r="FS51" i="1"/>
  <c r="FT51" i="1"/>
  <c r="FU51" i="1"/>
  <c r="FV51" i="1"/>
  <c r="A52" i="1"/>
  <c r="B52" i="1"/>
  <c r="C52" i="1"/>
  <c r="D52" i="1"/>
  <c r="E52" i="1"/>
  <c r="F52" i="1"/>
  <c r="G52" i="1"/>
  <c r="H52" i="1"/>
  <c r="I52" i="1"/>
  <c r="J52" i="1"/>
  <c r="K52" i="1"/>
  <c r="L52" i="1"/>
  <c r="M52" i="1"/>
  <c r="N52" i="1"/>
  <c r="O52" i="1"/>
  <c r="P52" i="1"/>
  <c r="Q52" i="1"/>
  <c r="R52" i="1"/>
  <c r="S52" i="1"/>
  <c r="T52" i="1"/>
  <c r="U52" i="1"/>
  <c r="W52" i="1"/>
  <c r="X52" i="1"/>
  <c r="Y52" i="1"/>
  <c r="Z52" i="1"/>
  <c r="AA52" i="1"/>
  <c r="AB52" i="1"/>
  <c r="AI52" i="1"/>
  <c r="AJ52" i="1"/>
  <c r="AK52" i="1"/>
  <c r="AL52" i="1"/>
  <c r="AM52" i="1"/>
  <c r="AT52" i="1"/>
  <c r="AV52" i="1"/>
  <c r="BE52" i="1"/>
  <c r="BF52" i="1"/>
  <c r="BG52" i="1"/>
  <c r="BH52" i="1"/>
  <c r="CG52" i="1"/>
  <c r="CH52" i="1"/>
  <c r="CI52" i="1"/>
  <c r="CJ52" i="1"/>
  <c r="CK52" i="1"/>
  <c r="CL52" i="1"/>
  <c r="CO52" i="1"/>
  <c r="CP52" i="1"/>
  <c r="CQ52" i="1"/>
  <c r="CR52" i="1"/>
  <c r="CS52" i="1"/>
  <c r="CT52" i="1"/>
  <c r="CU52" i="1"/>
  <c r="CV52" i="1"/>
  <c r="CZ52" i="1"/>
  <c r="DA52" i="1"/>
  <c r="DO52" i="1"/>
  <c r="DP52" i="1"/>
  <c r="DY52" i="1"/>
  <c r="EI52" i="1"/>
  <c r="ES52" i="1"/>
  <c r="EV52" i="1"/>
  <c r="FE52" i="1"/>
  <c r="FH52" i="1"/>
  <c r="FI52" i="1"/>
  <c r="FJ52" i="1"/>
  <c r="FM52" i="1"/>
  <c r="FO52" i="1"/>
  <c r="FP52" i="1"/>
  <c r="FQ52" i="1"/>
  <c r="FR52" i="1"/>
  <c r="FS52" i="1"/>
  <c r="FT52" i="1"/>
  <c r="FU52" i="1"/>
  <c r="FV52" i="1"/>
  <c r="A53" i="1"/>
  <c r="B53" i="1"/>
  <c r="C53" i="1"/>
  <c r="D53" i="1"/>
  <c r="E53" i="1"/>
  <c r="F53" i="1"/>
  <c r="G53" i="1"/>
  <c r="H53" i="1"/>
  <c r="I53" i="1"/>
  <c r="J53" i="1"/>
  <c r="K53" i="1"/>
  <c r="L53" i="1"/>
  <c r="M53" i="1"/>
  <c r="N53" i="1"/>
  <c r="O53" i="1"/>
  <c r="P53" i="1"/>
  <c r="Q53" i="1"/>
  <c r="R53" i="1"/>
  <c r="S53" i="1"/>
  <c r="T53" i="1"/>
  <c r="U53" i="1"/>
  <c r="W53" i="1"/>
  <c r="X53" i="1"/>
  <c r="Y53" i="1"/>
  <c r="Z53" i="1"/>
  <c r="AA53" i="1"/>
  <c r="AB53" i="1"/>
  <c r="AI53" i="1"/>
  <c r="AJ53" i="1"/>
  <c r="AK53" i="1"/>
  <c r="AL53" i="1"/>
  <c r="AM53" i="1"/>
  <c r="AT53" i="1"/>
  <c r="AV53" i="1"/>
  <c r="BE53" i="1"/>
  <c r="BF53" i="1"/>
  <c r="BG53" i="1"/>
  <c r="BH53" i="1"/>
  <c r="CG53" i="1"/>
  <c r="CH53" i="1"/>
  <c r="CI53" i="1"/>
  <c r="CJ53" i="1"/>
  <c r="CK53" i="1"/>
  <c r="CL53" i="1"/>
  <c r="CO53" i="1"/>
  <c r="CP53" i="1"/>
  <c r="CQ53" i="1"/>
  <c r="CR53" i="1"/>
  <c r="CS53" i="1"/>
  <c r="CT53" i="1"/>
  <c r="CU53" i="1"/>
  <c r="CV53" i="1"/>
  <c r="CZ53" i="1"/>
  <c r="DA53" i="1"/>
  <c r="DO53" i="1"/>
  <c r="DP53" i="1"/>
  <c r="DY53" i="1"/>
  <c r="EI53" i="1"/>
  <c r="ES53" i="1"/>
  <c r="EV53" i="1"/>
  <c r="FE53" i="1"/>
  <c r="FH53" i="1"/>
  <c r="FI53" i="1"/>
  <c r="FJ53" i="1"/>
  <c r="FM53" i="1"/>
  <c r="FO53" i="1"/>
  <c r="FP53" i="1"/>
  <c r="FQ53" i="1"/>
  <c r="FR53" i="1"/>
  <c r="FS53" i="1"/>
  <c r="FT53" i="1"/>
  <c r="FU53" i="1"/>
  <c r="FV53" i="1"/>
  <c r="A54" i="1"/>
  <c r="B54" i="1"/>
  <c r="C54" i="1"/>
  <c r="D54" i="1"/>
  <c r="E54" i="1"/>
  <c r="F54" i="1"/>
  <c r="G54" i="1"/>
  <c r="H54" i="1"/>
  <c r="I54" i="1"/>
  <c r="J54" i="1"/>
  <c r="K54" i="1"/>
  <c r="L54" i="1"/>
  <c r="M54" i="1"/>
  <c r="N54" i="1"/>
  <c r="O54" i="1"/>
  <c r="P54" i="1"/>
  <c r="Q54" i="1"/>
  <c r="R54" i="1"/>
  <c r="S54" i="1"/>
  <c r="T54" i="1"/>
  <c r="U54" i="1"/>
  <c r="W54" i="1"/>
  <c r="X54" i="1"/>
  <c r="Y54" i="1"/>
  <c r="Z54" i="1"/>
  <c r="AA54" i="1"/>
  <c r="AB54" i="1"/>
  <c r="AI54" i="1"/>
  <c r="AJ54" i="1"/>
  <c r="AK54" i="1"/>
  <c r="AL54" i="1"/>
  <c r="AM54" i="1"/>
  <c r="AT54" i="1"/>
  <c r="AV54" i="1"/>
  <c r="BE54" i="1"/>
  <c r="BF54" i="1"/>
  <c r="BG54" i="1"/>
  <c r="BH54" i="1"/>
  <c r="CG54" i="1"/>
  <c r="CH54" i="1"/>
  <c r="CI54" i="1"/>
  <c r="CJ54" i="1"/>
  <c r="CK54" i="1"/>
  <c r="CL54" i="1"/>
  <c r="CO54" i="1"/>
  <c r="CP54" i="1"/>
  <c r="CQ54" i="1"/>
  <c r="CR54" i="1"/>
  <c r="CS54" i="1"/>
  <c r="CT54" i="1"/>
  <c r="CU54" i="1"/>
  <c r="CV54" i="1"/>
  <c r="CZ54" i="1"/>
  <c r="DA54" i="1"/>
  <c r="DO54" i="1"/>
  <c r="DP54" i="1"/>
  <c r="DY54" i="1"/>
  <c r="EI54" i="1"/>
  <c r="ES54" i="1"/>
  <c r="EV54" i="1"/>
  <c r="FE54" i="1"/>
  <c r="FH54" i="1"/>
  <c r="FI54" i="1"/>
  <c r="FJ54" i="1"/>
  <c r="FM54" i="1"/>
  <c r="FO54" i="1"/>
  <c r="FP54" i="1"/>
  <c r="FQ54" i="1"/>
  <c r="FR54" i="1"/>
  <c r="FS54" i="1"/>
  <c r="FT54" i="1"/>
  <c r="FU54" i="1"/>
  <c r="FV54" i="1"/>
  <c r="A55" i="1"/>
  <c r="B55" i="1"/>
  <c r="C55" i="1"/>
  <c r="D55" i="1"/>
  <c r="E55" i="1"/>
  <c r="F55" i="1"/>
  <c r="G55" i="1"/>
  <c r="H55" i="1"/>
  <c r="I55" i="1"/>
  <c r="J55" i="1"/>
  <c r="K55" i="1"/>
  <c r="L55" i="1"/>
  <c r="M55" i="1"/>
  <c r="N55" i="1"/>
  <c r="O55" i="1"/>
  <c r="P55" i="1"/>
  <c r="Q55" i="1"/>
  <c r="R55" i="1"/>
  <c r="S55" i="1"/>
  <c r="T55" i="1"/>
  <c r="U55" i="1"/>
  <c r="W55" i="1"/>
  <c r="X55" i="1"/>
  <c r="Y55" i="1"/>
  <c r="Z55" i="1"/>
  <c r="AA55" i="1"/>
  <c r="AB55" i="1"/>
  <c r="AI55" i="1"/>
  <c r="AJ55" i="1"/>
  <c r="AK55" i="1"/>
  <c r="AL55" i="1"/>
  <c r="AM55" i="1"/>
  <c r="AT55" i="1"/>
  <c r="AV55" i="1"/>
  <c r="BE55" i="1"/>
  <c r="BF55" i="1"/>
  <c r="BG55" i="1"/>
  <c r="BH55" i="1"/>
  <c r="CG55" i="1"/>
  <c r="CH55" i="1"/>
  <c r="CI55" i="1"/>
  <c r="CJ55" i="1"/>
  <c r="CK55" i="1"/>
  <c r="CL55" i="1"/>
  <c r="CO55" i="1"/>
  <c r="CP55" i="1"/>
  <c r="CQ55" i="1"/>
  <c r="CR55" i="1"/>
  <c r="CS55" i="1"/>
  <c r="CT55" i="1"/>
  <c r="CU55" i="1"/>
  <c r="CV55" i="1"/>
  <c r="CZ55" i="1"/>
  <c r="DA55" i="1"/>
  <c r="DO55" i="1"/>
  <c r="DP55" i="1"/>
  <c r="DY55" i="1"/>
  <c r="EI55" i="1"/>
  <c r="ES55" i="1"/>
  <c r="EV55" i="1"/>
  <c r="FE55" i="1"/>
  <c r="FH55" i="1"/>
  <c r="FI55" i="1"/>
  <c r="FJ55" i="1"/>
  <c r="FM55" i="1"/>
  <c r="FO55" i="1"/>
  <c r="FP55" i="1"/>
  <c r="FQ55" i="1"/>
  <c r="FR55" i="1"/>
  <c r="FS55" i="1"/>
  <c r="FT55" i="1"/>
  <c r="FU55" i="1"/>
  <c r="FV55" i="1"/>
  <c r="A56" i="1"/>
  <c r="B56" i="1"/>
  <c r="C56" i="1"/>
  <c r="D56" i="1"/>
  <c r="E56" i="1"/>
  <c r="F56" i="1"/>
  <c r="G56" i="1"/>
  <c r="H56" i="1"/>
  <c r="I56" i="1"/>
  <c r="J56" i="1"/>
  <c r="K56" i="1"/>
  <c r="L56" i="1"/>
  <c r="M56" i="1"/>
  <c r="N56" i="1"/>
  <c r="O56" i="1"/>
  <c r="P56" i="1"/>
  <c r="Q56" i="1"/>
  <c r="R56" i="1"/>
  <c r="S56" i="1"/>
  <c r="T56" i="1"/>
  <c r="U56" i="1"/>
  <c r="W56" i="1"/>
  <c r="X56" i="1"/>
  <c r="Y56" i="1"/>
  <c r="Z56" i="1"/>
  <c r="AA56" i="1"/>
  <c r="AB56" i="1"/>
  <c r="AI56" i="1"/>
  <c r="AJ56" i="1"/>
  <c r="AK56" i="1"/>
  <c r="AL56" i="1"/>
  <c r="AM56" i="1"/>
  <c r="AT56" i="1"/>
  <c r="AV56" i="1"/>
  <c r="BE56" i="1"/>
  <c r="BF56" i="1"/>
  <c r="BG56" i="1"/>
  <c r="BH56" i="1"/>
  <c r="CG56" i="1"/>
  <c r="CH56" i="1"/>
  <c r="CI56" i="1"/>
  <c r="CJ56" i="1"/>
  <c r="CK56" i="1"/>
  <c r="CL56" i="1"/>
  <c r="CO56" i="1"/>
  <c r="CP56" i="1"/>
  <c r="CQ56" i="1"/>
  <c r="CR56" i="1"/>
  <c r="CS56" i="1"/>
  <c r="CT56" i="1"/>
  <c r="CU56" i="1"/>
  <c r="CV56" i="1"/>
  <c r="CZ56" i="1"/>
  <c r="DA56" i="1"/>
  <c r="DO56" i="1"/>
  <c r="DP56" i="1"/>
  <c r="DY56" i="1"/>
  <c r="EI56" i="1"/>
  <c r="ES56" i="1"/>
  <c r="EV56" i="1"/>
  <c r="FE56" i="1"/>
  <c r="FH56" i="1"/>
  <c r="FI56" i="1"/>
  <c r="FJ56" i="1"/>
  <c r="FM56" i="1"/>
  <c r="FO56" i="1"/>
  <c r="FP56" i="1"/>
  <c r="FQ56" i="1"/>
  <c r="FR56" i="1"/>
  <c r="FS56" i="1"/>
  <c r="FT56" i="1"/>
  <c r="FU56" i="1"/>
  <c r="FV56" i="1"/>
  <c r="A57" i="1"/>
  <c r="B57" i="1"/>
  <c r="C57" i="1"/>
  <c r="D57" i="1"/>
  <c r="E57" i="1"/>
  <c r="F57" i="1"/>
  <c r="G57" i="1"/>
  <c r="H57" i="1"/>
  <c r="I57" i="1"/>
  <c r="J57" i="1"/>
  <c r="K57" i="1"/>
  <c r="L57" i="1"/>
  <c r="M57" i="1"/>
  <c r="N57" i="1"/>
  <c r="O57" i="1"/>
  <c r="P57" i="1"/>
  <c r="Q57" i="1"/>
  <c r="R57" i="1"/>
  <c r="S57" i="1"/>
  <c r="T57" i="1"/>
  <c r="U57" i="1"/>
  <c r="W57" i="1"/>
  <c r="X57" i="1"/>
  <c r="Y57" i="1"/>
  <c r="Z57" i="1"/>
  <c r="AA57" i="1"/>
  <c r="AB57" i="1"/>
  <c r="AI57" i="1"/>
  <c r="AJ57" i="1"/>
  <c r="AK57" i="1"/>
  <c r="AL57" i="1"/>
  <c r="AM57" i="1"/>
  <c r="AT57" i="1"/>
  <c r="AV57" i="1"/>
  <c r="BE57" i="1"/>
  <c r="BF57" i="1"/>
  <c r="BG57" i="1"/>
  <c r="BH57" i="1"/>
  <c r="CG57" i="1"/>
  <c r="CH57" i="1"/>
  <c r="CI57" i="1"/>
  <c r="CJ57" i="1"/>
  <c r="CK57" i="1"/>
  <c r="CL57" i="1"/>
  <c r="CO57" i="1"/>
  <c r="CP57" i="1"/>
  <c r="CQ57" i="1"/>
  <c r="CR57" i="1"/>
  <c r="CS57" i="1"/>
  <c r="CT57" i="1"/>
  <c r="CU57" i="1"/>
  <c r="CV57" i="1"/>
  <c r="CZ57" i="1"/>
  <c r="DA57" i="1"/>
  <c r="DO57" i="1"/>
  <c r="DP57" i="1"/>
  <c r="DY57" i="1"/>
  <c r="EI57" i="1"/>
  <c r="ES57" i="1"/>
  <c r="EV57" i="1"/>
  <c r="FE57" i="1"/>
  <c r="FH57" i="1"/>
  <c r="FI57" i="1"/>
  <c r="FJ57" i="1"/>
  <c r="FM57" i="1"/>
  <c r="FO57" i="1"/>
  <c r="FP57" i="1"/>
  <c r="FQ57" i="1"/>
  <c r="FR57" i="1"/>
  <c r="FS57" i="1"/>
  <c r="FT57" i="1"/>
  <c r="FU57" i="1"/>
  <c r="FV57" i="1"/>
  <c r="A58" i="1"/>
  <c r="B58" i="1"/>
  <c r="C58" i="1"/>
  <c r="D58" i="1"/>
  <c r="E58" i="1"/>
  <c r="F58" i="1"/>
  <c r="G58" i="1"/>
  <c r="H58" i="1"/>
  <c r="I58" i="1"/>
  <c r="J58" i="1"/>
  <c r="K58" i="1"/>
  <c r="L58" i="1"/>
  <c r="M58" i="1"/>
  <c r="N58" i="1"/>
  <c r="O58" i="1"/>
  <c r="P58" i="1"/>
  <c r="Q58" i="1"/>
  <c r="R58" i="1"/>
  <c r="S58" i="1"/>
  <c r="T58" i="1"/>
  <c r="U58" i="1"/>
  <c r="W58" i="1"/>
  <c r="X58" i="1"/>
  <c r="Y58" i="1"/>
  <c r="Z58" i="1"/>
  <c r="AA58" i="1"/>
  <c r="AB58" i="1"/>
  <c r="AI58" i="1"/>
  <c r="AJ58" i="1"/>
  <c r="AK58" i="1"/>
  <c r="AL58" i="1"/>
  <c r="AM58" i="1"/>
  <c r="AT58" i="1"/>
  <c r="AV58" i="1"/>
  <c r="BE58" i="1"/>
  <c r="BF58" i="1"/>
  <c r="BG58" i="1"/>
  <c r="BH58" i="1"/>
  <c r="CG58" i="1"/>
  <c r="CH58" i="1"/>
  <c r="CI58" i="1"/>
  <c r="CJ58" i="1"/>
  <c r="CK58" i="1"/>
  <c r="CL58" i="1"/>
  <c r="CO58" i="1"/>
  <c r="CP58" i="1"/>
  <c r="CQ58" i="1"/>
  <c r="CR58" i="1"/>
  <c r="CS58" i="1"/>
  <c r="CT58" i="1"/>
  <c r="CU58" i="1"/>
  <c r="CV58" i="1"/>
  <c r="CZ58" i="1"/>
  <c r="DA58" i="1"/>
  <c r="DO58" i="1"/>
  <c r="DP58" i="1"/>
  <c r="DY58" i="1"/>
  <c r="EI58" i="1"/>
  <c r="ES58" i="1"/>
  <c r="EV58" i="1"/>
  <c r="FE58" i="1"/>
  <c r="FH58" i="1"/>
  <c r="FI58" i="1"/>
  <c r="FJ58" i="1"/>
  <c r="FM58" i="1"/>
  <c r="FO58" i="1"/>
  <c r="FP58" i="1"/>
  <c r="FQ58" i="1"/>
  <c r="FR58" i="1"/>
  <c r="FS58" i="1"/>
  <c r="FT58" i="1"/>
  <c r="FU58" i="1"/>
  <c r="FV58" i="1"/>
  <c r="A59" i="1"/>
  <c r="B59" i="1"/>
  <c r="C59" i="1"/>
  <c r="D59" i="1"/>
  <c r="E59" i="1"/>
  <c r="F59" i="1"/>
  <c r="G59" i="1"/>
  <c r="H59" i="1"/>
  <c r="I59" i="1"/>
  <c r="J59" i="1"/>
  <c r="K59" i="1"/>
  <c r="L59" i="1"/>
  <c r="M59" i="1"/>
  <c r="N59" i="1"/>
  <c r="O59" i="1"/>
  <c r="P59" i="1"/>
  <c r="Q59" i="1"/>
  <c r="R59" i="1"/>
  <c r="S59" i="1"/>
  <c r="T59" i="1"/>
  <c r="U59" i="1"/>
  <c r="W59" i="1"/>
  <c r="X59" i="1"/>
  <c r="Y59" i="1"/>
  <c r="Z59" i="1"/>
  <c r="AA59" i="1"/>
  <c r="AB59" i="1"/>
  <c r="AI59" i="1"/>
  <c r="AJ59" i="1"/>
  <c r="AK59" i="1"/>
  <c r="AL59" i="1"/>
  <c r="AM59" i="1"/>
  <c r="AT59" i="1"/>
  <c r="AV59" i="1"/>
  <c r="BE59" i="1"/>
  <c r="BF59" i="1"/>
  <c r="BG59" i="1"/>
  <c r="BH59" i="1"/>
  <c r="CG59" i="1"/>
  <c r="CH59" i="1"/>
  <c r="CI59" i="1"/>
  <c r="CJ59" i="1"/>
  <c r="CK59" i="1"/>
  <c r="CL59" i="1"/>
  <c r="CO59" i="1"/>
  <c r="CP59" i="1"/>
  <c r="CQ59" i="1"/>
  <c r="CR59" i="1"/>
  <c r="CS59" i="1"/>
  <c r="CT59" i="1"/>
  <c r="CU59" i="1"/>
  <c r="CV59" i="1"/>
  <c r="CZ59" i="1"/>
  <c r="DA59" i="1"/>
  <c r="DO59" i="1"/>
  <c r="DP59" i="1"/>
  <c r="DY59" i="1"/>
  <c r="EI59" i="1"/>
  <c r="ES59" i="1"/>
  <c r="EV59" i="1"/>
  <c r="FE59" i="1"/>
  <c r="FH59" i="1"/>
  <c r="FI59" i="1"/>
  <c r="FJ59" i="1"/>
  <c r="FM59" i="1"/>
  <c r="FO59" i="1"/>
  <c r="FP59" i="1"/>
  <c r="FQ59" i="1"/>
  <c r="FR59" i="1"/>
  <c r="FS59" i="1"/>
  <c r="FT59" i="1"/>
  <c r="FU59" i="1"/>
  <c r="FV59" i="1"/>
  <c r="A60" i="1"/>
  <c r="B60" i="1"/>
  <c r="C60" i="1"/>
  <c r="D60" i="1"/>
  <c r="E60" i="1"/>
  <c r="F60" i="1"/>
  <c r="G60" i="1"/>
  <c r="H60" i="1"/>
  <c r="I60" i="1"/>
  <c r="J60" i="1"/>
  <c r="K60" i="1"/>
  <c r="L60" i="1"/>
  <c r="M60" i="1"/>
  <c r="N60" i="1"/>
  <c r="O60" i="1"/>
  <c r="P60" i="1"/>
  <c r="Q60" i="1"/>
  <c r="R60" i="1"/>
  <c r="S60" i="1"/>
  <c r="T60" i="1"/>
  <c r="U60" i="1"/>
  <c r="W60" i="1"/>
  <c r="X60" i="1"/>
  <c r="Y60" i="1"/>
  <c r="Z60" i="1"/>
  <c r="AA60" i="1"/>
  <c r="AB60" i="1"/>
  <c r="AI60" i="1"/>
  <c r="AJ60" i="1"/>
  <c r="AK60" i="1"/>
  <c r="AL60" i="1"/>
  <c r="AM60" i="1"/>
  <c r="AT60" i="1"/>
  <c r="AV60" i="1"/>
  <c r="BE60" i="1"/>
  <c r="BF60" i="1"/>
  <c r="BG60" i="1"/>
  <c r="BH60" i="1"/>
  <c r="CG60" i="1"/>
  <c r="CH60" i="1"/>
  <c r="CI60" i="1"/>
  <c r="CJ60" i="1"/>
  <c r="CK60" i="1"/>
  <c r="CL60" i="1"/>
  <c r="CO60" i="1"/>
  <c r="CP60" i="1"/>
  <c r="CQ60" i="1"/>
  <c r="CR60" i="1"/>
  <c r="CS60" i="1"/>
  <c r="CT60" i="1"/>
  <c r="CU60" i="1"/>
  <c r="CV60" i="1"/>
  <c r="CZ60" i="1"/>
  <c r="DA60" i="1"/>
  <c r="DO60" i="1"/>
  <c r="DP60" i="1"/>
  <c r="DY60" i="1"/>
  <c r="EI60" i="1"/>
  <c r="ES60" i="1"/>
  <c r="EV60" i="1"/>
  <c r="FE60" i="1"/>
  <c r="FH60" i="1"/>
  <c r="FI60" i="1"/>
  <c r="FJ60" i="1"/>
  <c r="FM60" i="1"/>
  <c r="FO60" i="1"/>
  <c r="FP60" i="1"/>
  <c r="FQ60" i="1"/>
  <c r="FR60" i="1"/>
  <c r="FS60" i="1"/>
  <c r="FT60" i="1"/>
  <c r="FU60" i="1"/>
  <c r="FV60" i="1"/>
  <c r="A61" i="1"/>
  <c r="B61" i="1"/>
  <c r="C61" i="1"/>
  <c r="D61" i="1"/>
  <c r="E61" i="1"/>
  <c r="F61" i="1"/>
  <c r="G61" i="1"/>
  <c r="H61" i="1"/>
  <c r="I61" i="1"/>
  <c r="J61" i="1"/>
  <c r="K61" i="1"/>
  <c r="L61" i="1"/>
  <c r="M61" i="1"/>
  <c r="N61" i="1"/>
  <c r="O61" i="1"/>
  <c r="P61" i="1"/>
  <c r="Q61" i="1"/>
  <c r="R61" i="1"/>
  <c r="S61" i="1"/>
  <c r="T61" i="1"/>
  <c r="U61" i="1"/>
  <c r="W61" i="1"/>
  <c r="X61" i="1"/>
  <c r="Y61" i="1"/>
  <c r="Z61" i="1"/>
  <c r="AA61" i="1"/>
  <c r="AB61" i="1"/>
  <c r="AI61" i="1"/>
  <c r="AJ61" i="1"/>
  <c r="AK61" i="1"/>
  <c r="AL61" i="1"/>
  <c r="AM61" i="1"/>
  <c r="AT61" i="1"/>
  <c r="AV61" i="1"/>
  <c r="BE61" i="1"/>
  <c r="BF61" i="1"/>
  <c r="BG61" i="1"/>
  <c r="BH61" i="1"/>
  <c r="CG61" i="1"/>
  <c r="CH61" i="1"/>
  <c r="CI61" i="1"/>
  <c r="CJ61" i="1"/>
  <c r="CK61" i="1"/>
  <c r="CL61" i="1"/>
  <c r="CO61" i="1"/>
  <c r="CP61" i="1"/>
  <c r="CQ61" i="1"/>
  <c r="CR61" i="1"/>
  <c r="CS61" i="1"/>
  <c r="CT61" i="1"/>
  <c r="CU61" i="1"/>
  <c r="CV61" i="1"/>
  <c r="CZ61" i="1"/>
  <c r="DA61" i="1"/>
  <c r="DO61" i="1"/>
  <c r="DP61" i="1"/>
  <c r="DY61" i="1"/>
  <c r="EI61" i="1"/>
  <c r="ES61" i="1"/>
  <c r="EV61" i="1"/>
  <c r="FE61" i="1"/>
  <c r="FH61" i="1"/>
  <c r="FI61" i="1"/>
  <c r="FJ61" i="1"/>
  <c r="FM61" i="1"/>
  <c r="FO61" i="1"/>
  <c r="FP61" i="1"/>
  <c r="FQ61" i="1"/>
  <c r="FR61" i="1"/>
  <c r="FS61" i="1"/>
  <c r="FT61" i="1"/>
  <c r="FU61" i="1"/>
  <c r="FV61" i="1"/>
  <c r="A62" i="1"/>
  <c r="B62" i="1"/>
  <c r="C62" i="1"/>
  <c r="D62" i="1"/>
  <c r="E62" i="1"/>
  <c r="F62" i="1"/>
  <c r="G62" i="1"/>
  <c r="H62" i="1"/>
  <c r="I62" i="1"/>
  <c r="J62" i="1"/>
  <c r="K62" i="1"/>
  <c r="L62" i="1"/>
  <c r="M62" i="1"/>
  <c r="N62" i="1"/>
  <c r="O62" i="1"/>
  <c r="P62" i="1"/>
  <c r="Q62" i="1"/>
  <c r="R62" i="1"/>
  <c r="S62" i="1"/>
  <c r="T62" i="1"/>
  <c r="U62" i="1"/>
  <c r="W62" i="1"/>
  <c r="X62" i="1"/>
  <c r="Y62" i="1"/>
  <c r="Z62" i="1"/>
  <c r="AA62" i="1"/>
  <c r="AB62" i="1"/>
  <c r="AI62" i="1"/>
  <c r="AJ62" i="1"/>
  <c r="AK62" i="1"/>
  <c r="AL62" i="1"/>
  <c r="AM62" i="1"/>
  <c r="AT62" i="1"/>
  <c r="AV62" i="1"/>
  <c r="BE62" i="1"/>
  <c r="BF62" i="1"/>
  <c r="BG62" i="1"/>
  <c r="BH62" i="1"/>
  <c r="CG62" i="1"/>
  <c r="CH62" i="1"/>
  <c r="CI62" i="1"/>
  <c r="CJ62" i="1"/>
  <c r="CK62" i="1"/>
  <c r="CL62" i="1"/>
  <c r="CO62" i="1"/>
  <c r="CP62" i="1"/>
  <c r="CQ62" i="1"/>
  <c r="CR62" i="1"/>
  <c r="CS62" i="1"/>
  <c r="CT62" i="1"/>
  <c r="CU62" i="1"/>
  <c r="CV62" i="1"/>
  <c r="CZ62" i="1"/>
  <c r="DA62" i="1"/>
  <c r="DO62" i="1"/>
  <c r="DP62" i="1"/>
  <c r="DY62" i="1"/>
  <c r="EI62" i="1"/>
  <c r="ES62" i="1"/>
  <c r="EV62" i="1"/>
  <c r="FE62" i="1"/>
  <c r="FH62" i="1"/>
  <c r="FI62" i="1"/>
  <c r="FJ62" i="1"/>
  <c r="FM62" i="1"/>
  <c r="FO62" i="1"/>
  <c r="FP62" i="1"/>
  <c r="FQ62" i="1"/>
  <c r="FR62" i="1"/>
  <c r="FS62" i="1"/>
  <c r="FT62" i="1"/>
  <c r="FU62" i="1"/>
  <c r="FV62" i="1"/>
  <c r="A63" i="1"/>
  <c r="B63" i="1"/>
  <c r="C63" i="1"/>
  <c r="D63" i="1"/>
  <c r="E63" i="1"/>
  <c r="F63" i="1"/>
  <c r="G63" i="1"/>
  <c r="H63" i="1"/>
  <c r="I63" i="1"/>
  <c r="J63" i="1"/>
  <c r="K63" i="1"/>
  <c r="L63" i="1"/>
  <c r="M63" i="1"/>
  <c r="N63" i="1"/>
  <c r="O63" i="1"/>
  <c r="P63" i="1"/>
  <c r="Q63" i="1"/>
  <c r="R63" i="1"/>
  <c r="S63" i="1"/>
  <c r="T63" i="1"/>
  <c r="U63" i="1"/>
  <c r="W63" i="1"/>
  <c r="X63" i="1"/>
  <c r="Y63" i="1"/>
  <c r="Z63" i="1"/>
  <c r="AA63" i="1"/>
  <c r="AB63" i="1"/>
  <c r="AI63" i="1"/>
  <c r="AJ63" i="1"/>
  <c r="AK63" i="1"/>
  <c r="AL63" i="1"/>
  <c r="AM63" i="1"/>
  <c r="AT63" i="1"/>
  <c r="AV63" i="1"/>
  <c r="BE63" i="1"/>
  <c r="BF63" i="1"/>
  <c r="BG63" i="1"/>
  <c r="BH63" i="1"/>
  <c r="CG63" i="1"/>
  <c r="CH63" i="1"/>
  <c r="CI63" i="1"/>
  <c r="CJ63" i="1"/>
  <c r="CK63" i="1"/>
  <c r="CL63" i="1"/>
  <c r="CO63" i="1"/>
  <c r="CP63" i="1"/>
  <c r="CQ63" i="1"/>
  <c r="CR63" i="1"/>
  <c r="CS63" i="1"/>
  <c r="CT63" i="1"/>
  <c r="CU63" i="1"/>
  <c r="CV63" i="1"/>
  <c r="CZ63" i="1"/>
  <c r="DA63" i="1"/>
  <c r="DO63" i="1"/>
  <c r="DP63" i="1"/>
  <c r="DY63" i="1"/>
  <c r="EI63" i="1"/>
  <c r="ES63" i="1"/>
  <c r="EV63" i="1"/>
  <c r="FE63" i="1"/>
  <c r="FH63" i="1"/>
  <c r="FI63" i="1"/>
  <c r="FJ63" i="1"/>
  <c r="FM63" i="1"/>
  <c r="FO63" i="1"/>
  <c r="FP63" i="1"/>
  <c r="FQ63" i="1"/>
  <c r="FR63" i="1"/>
  <c r="FS63" i="1"/>
  <c r="FT63" i="1"/>
  <c r="FU63" i="1"/>
  <c r="FV63" i="1"/>
  <c r="A64" i="1"/>
  <c r="B64" i="1"/>
  <c r="C64" i="1"/>
  <c r="D64" i="1"/>
  <c r="E64" i="1"/>
  <c r="F64" i="1"/>
  <c r="G64" i="1"/>
  <c r="H64" i="1"/>
  <c r="I64" i="1"/>
  <c r="J64" i="1"/>
  <c r="K64" i="1"/>
  <c r="L64" i="1"/>
  <c r="M64" i="1"/>
  <c r="N64" i="1"/>
  <c r="O64" i="1"/>
  <c r="P64" i="1"/>
  <c r="Q64" i="1"/>
  <c r="R64" i="1"/>
  <c r="S64" i="1"/>
  <c r="T64" i="1"/>
  <c r="U64" i="1"/>
  <c r="W64" i="1"/>
  <c r="X64" i="1"/>
  <c r="Y64" i="1"/>
  <c r="Z64" i="1"/>
  <c r="AA64" i="1"/>
  <c r="AB64" i="1"/>
  <c r="AI64" i="1"/>
  <c r="AJ64" i="1"/>
  <c r="AK64" i="1"/>
  <c r="AL64" i="1"/>
  <c r="AM64" i="1"/>
  <c r="AT64" i="1"/>
  <c r="AV64" i="1"/>
  <c r="BE64" i="1"/>
  <c r="BF64" i="1"/>
  <c r="BG64" i="1"/>
  <c r="BH64" i="1"/>
  <c r="CG64" i="1"/>
  <c r="CH64" i="1"/>
  <c r="CI64" i="1"/>
  <c r="CJ64" i="1"/>
  <c r="CK64" i="1"/>
  <c r="CL64" i="1"/>
  <c r="CO64" i="1"/>
  <c r="CP64" i="1"/>
  <c r="CQ64" i="1"/>
  <c r="CR64" i="1"/>
  <c r="CS64" i="1"/>
  <c r="CT64" i="1"/>
  <c r="CU64" i="1"/>
  <c r="CV64" i="1"/>
  <c r="CZ64" i="1"/>
  <c r="DA64" i="1"/>
  <c r="DO64" i="1"/>
  <c r="DP64" i="1"/>
  <c r="DY64" i="1"/>
  <c r="EI64" i="1"/>
  <c r="ES64" i="1"/>
  <c r="EV64" i="1"/>
  <c r="FE64" i="1"/>
  <c r="FH64" i="1"/>
  <c r="FI64" i="1"/>
  <c r="FJ64" i="1"/>
  <c r="FM64" i="1"/>
  <c r="FO64" i="1"/>
  <c r="FP64" i="1"/>
  <c r="FQ64" i="1"/>
  <c r="FR64" i="1"/>
  <c r="FS64" i="1"/>
  <c r="FT64" i="1"/>
  <c r="FU64" i="1"/>
  <c r="FV64" i="1"/>
  <c r="A65" i="1"/>
  <c r="B65" i="1"/>
  <c r="C65" i="1"/>
  <c r="D65" i="1"/>
  <c r="E65" i="1"/>
  <c r="F65" i="1"/>
  <c r="G65" i="1"/>
  <c r="H65" i="1"/>
  <c r="I65" i="1"/>
  <c r="J65" i="1"/>
  <c r="K65" i="1"/>
  <c r="L65" i="1"/>
  <c r="M65" i="1"/>
  <c r="N65" i="1"/>
  <c r="O65" i="1"/>
  <c r="P65" i="1"/>
  <c r="Q65" i="1"/>
  <c r="R65" i="1"/>
  <c r="S65" i="1"/>
  <c r="T65" i="1"/>
  <c r="U65" i="1"/>
  <c r="W65" i="1"/>
  <c r="X65" i="1"/>
  <c r="Y65" i="1"/>
  <c r="Z65" i="1"/>
  <c r="AA65" i="1"/>
  <c r="AB65" i="1"/>
  <c r="AI65" i="1"/>
  <c r="AJ65" i="1"/>
  <c r="AK65" i="1"/>
  <c r="AL65" i="1"/>
  <c r="AM65" i="1"/>
  <c r="AT65" i="1"/>
  <c r="AV65" i="1"/>
  <c r="BE65" i="1"/>
  <c r="BF65" i="1"/>
  <c r="BG65" i="1"/>
  <c r="BH65" i="1"/>
  <c r="CG65" i="1"/>
  <c r="CH65" i="1"/>
  <c r="CI65" i="1"/>
  <c r="CJ65" i="1"/>
  <c r="CK65" i="1"/>
  <c r="CL65" i="1"/>
  <c r="CO65" i="1"/>
  <c r="CP65" i="1"/>
  <c r="CQ65" i="1"/>
  <c r="CR65" i="1"/>
  <c r="CS65" i="1"/>
  <c r="CT65" i="1"/>
  <c r="CU65" i="1"/>
  <c r="CV65" i="1"/>
  <c r="CZ65" i="1"/>
  <c r="DA65" i="1"/>
  <c r="DO65" i="1"/>
  <c r="DP65" i="1"/>
  <c r="DY65" i="1"/>
  <c r="EI65" i="1"/>
  <c r="ES65" i="1"/>
  <c r="EV65" i="1"/>
  <c r="FE65" i="1"/>
  <c r="FH65" i="1"/>
  <c r="FI65" i="1"/>
  <c r="FJ65" i="1"/>
  <c r="FM65" i="1"/>
  <c r="FO65" i="1"/>
  <c r="FP65" i="1"/>
  <c r="FQ65" i="1"/>
  <c r="FR65" i="1"/>
  <c r="FS65" i="1"/>
  <c r="FT65" i="1"/>
  <c r="FU65" i="1"/>
  <c r="FV65" i="1"/>
  <c r="A66" i="1"/>
  <c r="B66" i="1"/>
  <c r="C66" i="1"/>
  <c r="D66" i="1"/>
  <c r="E66" i="1"/>
  <c r="F66" i="1"/>
  <c r="G66" i="1"/>
  <c r="H66" i="1"/>
  <c r="I66" i="1"/>
  <c r="J66" i="1"/>
  <c r="K66" i="1"/>
  <c r="L66" i="1"/>
  <c r="M66" i="1"/>
  <c r="N66" i="1"/>
  <c r="O66" i="1"/>
  <c r="P66" i="1"/>
  <c r="Q66" i="1"/>
  <c r="R66" i="1"/>
  <c r="S66" i="1"/>
  <c r="T66" i="1"/>
  <c r="U66" i="1"/>
  <c r="W66" i="1"/>
  <c r="X66" i="1"/>
  <c r="Y66" i="1"/>
  <c r="Z66" i="1"/>
  <c r="AA66" i="1"/>
  <c r="AB66" i="1"/>
  <c r="AI66" i="1"/>
  <c r="AJ66" i="1"/>
  <c r="AK66" i="1"/>
  <c r="AL66" i="1"/>
  <c r="AM66" i="1"/>
  <c r="AT66" i="1"/>
  <c r="AV66" i="1"/>
  <c r="BE66" i="1"/>
  <c r="BF66" i="1"/>
  <c r="BG66" i="1"/>
  <c r="BH66" i="1"/>
  <c r="CG66" i="1"/>
  <c r="CH66" i="1"/>
  <c r="CI66" i="1"/>
  <c r="CJ66" i="1"/>
  <c r="CK66" i="1"/>
  <c r="CL66" i="1"/>
  <c r="CO66" i="1"/>
  <c r="CP66" i="1"/>
  <c r="CQ66" i="1"/>
  <c r="CR66" i="1"/>
  <c r="CS66" i="1"/>
  <c r="CT66" i="1"/>
  <c r="CU66" i="1"/>
  <c r="CV66" i="1"/>
  <c r="CZ66" i="1"/>
  <c r="DA66" i="1"/>
  <c r="DO66" i="1"/>
  <c r="DP66" i="1"/>
  <c r="DY66" i="1"/>
  <c r="EI66" i="1"/>
  <c r="ES66" i="1"/>
  <c r="EV66" i="1"/>
  <c r="FE66" i="1"/>
  <c r="FH66" i="1"/>
  <c r="FI66" i="1"/>
  <c r="FJ66" i="1"/>
  <c r="FM66" i="1"/>
  <c r="FO66" i="1"/>
  <c r="FP66" i="1"/>
  <c r="FQ66" i="1"/>
  <c r="FR66" i="1"/>
  <c r="FS66" i="1"/>
  <c r="FT66" i="1"/>
  <c r="FU66" i="1"/>
  <c r="FV66" i="1"/>
  <c r="A67" i="1"/>
  <c r="B67" i="1"/>
  <c r="C67" i="1"/>
  <c r="D67" i="1"/>
  <c r="E67" i="1"/>
  <c r="F67" i="1"/>
  <c r="G67" i="1"/>
  <c r="H67" i="1"/>
  <c r="I67" i="1"/>
  <c r="J67" i="1"/>
  <c r="K67" i="1"/>
  <c r="L67" i="1"/>
  <c r="M67" i="1"/>
  <c r="N67" i="1"/>
  <c r="O67" i="1"/>
  <c r="P67" i="1"/>
  <c r="Q67" i="1"/>
  <c r="R67" i="1"/>
  <c r="S67" i="1"/>
  <c r="T67" i="1"/>
  <c r="U67" i="1"/>
  <c r="W67" i="1"/>
  <c r="X67" i="1"/>
  <c r="Y67" i="1"/>
  <c r="Z67" i="1"/>
  <c r="AA67" i="1"/>
  <c r="AB67" i="1"/>
  <c r="AI67" i="1"/>
  <c r="AJ67" i="1"/>
  <c r="AK67" i="1"/>
  <c r="AL67" i="1"/>
  <c r="AM67" i="1"/>
  <c r="AT67" i="1"/>
  <c r="AV67" i="1"/>
  <c r="BE67" i="1"/>
  <c r="BF67" i="1"/>
  <c r="BG67" i="1"/>
  <c r="BH67" i="1"/>
  <c r="CG67" i="1"/>
  <c r="CH67" i="1"/>
  <c r="CI67" i="1"/>
  <c r="CJ67" i="1"/>
  <c r="CK67" i="1"/>
  <c r="CL67" i="1"/>
  <c r="CO67" i="1"/>
  <c r="CP67" i="1"/>
  <c r="CQ67" i="1"/>
  <c r="CR67" i="1"/>
  <c r="CS67" i="1"/>
  <c r="CT67" i="1"/>
  <c r="CU67" i="1"/>
  <c r="CV67" i="1"/>
  <c r="CZ67" i="1"/>
  <c r="DA67" i="1"/>
  <c r="DO67" i="1"/>
  <c r="DP67" i="1"/>
  <c r="DY67" i="1"/>
  <c r="EI67" i="1"/>
  <c r="ES67" i="1"/>
  <c r="EV67" i="1"/>
  <c r="FE67" i="1"/>
  <c r="FH67" i="1"/>
  <c r="FI67" i="1"/>
  <c r="FJ67" i="1"/>
  <c r="FM67" i="1"/>
  <c r="FO67" i="1"/>
  <c r="FP67" i="1"/>
  <c r="FQ67" i="1"/>
  <c r="FR67" i="1"/>
  <c r="FS67" i="1"/>
  <c r="FT67" i="1"/>
  <c r="FU67" i="1"/>
  <c r="FV67" i="1"/>
  <c r="A68" i="1"/>
  <c r="B68" i="1"/>
  <c r="C68" i="1"/>
  <c r="D68" i="1"/>
  <c r="E68" i="1"/>
  <c r="F68" i="1"/>
  <c r="G68" i="1"/>
  <c r="H68" i="1"/>
  <c r="I68" i="1"/>
  <c r="J68" i="1"/>
  <c r="K68" i="1"/>
  <c r="L68" i="1"/>
  <c r="M68" i="1"/>
  <c r="N68" i="1"/>
  <c r="O68" i="1"/>
  <c r="P68" i="1"/>
  <c r="Q68" i="1"/>
  <c r="R68" i="1"/>
  <c r="S68" i="1"/>
  <c r="T68" i="1"/>
  <c r="U68" i="1"/>
  <c r="W68" i="1"/>
  <c r="X68" i="1"/>
  <c r="Y68" i="1"/>
  <c r="Z68" i="1"/>
  <c r="AA68" i="1"/>
  <c r="AB68" i="1"/>
  <c r="AI68" i="1"/>
  <c r="AJ68" i="1"/>
  <c r="AK68" i="1"/>
  <c r="AL68" i="1"/>
  <c r="AM68" i="1"/>
  <c r="AT68" i="1"/>
  <c r="AV68" i="1"/>
  <c r="BE68" i="1"/>
  <c r="BF68" i="1"/>
  <c r="BG68" i="1"/>
  <c r="BH68" i="1"/>
  <c r="CG68" i="1"/>
  <c r="CH68" i="1"/>
  <c r="CI68" i="1"/>
  <c r="CJ68" i="1"/>
  <c r="CK68" i="1"/>
  <c r="CL68" i="1"/>
  <c r="CO68" i="1"/>
  <c r="CP68" i="1"/>
  <c r="CQ68" i="1"/>
  <c r="CR68" i="1"/>
  <c r="CS68" i="1"/>
  <c r="CT68" i="1"/>
  <c r="CU68" i="1"/>
  <c r="CV68" i="1"/>
  <c r="CZ68" i="1"/>
  <c r="DA68" i="1"/>
  <c r="DO68" i="1"/>
  <c r="DP68" i="1"/>
  <c r="DY68" i="1"/>
  <c r="EI68" i="1"/>
  <c r="ES68" i="1"/>
  <c r="EV68" i="1"/>
  <c r="FE68" i="1"/>
  <c r="FH68" i="1"/>
  <c r="FI68" i="1"/>
  <c r="FJ68" i="1"/>
  <c r="FM68" i="1"/>
  <c r="FO68" i="1"/>
  <c r="FP68" i="1"/>
  <c r="FQ68" i="1"/>
  <c r="FR68" i="1"/>
  <c r="FS68" i="1"/>
  <c r="FT68" i="1"/>
  <c r="FU68" i="1"/>
  <c r="FV68" i="1"/>
  <c r="A69" i="1"/>
  <c r="B69" i="1"/>
  <c r="C69" i="1"/>
  <c r="D69" i="1"/>
  <c r="E69" i="1"/>
  <c r="F69" i="1"/>
  <c r="G69" i="1"/>
  <c r="H69" i="1"/>
  <c r="I69" i="1"/>
  <c r="J69" i="1"/>
  <c r="K69" i="1"/>
  <c r="L69" i="1"/>
  <c r="M69" i="1"/>
  <c r="N69" i="1"/>
  <c r="O69" i="1"/>
  <c r="P69" i="1"/>
  <c r="Q69" i="1"/>
  <c r="R69" i="1"/>
  <c r="S69" i="1"/>
  <c r="T69" i="1"/>
  <c r="U69" i="1"/>
  <c r="W69" i="1"/>
  <c r="X69" i="1"/>
  <c r="Y69" i="1"/>
  <c r="Z69" i="1"/>
  <c r="AA69" i="1"/>
  <c r="AB69" i="1"/>
  <c r="AI69" i="1"/>
  <c r="AJ69" i="1"/>
  <c r="AK69" i="1"/>
  <c r="AL69" i="1"/>
  <c r="AM69" i="1"/>
  <c r="AT69" i="1"/>
  <c r="AV69" i="1"/>
  <c r="BE69" i="1"/>
  <c r="BF69" i="1"/>
  <c r="BG69" i="1"/>
  <c r="BH69" i="1"/>
  <c r="CG69" i="1"/>
  <c r="CH69" i="1"/>
  <c r="CI69" i="1"/>
  <c r="CJ69" i="1"/>
  <c r="CK69" i="1"/>
  <c r="CL69" i="1"/>
  <c r="CO69" i="1"/>
  <c r="CP69" i="1"/>
  <c r="CQ69" i="1"/>
  <c r="CR69" i="1"/>
  <c r="CS69" i="1"/>
  <c r="CT69" i="1"/>
  <c r="CU69" i="1"/>
  <c r="CV69" i="1"/>
  <c r="CZ69" i="1"/>
  <c r="DA69" i="1"/>
  <c r="DO69" i="1"/>
  <c r="DP69" i="1"/>
  <c r="DY69" i="1"/>
  <c r="EI69" i="1"/>
  <c r="ES69" i="1"/>
  <c r="EV69" i="1"/>
  <c r="FE69" i="1"/>
  <c r="FH69" i="1"/>
  <c r="FI69" i="1"/>
  <c r="FJ69" i="1"/>
  <c r="FM69" i="1"/>
  <c r="FO69" i="1"/>
  <c r="FP69" i="1"/>
  <c r="FQ69" i="1"/>
  <c r="FR69" i="1"/>
  <c r="FS69" i="1"/>
  <c r="FT69" i="1"/>
  <c r="FU69" i="1"/>
  <c r="FV69" i="1"/>
  <c r="A70" i="1"/>
  <c r="B70" i="1"/>
  <c r="C70" i="1"/>
  <c r="D70" i="1"/>
  <c r="E70" i="1"/>
  <c r="F70" i="1"/>
  <c r="G70" i="1"/>
  <c r="H70" i="1"/>
  <c r="I70" i="1"/>
  <c r="J70" i="1"/>
  <c r="K70" i="1"/>
  <c r="L70" i="1"/>
  <c r="M70" i="1"/>
  <c r="N70" i="1"/>
  <c r="O70" i="1"/>
  <c r="P70" i="1"/>
  <c r="Q70" i="1"/>
  <c r="R70" i="1"/>
  <c r="S70" i="1"/>
  <c r="T70" i="1"/>
  <c r="U70" i="1"/>
  <c r="W70" i="1"/>
  <c r="X70" i="1"/>
  <c r="Y70" i="1"/>
  <c r="Z70" i="1"/>
  <c r="AA70" i="1"/>
  <c r="AB70" i="1"/>
  <c r="AI70" i="1"/>
  <c r="AJ70" i="1"/>
  <c r="AK70" i="1"/>
  <c r="AL70" i="1"/>
  <c r="AM70" i="1"/>
  <c r="AT70" i="1"/>
  <c r="AV70" i="1"/>
  <c r="BE70" i="1"/>
  <c r="BF70" i="1"/>
  <c r="BG70" i="1"/>
  <c r="BH70" i="1"/>
  <c r="CG70" i="1"/>
  <c r="CH70" i="1"/>
  <c r="CI70" i="1"/>
  <c r="CJ70" i="1"/>
  <c r="CK70" i="1"/>
  <c r="CL70" i="1"/>
  <c r="CO70" i="1"/>
  <c r="CP70" i="1"/>
  <c r="CQ70" i="1"/>
  <c r="CR70" i="1"/>
  <c r="CS70" i="1"/>
  <c r="CT70" i="1"/>
  <c r="CU70" i="1"/>
  <c r="CV70" i="1"/>
  <c r="CZ70" i="1"/>
  <c r="DA70" i="1"/>
  <c r="DO70" i="1"/>
  <c r="DP70" i="1"/>
  <c r="DY70" i="1"/>
  <c r="EI70" i="1"/>
  <c r="ES70" i="1"/>
  <c r="EV70" i="1"/>
  <c r="FE70" i="1"/>
  <c r="FH70" i="1"/>
  <c r="FI70" i="1"/>
  <c r="FJ70" i="1"/>
  <c r="FM70" i="1"/>
  <c r="FO70" i="1"/>
  <c r="FP70" i="1"/>
  <c r="FQ70" i="1"/>
  <c r="FR70" i="1"/>
  <c r="FS70" i="1"/>
  <c r="FT70" i="1"/>
  <c r="FU70" i="1"/>
  <c r="FV70" i="1"/>
  <c r="A71" i="1"/>
  <c r="B71" i="1"/>
  <c r="C71" i="1"/>
  <c r="D71" i="1"/>
  <c r="E71" i="1"/>
  <c r="F71" i="1"/>
  <c r="G71" i="1"/>
  <c r="H71" i="1"/>
  <c r="I71" i="1"/>
  <c r="J71" i="1"/>
  <c r="K71" i="1"/>
  <c r="L71" i="1"/>
  <c r="M71" i="1"/>
  <c r="N71" i="1"/>
  <c r="O71" i="1"/>
  <c r="P71" i="1"/>
  <c r="Q71" i="1"/>
  <c r="R71" i="1"/>
  <c r="S71" i="1"/>
  <c r="T71" i="1"/>
  <c r="U71" i="1"/>
  <c r="W71" i="1"/>
  <c r="X71" i="1"/>
  <c r="Y71" i="1"/>
  <c r="Z71" i="1"/>
  <c r="AA71" i="1"/>
  <c r="AB71" i="1"/>
  <c r="AI71" i="1"/>
  <c r="AJ71" i="1"/>
  <c r="AK71" i="1"/>
  <c r="AL71" i="1"/>
  <c r="AM71" i="1"/>
  <c r="AT71" i="1"/>
  <c r="AV71" i="1"/>
  <c r="BE71" i="1"/>
  <c r="BF71" i="1"/>
  <c r="BG71" i="1"/>
  <c r="BH71" i="1"/>
  <c r="CG71" i="1"/>
  <c r="CH71" i="1"/>
  <c r="CI71" i="1"/>
  <c r="CJ71" i="1"/>
  <c r="CK71" i="1"/>
  <c r="CL71" i="1"/>
  <c r="CO71" i="1"/>
  <c r="CP71" i="1"/>
  <c r="CQ71" i="1"/>
  <c r="CR71" i="1"/>
  <c r="CS71" i="1"/>
  <c r="CT71" i="1"/>
  <c r="CU71" i="1"/>
  <c r="CV71" i="1"/>
  <c r="CZ71" i="1"/>
  <c r="DA71" i="1"/>
  <c r="DO71" i="1"/>
  <c r="DP71" i="1"/>
  <c r="DY71" i="1"/>
  <c r="EI71" i="1"/>
  <c r="ES71" i="1"/>
  <c r="EV71" i="1"/>
  <c r="FE71" i="1"/>
  <c r="FH71" i="1"/>
  <c r="FI71" i="1"/>
  <c r="FJ71" i="1"/>
  <c r="FM71" i="1"/>
  <c r="FO71" i="1"/>
  <c r="FP71" i="1"/>
  <c r="FQ71" i="1"/>
  <c r="FR71" i="1"/>
  <c r="FS71" i="1"/>
  <c r="FT71" i="1"/>
  <c r="FU71" i="1"/>
  <c r="FV71" i="1"/>
  <c r="A72" i="1"/>
  <c r="B72" i="1"/>
  <c r="C72" i="1"/>
  <c r="D72" i="1"/>
  <c r="E72" i="1"/>
  <c r="F72" i="1"/>
  <c r="G72" i="1"/>
  <c r="H72" i="1"/>
  <c r="I72" i="1"/>
  <c r="J72" i="1"/>
  <c r="K72" i="1"/>
  <c r="L72" i="1"/>
  <c r="M72" i="1"/>
  <c r="N72" i="1"/>
  <c r="O72" i="1"/>
  <c r="P72" i="1"/>
  <c r="Q72" i="1"/>
  <c r="R72" i="1"/>
  <c r="S72" i="1"/>
  <c r="T72" i="1"/>
  <c r="U72" i="1"/>
  <c r="W72" i="1"/>
  <c r="X72" i="1"/>
  <c r="Y72" i="1"/>
  <c r="Z72" i="1"/>
  <c r="AA72" i="1"/>
  <c r="AB72" i="1"/>
  <c r="AI72" i="1"/>
  <c r="AJ72" i="1"/>
  <c r="AK72" i="1"/>
  <c r="AL72" i="1"/>
  <c r="AM72" i="1"/>
  <c r="AT72" i="1"/>
  <c r="AV72" i="1"/>
  <c r="BE72" i="1"/>
  <c r="BF72" i="1"/>
  <c r="BG72" i="1"/>
  <c r="BH72" i="1"/>
  <c r="CG72" i="1"/>
  <c r="CH72" i="1"/>
  <c r="CI72" i="1"/>
  <c r="CJ72" i="1"/>
  <c r="CK72" i="1"/>
  <c r="CL72" i="1"/>
  <c r="CO72" i="1"/>
  <c r="CP72" i="1"/>
  <c r="CQ72" i="1"/>
  <c r="CR72" i="1"/>
  <c r="CS72" i="1"/>
  <c r="CT72" i="1"/>
  <c r="CU72" i="1"/>
  <c r="CV72" i="1"/>
  <c r="CZ72" i="1"/>
  <c r="DA72" i="1"/>
  <c r="DO72" i="1"/>
  <c r="DP72" i="1"/>
  <c r="DY72" i="1"/>
  <c r="EI72" i="1"/>
  <c r="ES72" i="1"/>
  <c r="EV72" i="1"/>
  <c r="FE72" i="1"/>
  <c r="FH72" i="1"/>
  <c r="FI72" i="1"/>
  <c r="FJ72" i="1"/>
  <c r="FM72" i="1"/>
  <c r="FO72" i="1"/>
  <c r="FP72" i="1"/>
  <c r="FQ72" i="1"/>
  <c r="FR72" i="1"/>
  <c r="FS72" i="1"/>
  <c r="FT72" i="1"/>
  <c r="FU72" i="1"/>
  <c r="FV72" i="1"/>
  <c r="A73" i="1"/>
  <c r="B73" i="1"/>
  <c r="C73" i="1"/>
  <c r="D73" i="1"/>
  <c r="E73" i="1"/>
  <c r="F73" i="1"/>
  <c r="G73" i="1"/>
  <c r="H73" i="1"/>
  <c r="I73" i="1"/>
  <c r="J73" i="1"/>
  <c r="K73" i="1"/>
  <c r="L73" i="1"/>
  <c r="M73" i="1"/>
  <c r="N73" i="1"/>
  <c r="O73" i="1"/>
  <c r="P73" i="1"/>
  <c r="Q73" i="1"/>
  <c r="R73" i="1"/>
  <c r="S73" i="1"/>
  <c r="T73" i="1"/>
  <c r="U73" i="1"/>
  <c r="W73" i="1"/>
  <c r="X73" i="1"/>
  <c r="Y73" i="1"/>
  <c r="Z73" i="1"/>
  <c r="AA73" i="1"/>
  <c r="AB73" i="1"/>
  <c r="AI73" i="1"/>
  <c r="AJ73" i="1"/>
  <c r="AK73" i="1"/>
  <c r="AL73" i="1"/>
  <c r="AM73" i="1"/>
  <c r="AT73" i="1"/>
  <c r="AV73" i="1"/>
  <c r="BE73" i="1"/>
  <c r="BF73" i="1"/>
  <c r="BG73" i="1"/>
  <c r="BH73" i="1"/>
  <c r="CG73" i="1"/>
  <c r="CH73" i="1"/>
  <c r="CI73" i="1"/>
  <c r="CJ73" i="1"/>
  <c r="CK73" i="1"/>
  <c r="CL73" i="1"/>
  <c r="CO73" i="1"/>
  <c r="CP73" i="1"/>
  <c r="CQ73" i="1"/>
  <c r="CR73" i="1"/>
  <c r="CS73" i="1"/>
  <c r="CT73" i="1"/>
  <c r="CU73" i="1"/>
  <c r="CV73" i="1"/>
  <c r="CZ73" i="1"/>
  <c r="DA73" i="1"/>
  <c r="DO73" i="1"/>
  <c r="DP73" i="1"/>
  <c r="DY73" i="1"/>
  <c r="EI73" i="1"/>
  <c r="ES73" i="1"/>
  <c r="EV73" i="1"/>
  <c r="FE73" i="1"/>
  <c r="FH73" i="1"/>
  <c r="FI73" i="1"/>
  <c r="FJ73" i="1"/>
  <c r="FM73" i="1"/>
  <c r="FO73" i="1"/>
  <c r="FP73" i="1"/>
  <c r="FQ73" i="1"/>
  <c r="FR73" i="1"/>
  <c r="FS73" i="1"/>
  <c r="FT73" i="1"/>
  <c r="FU73" i="1"/>
  <c r="FV73" i="1"/>
  <c r="A74" i="1"/>
  <c r="B74" i="1"/>
  <c r="C74" i="1"/>
  <c r="D74" i="1"/>
  <c r="E74" i="1"/>
  <c r="F74" i="1"/>
  <c r="G74" i="1"/>
  <c r="H74" i="1"/>
  <c r="I74" i="1"/>
  <c r="J74" i="1"/>
  <c r="K74" i="1"/>
  <c r="L74" i="1"/>
  <c r="M74" i="1"/>
  <c r="N74" i="1"/>
  <c r="O74" i="1"/>
  <c r="P74" i="1"/>
  <c r="Q74" i="1"/>
  <c r="R74" i="1"/>
  <c r="S74" i="1"/>
  <c r="T74" i="1"/>
  <c r="U74" i="1"/>
  <c r="W74" i="1"/>
  <c r="X74" i="1"/>
  <c r="Y74" i="1"/>
  <c r="Z74" i="1"/>
  <c r="AA74" i="1"/>
  <c r="AB74" i="1"/>
  <c r="AI74" i="1"/>
  <c r="AJ74" i="1"/>
  <c r="AK74" i="1"/>
  <c r="AL74" i="1"/>
  <c r="AM74" i="1"/>
  <c r="AT74" i="1"/>
  <c r="AV74" i="1"/>
  <c r="BE74" i="1"/>
  <c r="BF74" i="1"/>
  <c r="BG74" i="1"/>
  <c r="BH74" i="1"/>
  <c r="CG74" i="1"/>
  <c r="CH74" i="1"/>
  <c r="CI74" i="1"/>
  <c r="CJ74" i="1"/>
  <c r="CK74" i="1"/>
  <c r="CL74" i="1"/>
  <c r="CO74" i="1"/>
  <c r="CP74" i="1"/>
  <c r="CQ74" i="1"/>
  <c r="CR74" i="1"/>
  <c r="CS74" i="1"/>
  <c r="CT74" i="1"/>
  <c r="CU74" i="1"/>
  <c r="CV74" i="1"/>
  <c r="CZ74" i="1"/>
  <c r="DA74" i="1"/>
  <c r="DO74" i="1"/>
  <c r="DP74" i="1"/>
  <c r="DY74" i="1"/>
  <c r="EI74" i="1"/>
  <c r="ES74" i="1"/>
  <c r="EV74" i="1"/>
  <c r="FE74" i="1"/>
  <c r="FH74" i="1"/>
  <c r="FI74" i="1"/>
  <c r="FJ74" i="1"/>
  <c r="FM74" i="1"/>
  <c r="FO74" i="1"/>
  <c r="FP74" i="1"/>
  <c r="FQ74" i="1"/>
  <c r="FR74" i="1"/>
  <c r="FS74" i="1"/>
  <c r="FT74" i="1"/>
  <c r="FU74" i="1"/>
  <c r="FV74" i="1"/>
  <c r="A75" i="1"/>
  <c r="B75" i="1"/>
  <c r="C75" i="1"/>
  <c r="D75" i="1"/>
  <c r="E75" i="1"/>
  <c r="F75" i="1"/>
  <c r="G75" i="1"/>
  <c r="H75" i="1"/>
  <c r="I75" i="1"/>
  <c r="J75" i="1"/>
  <c r="K75" i="1"/>
  <c r="L75" i="1"/>
  <c r="M75" i="1"/>
  <c r="N75" i="1"/>
  <c r="O75" i="1"/>
  <c r="P75" i="1"/>
  <c r="Q75" i="1"/>
  <c r="R75" i="1"/>
  <c r="S75" i="1"/>
  <c r="T75" i="1"/>
  <c r="U75" i="1"/>
  <c r="W75" i="1"/>
  <c r="X75" i="1"/>
  <c r="Y75" i="1"/>
  <c r="Z75" i="1"/>
  <c r="AA75" i="1"/>
  <c r="AB75" i="1"/>
  <c r="AI75" i="1"/>
  <c r="AJ75" i="1"/>
  <c r="AK75" i="1"/>
  <c r="AL75" i="1"/>
  <c r="AM75" i="1"/>
  <c r="AT75" i="1"/>
  <c r="AV75" i="1"/>
  <c r="BE75" i="1"/>
  <c r="BF75" i="1"/>
  <c r="BG75" i="1"/>
  <c r="BH75" i="1"/>
  <c r="CG75" i="1"/>
  <c r="CH75" i="1"/>
  <c r="CI75" i="1"/>
  <c r="CJ75" i="1"/>
  <c r="CK75" i="1"/>
  <c r="CL75" i="1"/>
  <c r="CO75" i="1"/>
  <c r="CP75" i="1"/>
  <c r="CQ75" i="1"/>
  <c r="CR75" i="1"/>
  <c r="CS75" i="1"/>
  <c r="CT75" i="1"/>
  <c r="CU75" i="1"/>
  <c r="CV75" i="1"/>
  <c r="CZ75" i="1"/>
  <c r="DA75" i="1"/>
  <c r="DO75" i="1"/>
  <c r="DP75" i="1"/>
  <c r="DY75" i="1"/>
  <c r="EI75" i="1"/>
  <c r="ES75" i="1"/>
  <c r="EV75" i="1"/>
  <c r="FE75" i="1"/>
  <c r="FH75" i="1"/>
  <c r="FI75" i="1"/>
  <c r="FJ75" i="1"/>
  <c r="FM75" i="1"/>
  <c r="FO75" i="1"/>
  <c r="FP75" i="1"/>
  <c r="FQ75" i="1"/>
  <c r="FR75" i="1"/>
  <c r="FS75" i="1"/>
  <c r="FT75" i="1"/>
  <c r="FU75" i="1"/>
  <c r="FV75" i="1"/>
  <c r="A76" i="1"/>
  <c r="B76" i="1"/>
  <c r="C76" i="1"/>
  <c r="D76" i="1"/>
  <c r="E76" i="1"/>
  <c r="F76" i="1"/>
  <c r="G76" i="1"/>
  <c r="H76" i="1"/>
  <c r="I76" i="1"/>
  <c r="J76" i="1"/>
  <c r="K76" i="1"/>
  <c r="L76" i="1"/>
  <c r="M76" i="1"/>
  <c r="N76" i="1"/>
  <c r="O76" i="1"/>
  <c r="P76" i="1"/>
  <c r="Q76" i="1"/>
  <c r="R76" i="1"/>
  <c r="S76" i="1"/>
  <c r="T76" i="1"/>
  <c r="U76" i="1"/>
  <c r="W76" i="1"/>
  <c r="X76" i="1"/>
  <c r="Y76" i="1"/>
  <c r="Z76" i="1"/>
  <c r="AA76" i="1"/>
  <c r="AB76" i="1"/>
  <c r="AI76" i="1"/>
  <c r="AJ76" i="1"/>
  <c r="AK76" i="1"/>
  <c r="AL76" i="1"/>
  <c r="AM76" i="1"/>
  <c r="AT76" i="1"/>
  <c r="AV76" i="1"/>
  <c r="BE76" i="1"/>
  <c r="BF76" i="1"/>
  <c r="BG76" i="1"/>
  <c r="BH76" i="1"/>
  <c r="CG76" i="1"/>
  <c r="CH76" i="1"/>
  <c r="CI76" i="1"/>
  <c r="CJ76" i="1"/>
  <c r="CK76" i="1"/>
  <c r="CL76" i="1"/>
  <c r="CO76" i="1"/>
  <c r="CP76" i="1"/>
  <c r="CQ76" i="1"/>
  <c r="CR76" i="1"/>
  <c r="CS76" i="1"/>
  <c r="CT76" i="1"/>
  <c r="CU76" i="1"/>
  <c r="CV76" i="1"/>
  <c r="CZ76" i="1"/>
  <c r="DA76" i="1"/>
  <c r="DO76" i="1"/>
  <c r="DP76" i="1"/>
  <c r="DY76" i="1"/>
  <c r="EI76" i="1"/>
  <c r="ES76" i="1"/>
  <c r="EV76" i="1"/>
  <c r="FE76" i="1"/>
  <c r="FH76" i="1"/>
  <c r="FI76" i="1"/>
  <c r="FJ76" i="1"/>
  <c r="FM76" i="1"/>
  <c r="FO76" i="1"/>
  <c r="FP76" i="1"/>
  <c r="FQ76" i="1"/>
  <c r="FR76" i="1"/>
  <c r="FS76" i="1"/>
  <c r="FT76" i="1"/>
  <c r="FU76" i="1"/>
  <c r="FV76" i="1"/>
  <c r="A77" i="1"/>
  <c r="B77" i="1"/>
  <c r="C77" i="1"/>
  <c r="D77" i="1"/>
  <c r="E77" i="1"/>
  <c r="F77" i="1"/>
  <c r="G77" i="1"/>
  <c r="H77" i="1"/>
  <c r="I77" i="1"/>
  <c r="J77" i="1"/>
  <c r="K77" i="1"/>
  <c r="L77" i="1"/>
  <c r="M77" i="1"/>
  <c r="N77" i="1"/>
  <c r="O77" i="1"/>
  <c r="P77" i="1"/>
  <c r="Q77" i="1"/>
  <c r="R77" i="1"/>
  <c r="S77" i="1"/>
  <c r="T77" i="1"/>
  <c r="U77" i="1"/>
  <c r="W77" i="1"/>
  <c r="X77" i="1"/>
  <c r="Y77" i="1"/>
  <c r="Z77" i="1"/>
  <c r="AA77" i="1"/>
  <c r="AB77" i="1"/>
  <c r="AI77" i="1"/>
  <c r="AJ77" i="1"/>
  <c r="AK77" i="1"/>
  <c r="AL77" i="1"/>
  <c r="AM77" i="1"/>
  <c r="AT77" i="1"/>
  <c r="AV77" i="1"/>
  <c r="BE77" i="1"/>
  <c r="BF77" i="1"/>
  <c r="BG77" i="1"/>
  <c r="BH77" i="1"/>
  <c r="CG77" i="1"/>
  <c r="CH77" i="1"/>
  <c r="CI77" i="1"/>
  <c r="CJ77" i="1"/>
  <c r="CK77" i="1"/>
  <c r="CL77" i="1"/>
  <c r="CO77" i="1"/>
  <c r="CP77" i="1"/>
  <c r="CQ77" i="1"/>
  <c r="CR77" i="1"/>
  <c r="CS77" i="1"/>
  <c r="CT77" i="1"/>
  <c r="CU77" i="1"/>
  <c r="CV77" i="1"/>
  <c r="CZ77" i="1"/>
  <c r="DA77" i="1"/>
  <c r="DO77" i="1"/>
  <c r="DP77" i="1"/>
  <c r="DY77" i="1"/>
  <c r="EI77" i="1"/>
  <c r="ES77" i="1"/>
  <c r="EV77" i="1"/>
  <c r="FE77" i="1"/>
  <c r="FH77" i="1"/>
  <c r="FI77" i="1"/>
  <c r="FJ77" i="1"/>
  <c r="FM77" i="1"/>
  <c r="FO77" i="1"/>
  <c r="FP77" i="1"/>
  <c r="FQ77" i="1"/>
  <c r="FR77" i="1"/>
  <c r="FS77" i="1"/>
  <c r="FT77" i="1"/>
  <c r="FU77" i="1"/>
  <c r="FV77" i="1"/>
  <c r="A78" i="1"/>
  <c r="B78" i="1"/>
  <c r="C78" i="1"/>
  <c r="D78" i="1"/>
  <c r="E78" i="1"/>
  <c r="F78" i="1"/>
  <c r="G78" i="1"/>
  <c r="H78" i="1"/>
  <c r="I78" i="1"/>
  <c r="J78" i="1"/>
  <c r="K78" i="1"/>
  <c r="L78" i="1"/>
  <c r="M78" i="1"/>
  <c r="N78" i="1"/>
  <c r="O78" i="1"/>
  <c r="P78" i="1"/>
  <c r="Q78" i="1"/>
  <c r="R78" i="1"/>
  <c r="S78" i="1"/>
  <c r="T78" i="1"/>
  <c r="U78" i="1"/>
  <c r="W78" i="1"/>
  <c r="X78" i="1"/>
  <c r="Y78" i="1"/>
  <c r="Z78" i="1"/>
  <c r="AA78" i="1"/>
  <c r="AB78" i="1"/>
  <c r="AI78" i="1"/>
  <c r="AJ78" i="1"/>
  <c r="AK78" i="1"/>
  <c r="AL78" i="1"/>
  <c r="AM78" i="1"/>
  <c r="AT78" i="1"/>
  <c r="AV78" i="1"/>
  <c r="BE78" i="1"/>
  <c r="BF78" i="1"/>
  <c r="BG78" i="1"/>
  <c r="BH78" i="1"/>
  <c r="CG78" i="1"/>
  <c r="CH78" i="1"/>
  <c r="CI78" i="1"/>
  <c r="CJ78" i="1"/>
  <c r="CK78" i="1"/>
  <c r="CL78" i="1"/>
  <c r="CO78" i="1"/>
  <c r="CP78" i="1"/>
  <c r="CQ78" i="1"/>
  <c r="CR78" i="1"/>
  <c r="CS78" i="1"/>
  <c r="CT78" i="1"/>
  <c r="CU78" i="1"/>
  <c r="CV78" i="1"/>
  <c r="CZ78" i="1"/>
  <c r="DA78" i="1"/>
  <c r="DO78" i="1"/>
  <c r="DP78" i="1"/>
  <c r="DY78" i="1"/>
  <c r="EI78" i="1"/>
  <c r="ES78" i="1"/>
  <c r="EV78" i="1"/>
  <c r="FE78" i="1"/>
  <c r="FH78" i="1"/>
  <c r="FI78" i="1"/>
  <c r="FJ78" i="1"/>
  <c r="FM78" i="1"/>
  <c r="FO78" i="1"/>
  <c r="FP78" i="1"/>
  <c r="FQ78" i="1"/>
  <c r="FR78" i="1"/>
  <c r="FS78" i="1"/>
  <c r="FT78" i="1"/>
  <c r="FU78" i="1"/>
  <c r="FV78" i="1"/>
  <c r="A79" i="1"/>
  <c r="B79" i="1"/>
  <c r="C79" i="1"/>
  <c r="D79" i="1"/>
  <c r="E79" i="1"/>
  <c r="F79" i="1"/>
  <c r="G79" i="1"/>
  <c r="H79" i="1"/>
  <c r="I79" i="1"/>
  <c r="J79" i="1"/>
  <c r="K79" i="1"/>
  <c r="L79" i="1"/>
  <c r="M79" i="1"/>
  <c r="N79" i="1"/>
  <c r="O79" i="1"/>
  <c r="P79" i="1"/>
  <c r="Q79" i="1"/>
  <c r="R79" i="1"/>
  <c r="S79" i="1"/>
  <c r="T79" i="1"/>
  <c r="U79" i="1"/>
  <c r="W79" i="1"/>
  <c r="X79" i="1"/>
  <c r="Y79" i="1"/>
  <c r="Z79" i="1"/>
  <c r="AA79" i="1"/>
  <c r="AB79" i="1"/>
  <c r="AI79" i="1"/>
  <c r="AJ79" i="1"/>
  <c r="AK79" i="1"/>
  <c r="AL79" i="1"/>
  <c r="AM79" i="1"/>
  <c r="AT79" i="1"/>
  <c r="AV79" i="1"/>
  <c r="BE79" i="1"/>
  <c r="BF79" i="1"/>
  <c r="BG79" i="1"/>
  <c r="BH79" i="1"/>
  <c r="CG79" i="1"/>
  <c r="CH79" i="1"/>
  <c r="CI79" i="1"/>
  <c r="CJ79" i="1"/>
  <c r="CK79" i="1"/>
  <c r="CL79" i="1"/>
  <c r="CO79" i="1"/>
  <c r="CP79" i="1"/>
  <c r="CQ79" i="1"/>
  <c r="CR79" i="1"/>
  <c r="CS79" i="1"/>
  <c r="CT79" i="1"/>
  <c r="CU79" i="1"/>
  <c r="CV79" i="1"/>
  <c r="CZ79" i="1"/>
  <c r="DA79" i="1"/>
  <c r="DO79" i="1"/>
  <c r="DP79" i="1"/>
  <c r="DY79" i="1"/>
  <c r="EI79" i="1"/>
  <c r="ES79" i="1"/>
  <c r="EV79" i="1"/>
  <c r="FE79" i="1"/>
  <c r="FH79" i="1"/>
  <c r="FI79" i="1"/>
  <c r="FJ79" i="1"/>
  <c r="FM79" i="1"/>
  <c r="FO79" i="1"/>
  <c r="FP79" i="1"/>
  <c r="FQ79" i="1"/>
  <c r="FR79" i="1"/>
  <c r="FS79" i="1"/>
  <c r="FT79" i="1"/>
  <c r="FU79" i="1"/>
  <c r="FV79" i="1"/>
  <c r="A80" i="1"/>
  <c r="B80" i="1"/>
  <c r="C80" i="1"/>
  <c r="D80" i="1"/>
  <c r="E80" i="1"/>
  <c r="F80" i="1"/>
  <c r="G80" i="1"/>
  <c r="H80" i="1"/>
  <c r="I80" i="1"/>
  <c r="J80" i="1"/>
  <c r="K80" i="1"/>
  <c r="L80" i="1"/>
  <c r="M80" i="1"/>
  <c r="N80" i="1"/>
  <c r="O80" i="1"/>
  <c r="P80" i="1"/>
  <c r="Q80" i="1"/>
  <c r="R80" i="1"/>
  <c r="S80" i="1"/>
  <c r="T80" i="1"/>
  <c r="U80" i="1"/>
  <c r="W80" i="1"/>
  <c r="X80" i="1"/>
  <c r="Y80" i="1"/>
  <c r="Z80" i="1"/>
  <c r="AA80" i="1"/>
  <c r="AB80" i="1"/>
  <c r="AI80" i="1"/>
  <c r="AJ80" i="1"/>
  <c r="AK80" i="1"/>
  <c r="AL80" i="1"/>
  <c r="AM80" i="1"/>
  <c r="AT80" i="1"/>
  <c r="AV80" i="1"/>
  <c r="BE80" i="1"/>
  <c r="BF80" i="1"/>
  <c r="BG80" i="1"/>
  <c r="BH80" i="1"/>
  <c r="CG80" i="1"/>
  <c r="CH80" i="1"/>
  <c r="CI80" i="1"/>
  <c r="CJ80" i="1"/>
  <c r="CK80" i="1"/>
  <c r="CL80" i="1"/>
  <c r="CO80" i="1"/>
  <c r="CP80" i="1"/>
  <c r="CQ80" i="1"/>
  <c r="CR80" i="1"/>
  <c r="CS80" i="1"/>
  <c r="CT80" i="1"/>
  <c r="CU80" i="1"/>
  <c r="CV80" i="1"/>
  <c r="CZ80" i="1"/>
  <c r="DA80" i="1"/>
  <c r="DO80" i="1"/>
  <c r="DP80" i="1"/>
  <c r="DY80" i="1"/>
  <c r="EI80" i="1"/>
  <c r="ES80" i="1"/>
  <c r="EV80" i="1"/>
  <c r="FE80" i="1"/>
  <c r="FH80" i="1"/>
  <c r="FI80" i="1"/>
  <c r="FJ80" i="1"/>
  <c r="FM80" i="1"/>
  <c r="FO80" i="1"/>
  <c r="FP80" i="1"/>
  <c r="FQ80" i="1"/>
  <c r="FR80" i="1"/>
  <c r="FS80" i="1"/>
  <c r="FT80" i="1"/>
  <c r="FU80" i="1"/>
  <c r="FV80" i="1"/>
  <c r="A81" i="1"/>
  <c r="B81" i="1"/>
  <c r="C81" i="1"/>
  <c r="D81" i="1"/>
  <c r="E81" i="1"/>
  <c r="F81" i="1"/>
  <c r="G81" i="1"/>
  <c r="H81" i="1"/>
  <c r="I81" i="1"/>
  <c r="J81" i="1"/>
  <c r="K81" i="1"/>
  <c r="L81" i="1"/>
  <c r="M81" i="1"/>
  <c r="N81" i="1"/>
  <c r="O81" i="1"/>
  <c r="P81" i="1"/>
  <c r="Q81" i="1"/>
  <c r="R81" i="1"/>
  <c r="S81" i="1"/>
  <c r="T81" i="1"/>
  <c r="U81" i="1"/>
  <c r="W81" i="1"/>
  <c r="X81" i="1"/>
  <c r="Y81" i="1"/>
  <c r="Z81" i="1"/>
  <c r="AA81" i="1"/>
  <c r="AB81" i="1"/>
  <c r="AI81" i="1"/>
  <c r="AJ81" i="1"/>
  <c r="AK81" i="1"/>
  <c r="AL81" i="1"/>
  <c r="AM81" i="1"/>
  <c r="AT81" i="1"/>
  <c r="AV81" i="1"/>
  <c r="BE81" i="1"/>
  <c r="BF81" i="1"/>
  <c r="BG81" i="1"/>
  <c r="BH81" i="1"/>
  <c r="CG81" i="1"/>
  <c r="CH81" i="1"/>
  <c r="CI81" i="1"/>
  <c r="CJ81" i="1"/>
  <c r="CK81" i="1"/>
  <c r="CL81" i="1"/>
  <c r="CO81" i="1"/>
  <c r="CP81" i="1"/>
  <c r="CQ81" i="1"/>
  <c r="CR81" i="1"/>
  <c r="CS81" i="1"/>
  <c r="CT81" i="1"/>
  <c r="CU81" i="1"/>
  <c r="CV81" i="1"/>
  <c r="CZ81" i="1"/>
  <c r="DA81" i="1"/>
  <c r="DO81" i="1"/>
  <c r="DP81" i="1"/>
  <c r="DY81" i="1"/>
  <c r="EI81" i="1"/>
  <c r="ES81" i="1"/>
  <c r="EV81" i="1"/>
  <c r="FE81" i="1"/>
  <c r="FH81" i="1"/>
  <c r="FI81" i="1"/>
  <c r="FJ81" i="1"/>
  <c r="FM81" i="1"/>
  <c r="FO81" i="1"/>
  <c r="FP81" i="1"/>
  <c r="FQ81" i="1"/>
  <c r="FR81" i="1"/>
  <c r="FS81" i="1"/>
  <c r="FT81" i="1"/>
  <c r="FU81" i="1"/>
  <c r="FV81" i="1"/>
  <c r="A82" i="1"/>
  <c r="B82" i="1"/>
  <c r="C82" i="1"/>
  <c r="D82" i="1"/>
  <c r="E82" i="1"/>
  <c r="F82" i="1"/>
  <c r="G82" i="1"/>
  <c r="H82" i="1"/>
  <c r="I82" i="1"/>
  <c r="J82" i="1"/>
  <c r="K82" i="1"/>
  <c r="L82" i="1"/>
  <c r="M82" i="1"/>
  <c r="N82" i="1"/>
  <c r="O82" i="1"/>
  <c r="P82" i="1"/>
  <c r="Q82" i="1"/>
  <c r="R82" i="1"/>
  <c r="S82" i="1"/>
  <c r="T82" i="1"/>
  <c r="U82" i="1"/>
  <c r="W82" i="1"/>
  <c r="X82" i="1"/>
  <c r="Y82" i="1"/>
  <c r="Z82" i="1"/>
  <c r="AA82" i="1"/>
  <c r="AB82" i="1"/>
  <c r="AI82" i="1"/>
  <c r="AJ82" i="1"/>
  <c r="AK82" i="1"/>
  <c r="AL82" i="1"/>
  <c r="AM82" i="1"/>
  <c r="AT82" i="1"/>
  <c r="AV82" i="1"/>
  <c r="BE82" i="1"/>
  <c r="BF82" i="1"/>
  <c r="BG82" i="1"/>
  <c r="BH82" i="1"/>
  <c r="CG82" i="1"/>
  <c r="CH82" i="1"/>
  <c r="CI82" i="1"/>
  <c r="CJ82" i="1"/>
  <c r="CK82" i="1"/>
  <c r="CL82" i="1"/>
  <c r="CO82" i="1"/>
  <c r="CP82" i="1"/>
  <c r="CQ82" i="1"/>
  <c r="CR82" i="1"/>
  <c r="CS82" i="1"/>
  <c r="CT82" i="1"/>
  <c r="CU82" i="1"/>
  <c r="CV82" i="1"/>
  <c r="CZ82" i="1"/>
  <c r="DA82" i="1"/>
  <c r="DO82" i="1"/>
  <c r="DP82" i="1"/>
  <c r="DY82" i="1"/>
  <c r="EI82" i="1"/>
  <c r="ES82" i="1"/>
  <c r="EV82" i="1"/>
  <c r="FE82" i="1"/>
  <c r="FH82" i="1"/>
  <c r="FI82" i="1"/>
  <c r="FJ82" i="1"/>
  <c r="FM82" i="1"/>
  <c r="FO82" i="1"/>
  <c r="FP82" i="1"/>
  <c r="FQ82" i="1"/>
  <c r="FR82" i="1"/>
  <c r="FS82" i="1"/>
  <c r="FT82" i="1"/>
  <c r="FU82" i="1"/>
  <c r="FV82" i="1"/>
  <c r="A83" i="1"/>
  <c r="B83" i="1"/>
  <c r="C83" i="1"/>
  <c r="D83" i="1"/>
  <c r="E83" i="1"/>
  <c r="F83" i="1"/>
  <c r="G83" i="1"/>
  <c r="H83" i="1"/>
  <c r="I83" i="1"/>
  <c r="J83" i="1"/>
  <c r="K83" i="1"/>
  <c r="L83" i="1"/>
  <c r="M83" i="1"/>
  <c r="N83" i="1"/>
  <c r="O83" i="1"/>
  <c r="P83" i="1"/>
  <c r="Q83" i="1"/>
  <c r="R83" i="1"/>
  <c r="S83" i="1"/>
  <c r="T83" i="1"/>
  <c r="U83" i="1"/>
  <c r="W83" i="1"/>
  <c r="X83" i="1"/>
  <c r="Y83" i="1"/>
  <c r="Z83" i="1"/>
  <c r="AA83" i="1"/>
  <c r="AB83" i="1"/>
  <c r="AI83" i="1"/>
  <c r="AJ83" i="1"/>
  <c r="AK83" i="1"/>
  <c r="AL83" i="1"/>
  <c r="AM83" i="1"/>
  <c r="AT83" i="1"/>
  <c r="AV83" i="1"/>
  <c r="BE83" i="1"/>
  <c r="BF83" i="1"/>
  <c r="BG83" i="1"/>
  <c r="BH83" i="1"/>
  <c r="CG83" i="1"/>
  <c r="CH83" i="1"/>
  <c r="CI83" i="1"/>
  <c r="CJ83" i="1"/>
  <c r="CK83" i="1"/>
  <c r="CL83" i="1"/>
  <c r="CO83" i="1"/>
  <c r="CP83" i="1"/>
  <c r="CQ83" i="1"/>
  <c r="CR83" i="1"/>
  <c r="CS83" i="1"/>
  <c r="CT83" i="1"/>
  <c r="CU83" i="1"/>
  <c r="CV83" i="1"/>
  <c r="CZ83" i="1"/>
  <c r="DA83" i="1"/>
  <c r="DO83" i="1"/>
  <c r="DP83" i="1"/>
  <c r="DY83" i="1"/>
  <c r="EI83" i="1"/>
  <c r="ES83" i="1"/>
  <c r="EV83" i="1"/>
  <c r="FE83" i="1"/>
  <c r="FH83" i="1"/>
  <c r="FI83" i="1"/>
  <c r="FJ83" i="1"/>
  <c r="FM83" i="1"/>
  <c r="FO83" i="1"/>
  <c r="FP83" i="1"/>
  <c r="FQ83" i="1"/>
  <c r="FR83" i="1"/>
  <c r="FS83" i="1"/>
  <c r="FT83" i="1"/>
  <c r="FU83" i="1"/>
  <c r="FV83" i="1"/>
  <c r="A84" i="1"/>
  <c r="B84" i="1"/>
  <c r="C84" i="1"/>
  <c r="D84" i="1"/>
  <c r="E84" i="1"/>
  <c r="F84" i="1"/>
  <c r="G84" i="1"/>
  <c r="H84" i="1"/>
  <c r="I84" i="1"/>
  <c r="J84" i="1"/>
  <c r="K84" i="1"/>
  <c r="L84" i="1"/>
  <c r="M84" i="1"/>
  <c r="N84" i="1"/>
  <c r="O84" i="1"/>
  <c r="P84" i="1"/>
  <c r="Q84" i="1"/>
  <c r="R84" i="1"/>
  <c r="S84" i="1"/>
  <c r="T84" i="1"/>
  <c r="U84" i="1"/>
  <c r="W84" i="1"/>
  <c r="X84" i="1"/>
  <c r="Y84" i="1"/>
  <c r="Z84" i="1"/>
  <c r="AA84" i="1"/>
  <c r="AB84" i="1"/>
  <c r="AI84" i="1"/>
  <c r="AJ84" i="1"/>
  <c r="AK84" i="1"/>
  <c r="AL84" i="1"/>
  <c r="AM84" i="1"/>
  <c r="AT84" i="1"/>
  <c r="AV84" i="1"/>
  <c r="BE84" i="1"/>
  <c r="BF84" i="1"/>
  <c r="BG84" i="1"/>
  <c r="BH84" i="1"/>
  <c r="CG84" i="1"/>
  <c r="CH84" i="1"/>
  <c r="CI84" i="1"/>
  <c r="CJ84" i="1"/>
  <c r="CK84" i="1"/>
  <c r="CL84" i="1"/>
  <c r="CO84" i="1"/>
  <c r="CP84" i="1"/>
  <c r="CQ84" i="1"/>
  <c r="CR84" i="1"/>
  <c r="CS84" i="1"/>
  <c r="CT84" i="1"/>
  <c r="CU84" i="1"/>
  <c r="CV84" i="1"/>
  <c r="CZ84" i="1"/>
  <c r="DA84" i="1"/>
  <c r="DO84" i="1"/>
  <c r="DP84" i="1"/>
  <c r="DY84" i="1"/>
  <c r="EI84" i="1"/>
  <c r="ES84" i="1"/>
  <c r="EV84" i="1"/>
  <c r="FE84" i="1"/>
  <c r="FH84" i="1"/>
  <c r="FI84" i="1"/>
  <c r="FJ84" i="1"/>
  <c r="FM84" i="1"/>
  <c r="FO84" i="1"/>
  <c r="FP84" i="1"/>
  <c r="FQ84" i="1"/>
  <c r="FR84" i="1"/>
  <c r="FS84" i="1"/>
  <c r="FT84" i="1"/>
  <c r="FU84" i="1"/>
  <c r="FV84" i="1"/>
  <c r="A85" i="1"/>
  <c r="B85" i="1"/>
  <c r="C85" i="1"/>
  <c r="D85" i="1"/>
  <c r="E85" i="1"/>
  <c r="F85" i="1"/>
  <c r="G85" i="1"/>
  <c r="H85" i="1"/>
  <c r="I85" i="1"/>
  <c r="J85" i="1"/>
  <c r="K85" i="1"/>
  <c r="L85" i="1"/>
  <c r="M85" i="1"/>
  <c r="N85" i="1"/>
  <c r="O85" i="1"/>
  <c r="P85" i="1"/>
  <c r="Q85" i="1"/>
  <c r="R85" i="1"/>
  <c r="S85" i="1"/>
  <c r="T85" i="1"/>
  <c r="U85" i="1"/>
  <c r="W85" i="1"/>
  <c r="X85" i="1"/>
  <c r="Y85" i="1"/>
  <c r="Z85" i="1"/>
  <c r="AA85" i="1"/>
  <c r="AB85" i="1"/>
  <c r="AI85" i="1"/>
  <c r="AJ85" i="1"/>
  <c r="AK85" i="1"/>
  <c r="AL85" i="1"/>
  <c r="AM85" i="1"/>
  <c r="AT85" i="1"/>
  <c r="AV85" i="1"/>
  <c r="BE85" i="1"/>
  <c r="BF85" i="1"/>
  <c r="BG85" i="1"/>
  <c r="BH85" i="1"/>
  <c r="CG85" i="1"/>
  <c r="CH85" i="1"/>
  <c r="CI85" i="1"/>
  <c r="CJ85" i="1"/>
  <c r="CK85" i="1"/>
  <c r="CL85" i="1"/>
  <c r="CO85" i="1"/>
  <c r="CP85" i="1"/>
  <c r="CQ85" i="1"/>
  <c r="CR85" i="1"/>
  <c r="CS85" i="1"/>
  <c r="CT85" i="1"/>
  <c r="CU85" i="1"/>
  <c r="CV85" i="1"/>
  <c r="CZ85" i="1"/>
  <c r="DA85" i="1"/>
  <c r="DO85" i="1"/>
  <c r="DP85" i="1"/>
  <c r="DY85" i="1"/>
  <c r="EI85" i="1"/>
  <c r="ES85" i="1"/>
  <c r="EV85" i="1"/>
  <c r="FE85" i="1"/>
  <c r="FH85" i="1"/>
  <c r="FI85" i="1"/>
  <c r="FJ85" i="1"/>
  <c r="FM85" i="1"/>
  <c r="FO85" i="1"/>
  <c r="FP85" i="1"/>
  <c r="FQ85" i="1"/>
  <c r="FR85" i="1"/>
  <c r="FS85" i="1"/>
  <c r="FT85" i="1"/>
  <c r="FU85" i="1"/>
  <c r="FV85" i="1"/>
  <c r="A86" i="1"/>
  <c r="B86" i="1"/>
  <c r="C86" i="1"/>
  <c r="D86" i="1"/>
  <c r="E86" i="1"/>
  <c r="F86" i="1"/>
  <c r="G86" i="1"/>
  <c r="H86" i="1"/>
  <c r="I86" i="1"/>
  <c r="J86" i="1"/>
  <c r="K86" i="1"/>
  <c r="L86" i="1"/>
  <c r="M86" i="1"/>
  <c r="N86" i="1"/>
  <c r="O86" i="1"/>
  <c r="P86" i="1"/>
  <c r="Q86" i="1"/>
  <c r="R86" i="1"/>
  <c r="S86" i="1"/>
  <c r="T86" i="1"/>
  <c r="U86" i="1"/>
  <c r="W86" i="1"/>
  <c r="X86" i="1"/>
  <c r="Y86" i="1"/>
  <c r="Z86" i="1"/>
  <c r="AA86" i="1"/>
  <c r="AB86" i="1"/>
  <c r="AI86" i="1"/>
  <c r="AJ86" i="1"/>
  <c r="AK86" i="1"/>
  <c r="AL86" i="1"/>
  <c r="AM86" i="1"/>
  <c r="AT86" i="1"/>
  <c r="AV86" i="1"/>
  <c r="BE86" i="1"/>
  <c r="BF86" i="1"/>
  <c r="BG86" i="1"/>
  <c r="BH86" i="1"/>
  <c r="CG86" i="1"/>
  <c r="CH86" i="1"/>
  <c r="CI86" i="1"/>
  <c r="CJ86" i="1"/>
  <c r="CK86" i="1"/>
  <c r="CL86" i="1"/>
  <c r="CO86" i="1"/>
  <c r="CP86" i="1"/>
  <c r="CQ86" i="1"/>
  <c r="CR86" i="1"/>
  <c r="CS86" i="1"/>
  <c r="CT86" i="1"/>
  <c r="CU86" i="1"/>
  <c r="CV86" i="1"/>
  <c r="CZ86" i="1"/>
  <c r="DA86" i="1"/>
  <c r="DO86" i="1"/>
  <c r="DP86" i="1"/>
  <c r="DY86" i="1"/>
  <c r="EI86" i="1"/>
  <c r="ES86" i="1"/>
  <c r="EV86" i="1"/>
  <c r="FE86" i="1"/>
  <c r="FH86" i="1"/>
  <c r="FI86" i="1"/>
  <c r="FJ86" i="1"/>
  <c r="FM86" i="1"/>
  <c r="FO86" i="1"/>
  <c r="FP86" i="1"/>
  <c r="FQ86" i="1"/>
  <c r="FR86" i="1"/>
  <c r="FS86" i="1"/>
  <c r="FT86" i="1"/>
  <c r="FU86" i="1"/>
  <c r="FV86" i="1"/>
  <c r="A87" i="1"/>
  <c r="B87" i="1"/>
  <c r="C87" i="1"/>
  <c r="D87" i="1"/>
  <c r="E87" i="1"/>
  <c r="F87" i="1"/>
  <c r="G87" i="1"/>
  <c r="H87" i="1"/>
  <c r="I87" i="1"/>
  <c r="J87" i="1"/>
  <c r="K87" i="1"/>
  <c r="L87" i="1"/>
  <c r="M87" i="1"/>
  <c r="N87" i="1"/>
  <c r="O87" i="1"/>
  <c r="P87" i="1"/>
  <c r="Q87" i="1"/>
  <c r="R87" i="1"/>
  <c r="S87" i="1"/>
  <c r="T87" i="1"/>
  <c r="U87" i="1"/>
  <c r="W87" i="1"/>
  <c r="X87" i="1"/>
  <c r="Y87" i="1"/>
  <c r="Z87" i="1"/>
  <c r="AA87" i="1"/>
  <c r="AB87" i="1"/>
  <c r="AI87" i="1"/>
  <c r="AJ87" i="1"/>
  <c r="AK87" i="1"/>
  <c r="AL87" i="1"/>
  <c r="AM87" i="1"/>
  <c r="AT87" i="1"/>
  <c r="AV87" i="1"/>
  <c r="BE87" i="1"/>
  <c r="BF87" i="1"/>
  <c r="BG87" i="1"/>
  <c r="BH87" i="1"/>
  <c r="CG87" i="1"/>
  <c r="CH87" i="1"/>
  <c r="CI87" i="1"/>
  <c r="CJ87" i="1"/>
  <c r="CK87" i="1"/>
  <c r="CL87" i="1"/>
  <c r="CO87" i="1"/>
  <c r="CP87" i="1"/>
  <c r="CQ87" i="1"/>
  <c r="CR87" i="1"/>
  <c r="CS87" i="1"/>
  <c r="CT87" i="1"/>
  <c r="CU87" i="1"/>
  <c r="CV87" i="1"/>
  <c r="CZ87" i="1"/>
  <c r="DA87" i="1"/>
  <c r="DO87" i="1"/>
  <c r="DP87" i="1"/>
  <c r="DY87" i="1"/>
  <c r="EI87" i="1"/>
  <c r="ES87" i="1"/>
  <c r="EV87" i="1"/>
  <c r="FE87" i="1"/>
  <c r="FH87" i="1"/>
  <c r="FI87" i="1"/>
  <c r="FJ87" i="1"/>
  <c r="FM87" i="1"/>
  <c r="FO87" i="1"/>
  <c r="FP87" i="1"/>
  <c r="FQ87" i="1"/>
  <c r="FR87" i="1"/>
  <c r="FS87" i="1"/>
  <c r="FT87" i="1"/>
  <c r="FU87" i="1"/>
  <c r="FV87" i="1"/>
  <c r="A88" i="1"/>
  <c r="B88" i="1"/>
  <c r="C88" i="1"/>
  <c r="D88" i="1"/>
  <c r="E88" i="1"/>
  <c r="F88" i="1"/>
  <c r="G88" i="1"/>
  <c r="H88" i="1"/>
  <c r="I88" i="1"/>
  <c r="J88" i="1"/>
  <c r="K88" i="1"/>
  <c r="L88" i="1"/>
  <c r="M88" i="1"/>
  <c r="N88" i="1"/>
  <c r="O88" i="1"/>
  <c r="P88" i="1"/>
  <c r="Q88" i="1"/>
  <c r="R88" i="1"/>
  <c r="S88" i="1"/>
  <c r="T88" i="1"/>
  <c r="U88" i="1"/>
  <c r="W88" i="1"/>
  <c r="X88" i="1"/>
  <c r="Y88" i="1"/>
  <c r="Z88" i="1"/>
  <c r="AA88" i="1"/>
  <c r="AB88" i="1"/>
  <c r="AI88" i="1"/>
  <c r="AJ88" i="1"/>
  <c r="AK88" i="1"/>
  <c r="AL88" i="1"/>
  <c r="AM88" i="1"/>
  <c r="AT88" i="1"/>
  <c r="AV88" i="1"/>
  <c r="BE88" i="1"/>
  <c r="BF88" i="1"/>
  <c r="BG88" i="1"/>
  <c r="BH88" i="1"/>
  <c r="CG88" i="1"/>
  <c r="CH88" i="1"/>
  <c r="CI88" i="1"/>
  <c r="CJ88" i="1"/>
  <c r="CK88" i="1"/>
  <c r="CL88" i="1"/>
  <c r="CO88" i="1"/>
  <c r="CP88" i="1"/>
  <c r="CQ88" i="1"/>
  <c r="CR88" i="1"/>
  <c r="CS88" i="1"/>
  <c r="CT88" i="1"/>
  <c r="CU88" i="1"/>
  <c r="CV88" i="1"/>
  <c r="CZ88" i="1"/>
  <c r="DA88" i="1"/>
  <c r="DO88" i="1"/>
  <c r="DP88" i="1"/>
  <c r="DY88" i="1"/>
  <c r="EI88" i="1"/>
  <c r="ES88" i="1"/>
  <c r="EV88" i="1"/>
  <c r="FE88" i="1"/>
  <c r="FH88" i="1"/>
  <c r="FI88" i="1"/>
  <c r="FJ88" i="1"/>
  <c r="FM88" i="1"/>
  <c r="FO88" i="1"/>
  <c r="FP88" i="1"/>
  <c r="FQ88" i="1"/>
  <c r="FR88" i="1"/>
  <c r="FS88" i="1"/>
  <c r="FT88" i="1"/>
  <c r="FU88" i="1"/>
  <c r="FV88" i="1"/>
  <c r="A89" i="1"/>
  <c r="B89" i="1"/>
  <c r="C89" i="1"/>
  <c r="D89" i="1"/>
  <c r="E89" i="1"/>
  <c r="F89" i="1"/>
  <c r="G89" i="1"/>
  <c r="H89" i="1"/>
  <c r="I89" i="1"/>
  <c r="J89" i="1"/>
  <c r="K89" i="1"/>
  <c r="L89" i="1"/>
  <c r="M89" i="1"/>
  <c r="N89" i="1"/>
  <c r="O89" i="1"/>
  <c r="P89" i="1"/>
  <c r="Q89" i="1"/>
  <c r="R89" i="1"/>
  <c r="S89" i="1"/>
  <c r="T89" i="1"/>
  <c r="U89" i="1"/>
  <c r="W89" i="1"/>
  <c r="X89" i="1"/>
  <c r="Y89" i="1"/>
  <c r="Z89" i="1"/>
  <c r="AA89" i="1"/>
  <c r="AB89" i="1"/>
  <c r="AI89" i="1"/>
  <c r="AJ89" i="1"/>
  <c r="AK89" i="1"/>
  <c r="AL89" i="1"/>
  <c r="AM89" i="1"/>
  <c r="AT89" i="1"/>
  <c r="AV89" i="1"/>
  <c r="BE89" i="1"/>
  <c r="BF89" i="1"/>
  <c r="BG89" i="1"/>
  <c r="BH89" i="1"/>
  <c r="CG89" i="1"/>
  <c r="CH89" i="1"/>
  <c r="CI89" i="1"/>
  <c r="CJ89" i="1"/>
  <c r="CK89" i="1"/>
  <c r="CL89" i="1"/>
  <c r="CO89" i="1"/>
  <c r="CP89" i="1"/>
  <c r="CQ89" i="1"/>
  <c r="CR89" i="1"/>
  <c r="CS89" i="1"/>
  <c r="CT89" i="1"/>
  <c r="CU89" i="1"/>
  <c r="CV89" i="1"/>
  <c r="CZ89" i="1"/>
  <c r="DA89" i="1"/>
  <c r="DO89" i="1"/>
  <c r="DP89" i="1"/>
  <c r="DY89" i="1"/>
  <c r="EI89" i="1"/>
  <c r="ES89" i="1"/>
  <c r="EV89" i="1"/>
  <c r="FE89" i="1"/>
  <c r="FH89" i="1"/>
  <c r="FI89" i="1"/>
  <c r="FJ89" i="1"/>
  <c r="FM89" i="1"/>
  <c r="FO89" i="1"/>
  <c r="FP89" i="1"/>
  <c r="FQ89" i="1"/>
  <c r="FR89" i="1"/>
  <c r="FS89" i="1"/>
  <c r="FT89" i="1"/>
  <c r="FU89" i="1"/>
  <c r="FV89" i="1"/>
  <c r="A90" i="1"/>
  <c r="B90" i="1"/>
  <c r="C90" i="1"/>
  <c r="D90" i="1"/>
  <c r="E90" i="1"/>
  <c r="F90" i="1"/>
  <c r="G90" i="1"/>
  <c r="H90" i="1"/>
  <c r="I90" i="1"/>
  <c r="J90" i="1"/>
  <c r="K90" i="1"/>
  <c r="L90" i="1"/>
  <c r="M90" i="1"/>
  <c r="N90" i="1"/>
  <c r="O90" i="1"/>
  <c r="P90" i="1"/>
  <c r="Q90" i="1"/>
  <c r="R90" i="1"/>
  <c r="S90" i="1"/>
  <c r="T90" i="1"/>
  <c r="U90" i="1"/>
  <c r="W90" i="1"/>
  <c r="X90" i="1"/>
  <c r="Y90" i="1"/>
  <c r="Z90" i="1"/>
  <c r="AA90" i="1"/>
  <c r="AB90" i="1"/>
  <c r="AI90" i="1"/>
  <c r="AJ90" i="1"/>
  <c r="AK90" i="1"/>
  <c r="AL90" i="1"/>
  <c r="AM90" i="1"/>
  <c r="AT90" i="1"/>
  <c r="AV90" i="1"/>
  <c r="BE90" i="1"/>
  <c r="BF90" i="1"/>
  <c r="BG90" i="1"/>
  <c r="BH90" i="1"/>
  <c r="CG90" i="1"/>
  <c r="CH90" i="1"/>
  <c r="CI90" i="1"/>
  <c r="CJ90" i="1"/>
  <c r="CK90" i="1"/>
  <c r="CL90" i="1"/>
  <c r="CO90" i="1"/>
  <c r="CP90" i="1"/>
  <c r="CQ90" i="1"/>
  <c r="CR90" i="1"/>
  <c r="CS90" i="1"/>
  <c r="CT90" i="1"/>
  <c r="CU90" i="1"/>
  <c r="CV90" i="1"/>
  <c r="CZ90" i="1"/>
  <c r="DA90" i="1"/>
  <c r="DO90" i="1"/>
  <c r="DP90" i="1"/>
  <c r="DY90" i="1"/>
  <c r="EI90" i="1"/>
  <c r="ES90" i="1"/>
  <c r="EV90" i="1"/>
  <c r="FE90" i="1"/>
  <c r="FH90" i="1"/>
  <c r="FI90" i="1"/>
  <c r="FJ90" i="1"/>
  <c r="FM90" i="1"/>
  <c r="FO90" i="1"/>
  <c r="FP90" i="1"/>
  <c r="FQ90" i="1"/>
  <c r="FR90" i="1"/>
  <c r="FS90" i="1"/>
  <c r="FT90" i="1"/>
  <c r="FU90" i="1"/>
  <c r="FV90" i="1"/>
  <c r="A91" i="1"/>
  <c r="B91" i="1"/>
  <c r="C91" i="1"/>
  <c r="D91" i="1"/>
  <c r="E91" i="1"/>
  <c r="F91" i="1"/>
  <c r="G91" i="1"/>
  <c r="H91" i="1"/>
  <c r="I91" i="1"/>
  <c r="J91" i="1"/>
  <c r="K91" i="1"/>
  <c r="L91" i="1"/>
  <c r="M91" i="1"/>
  <c r="N91" i="1"/>
  <c r="O91" i="1"/>
  <c r="P91" i="1"/>
  <c r="Q91" i="1"/>
  <c r="R91" i="1"/>
  <c r="S91" i="1"/>
  <c r="T91" i="1"/>
  <c r="U91" i="1"/>
  <c r="W91" i="1"/>
  <c r="X91" i="1"/>
  <c r="Y91" i="1"/>
  <c r="Z91" i="1"/>
  <c r="AA91" i="1"/>
  <c r="AB91" i="1"/>
  <c r="AI91" i="1"/>
  <c r="AJ91" i="1"/>
  <c r="AK91" i="1"/>
  <c r="AL91" i="1"/>
  <c r="AM91" i="1"/>
  <c r="AT91" i="1"/>
  <c r="AV91" i="1"/>
  <c r="BE91" i="1"/>
  <c r="BF91" i="1"/>
  <c r="BG91" i="1"/>
  <c r="BH91" i="1"/>
  <c r="CG91" i="1"/>
  <c r="CH91" i="1"/>
  <c r="CI91" i="1"/>
  <c r="CJ91" i="1"/>
  <c r="CK91" i="1"/>
  <c r="CL91" i="1"/>
  <c r="CO91" i="1"/>
  <c r="CP91" i="1"/>
  <c r="CQ91" i="1"/>
  <c r="CR91" i="1"/>
  <c r="CS91" i="1"/>
  <c r="CT91" i="1"/>
  <c r="CU91" i="1"/>
  <c r="CV91" i="1"/>
  <c r="CZ91" i="1"/>
  <c r="DA91" i="1"/>
  <c r="DO91" i="1"/>
  <c r="DP91" i="1"/>
  <c r="DY91" i="1"/>
  <c r="EI91" i="1"/>
  <c r="ES91" i="1"/>
  <c r="EV91" i="1"/>
  <c r="FE91" i="1"/>
  <c r="FH91" i="1"/>
  <c r="FI91" i="1"/>
  <c r="FJ91" i="1"/>
  <c r="FM91" i="1"/>
  <c r="FO91" i="1"/>
  <c r="FP91" i="1"/>
  <c r="FQ91" i="1"/>
  <c r="FR91" i="1"/>
  <c r="FS91" i="1"/>
  <c r="FT91" i="1"/>
  <c r="FU91" i="1"/>
  <c r="FV91" i="1"/>
  <c r="A92" i="1"/>
  <c r="B92" i="1"/>
  <c r="C92" i="1"/>
  <c r="D92" i="1"/>
  <c r="E92" i="1"/>
  <c r="F92" i="1"/>
  <c r="G92" i="1"/>
  <c r="H92" i="1"/>
  <c r="I92" i="1"/>
  <c r="J92" i="1"/>
  <c r="K92" i="1"/>
  <c r="L92" i="1"/>
  <c r="M92" i="1"/>
  <c r="N92" i="1"/>
  <c r="O92" i="1"/>
  <c r="P92" i="1"/>
  <c r="Q92" i="1"/>
  <c r="R92" i="1"/>
  <c r="S92" i="1"/>
  <c r="T92" i="1"/>
  <c r="U92" i="1"/>
  <c r="W92" i="1"/>
  <c r="X92" i="1"/>
  <c r="Y92" i="1"/>
  <c r="Z92" i="1"/>
  <c r="AA92" i="1"/>
  <c r="AB92" i="1"/>
  <c r="AI92" i="1"/>
  <c r="AJ92" i="1"/>
  <c r="AK92" i="1"/>
  <c r="AL92" i="1"/>
  <c r="AM92" i="1"/>
  <c r="AT92" i="1"/>
  <c r="AV92" i="1"/>
  <c r="BE92" i="1"/>
  <c r="BF92" i="1"/>
  <c r="BG92" i="1"/>
  <c r="BH92" i="1"/>
  <c r="CG92" i="1"/>
  <c r="CH92" i="1"/>
  <c r="CI92" i="1"/>
  <c r="CJ92" i="1"/>
  <c r="CK92" i="1"/>
  <c r="CL92" i="1"/>
  <c r="CO92" i="1"/>
  <c r="CP92" i="1"/>
  <c r="CQ92" i="1"/>
  <c r="CR92" i="1"/>
  <c r="CS92" i="1"/>
  <c r="CT92" i="1"/>
  <c r="CU92" i="1"/>
  <c r="CV92" i="1"/>
  <c r="CZ92" i="1"/>
  <c r="DA92" i="1"/>
  <c r="DO92" i="1"/>
  <c r="DP92" i="1"/>
  <c r="DY92" i="1"/>
  <c r="EI92" i="1"/>
  <c r="ES92" i="1"/>
  <c r="EV92" i="1"/>
  <c r="FE92" i="1"/>
  <c r="FH92" i="1"/>
  <c r="FI92" i="1"/>
  <c r="FJ92" i="1"/>
  <c r="FM92" i="1"/>
  <c r="FO92" i="1"/>
  <c r="FP92" i="1"/>
  <c r="FQ92" i="1"/>
  <c r="FR92" i="1"/>
  <c r="FS92" i="1"/>
  <c r="FT92" i="1"/>
  <c r="FU92" i="1"/>
  <c r="FV92" i="1"/>
  <c r="A93" i="1"/>
  <c r="B93" i="1"/>
  <c r="C93" i="1"/>
  <c r="D93" i="1"/>
  <c r="E93" i="1"/>
  <c r="F93" i="1"/>
  <c r="G93" i="1"/>
  <c r="H93" i="1"/>
  <c r="I93" i="1"/>
  <c r="J93" i="1"/>
  <c r="K93" i="1"/>
  <c r="L93" i="1"/>
  <c r="M93" i="1"/>
  <c r="N93" i="1"/>
  <c r="O93" i="1"/>
  <c r="P93" i="1"/>
  <c r="Q93" i="1"/>
  <c r="R93" i="1"/>
  <c r="S93" i="1"/>
  <c r="T93" i="1"/>
  <c r="U93" i="1"/>
  <c r="W93" i="1"/>
  <c r="X93" i="1"/>
  <c r="Y93" i="1"/>
  <c r="Z93" i="1"/>
  <c r="AA93" i="1"/>
  <c r="AB93" i="1"/>
  <c r="AI93" i="1"/>
  <c r="AJ93" i="1"/>
  <c r="AK93" i="1"/>
  <c r="AL93" i="1"/>
  <c r="AM93" i="1"/>
  <c r="AT93" i="1"/>
  <c r="AV93" i="1"/>
  <c r="BE93" i="1"/>
  <c r="BF93" i="1"/>
  <c r="BG93" i="1"/>
  <c r="BH93" i="1"/>
  <c r="CG93" i="1"/>
  <c r="CH93" i="1"/>
  <c r="CI93" i="1"/>
  <c r="CJ93" i="1"/>
  <c r="CK93" i="1"/>
  <c r="CL93" i="1"/>
  <c r="CO93" i="1"/>
  <c r="CP93" i="1"/>
  <c r="CQ93" i="1"/>
  <c r="CR93" i="1"/>
  <c r="CS93" i="1"/>
  <c r="CT93" i="1"/>
  <c r="CU93" i="1"/>
  <c r="CV93" i="1"/>
  <c r="CZ93" i="1"/>
  <c r="DA93" i="1"/>
  <c r="DO93" i="1"/>
  <c r="DP93" i="1"/>
  <c r="DY93" i="1"/>
  <c r="EI93" i="1"/>
  <c r="ES93" i="1"/>
  <c r="EV93" i="1"/>
  <c r="FE93" i="1"/>
  <c r="FH93" i="1"/>
  <c r="FI93" i="1"/>
  <c r="FJ93" i="1"/>
  <c r="FM93" i="1"/>
  <c r="FO93" i="1"/>
  <c r="FP93" i="1"/>
  <c r="FQ93" i="1"/>
  <c r="FR93" i="1"/>
  <c r="FS93" i="1"/>
  <c r="FT93" i="1"/>
  <c r="FU93" i="1"/>
  <c r="FV93" i="1"/>
  <c r="A94" i="1"/>
  <c r="B94" i="1"/>
  <c r="C94" i="1"/>
  <c r="D94" i="1"/>
  <c r="E94" i="1"/>
  <c r="F94" i="1"/>
  <c r="G94" i="1"/>
  <c r="H94" i="1"/>
  <c r="I94" i="1"/>
  <c r="J94" i="1"/>
  <c r="K94" i="1"/>
  <c r="L94" i="1"/>
  <c r="M94" i="1"/>
  <c r="N94" i="1"/>
  <c r="O94" i="1"/>
  <c r="P94" i="1"/>
  <c r="Q94" i="1"/>
  <c r="R94" i="1"/>
  <c r="S94" i="1"/>
  <c r="T94" i="1"/>
  <c r="U94" i="1"/>
  <c r="W94" i="1"/>
  <c r="X94" i="1"/>
  <c r="Y94" i="1"/>
  <c r="Z94" i="1"/>
  <c r="AA94" i="1"/>
  <c r="AB94" i="1"/>
  <c r="AI94" i="1"/>
  <c r="AJ94" i="1"/>
  <c r="AK94" i="1"/>
  <c r="AL94" i="1"/>
  <c r="AM94" i="1"/>
  <c r="AT94" i="1"/>
  <c r="AV94" i="1"/>
  <c r="BE94" i="1"/>
  <c r="BF94" i="1"/>
  <c r="BG94" i="1"/>
  <c r="BH94" i="1"/>
  <c r="CG94" i="1"/>
  <c r="CH94" i="1"/>
  <c r="CI94" i="1"/>
  <c r="CJ94" i="1"/>
  <c r="CK94" i="1"/>
  <c r="CL94" i="1"/>
  <c r="CO94" i="1"/>
  <c r="CP94" i="1"/>
  <c r="CQ94" i="1"/>
  <c r="CR94" i="1"/>
  <c r="CS94" i="1"/>
  <c r="CT94" i="1"/>
  <c r="CU94" i="1"/>
  <c r="CV94" i="1"/>
  <c r="CZ94" i="1"/>
  <c r="DA94" i="1"/>
  <c r="DO94" i="1"/>
  <c r="DP94" i="1"/>
  <c r="DY94" i="1"/>
  <c r="EI94" i="1"/>
  <c r="ES94" i="1"/>
  <c r="EV94" i="1"/>
  <c r="FE94" i="1"/>
  <c r="FH94" i="1"/>
  <c r="FI94" i="1"/>
  <c r="FJ94" i="1"/>
  <c r="FM94" i="1"/>
  <c r="FO94" i="1"/>
  <c r="FP94" i="1"/>
  <c r="FQ94" i="1"/>
  <c r="FR94" i="1"/>
  <c r="FS94" i="1"/>
  <c r="FT94" i="1"/>
  <c r="FU94" i="1"/>
  <c r="FV94" i="1"/>
  <c r="A95" i="1"/>
  <c r="B95" i="1"/>
  <c r="C95" i="1"/>
  <c r="D95" i="1"/>
  <c r="E95" i="1"/>
  <c r="F95" i="1"/>
  <c r="G95" i="1"/>
  <c r="H95" i="1"/>
  <c r="I95" i="1"/>
  <c r="J95" i="1"/>
  <c r="K95" i="1"/>
  <c r="L95" i="1"/>
  <c r="M95" i="1"/>
  <c r="N95" i="1"/>
  <c r="O95" i="1"/>
  <c r="P95" i="1"/>
  <c r="Q95" i="1"/>
  <c r="R95" i="1"/>
  <c r="S95" i="1"/>
  <c r="T95" i="1"/>
  <c r="U95" i="1"/>
  <c r="W95" i="1"/>
  <c r="X95" i="1"/>
  <c r="Y95" i="1"/>
  <c r="Z95" i="1"/>
  <c r="AA95" i="1"/>
  <c r="AB95" i="1"/>
  <c r="AI95" i="1"/>
  <c r="AJ95" i="1"/>
  <c r="AK95" i="1"/>
  <c r="AL95" i="1"/>
  <c r="AM95" i="1"/>
  <c r="AT95" i="1"/>
  <c r="AV95" i="1"/>
  <c r="BE95" i="1"/>
  <c r="BF95" i="1"/>
  <c r="BG95" i="1"/>
  <c r="BH95" i="1"/>
  <c r="CG95" i="1"/>
  <c r="CH95" i="1"/>
  <c r="CI95" i="1"/>
  <c r="CJ95" i="1"/>
  <c r="CK95" i="1"/>
  <c r="CL95" i="1"/>
  <c r="CO95" i="1"/>
  <c r="CP95" i="1"/>
  <c r="CQ95" i="1"/>
  <c r="CR95" i="1"/>
  <c r="CS95" i="1"/>
  <c r="CT95" i="1"/>
  <c r="CU95" i="1"/>
  <c r="CV95" i="1"/>
  <c r="CZ95" i="1"/>
  <c r="DA95" i="1"/>
  <c r="DO95" i="1"/>
  <c r="DP95" i="1"/>
  <c r="DY95" i="1"/>
  <c r="EI95" i="1"/>
  <c r="ES95" i="1"/>
  <c r="EV95" i="1"/>
  <c r="FE95" i="1"/>
  <c r="FH95" i="1"/>
  <c r="FI95" i="1"/>
  <c r="FJ95" i="1"/>
  <c r="FM95" i="1"/>
  <c r="FO95" i="1"/>
  <c r="FP95" i="1"/>
  <c r="FQ95" i="1"/>
  <c r="FR95" i="1"/>
  <c r="FS95" i="1"/>
  <c r="FT95" i="1"/>
  <c r="FU95" i="1"/>
  <c r="FV95" i="1"/>
  <c r="A96" i="1"/>
  <c r="B96" i="1"/>
  <c r="C96" i="1"/>
  <c r="D96" i="1"/>
  <c r="E96" i="1"/>
  <c r="F96" i="1"/>
  <c r="G96" i="1"/>
  <c r="H96" i="1"/>
  <c r="I96" i="1"/>
  <c r="J96" i="1"/>
  <c r="K96" i="1"/>
  <c r="L96" i="1"/>
  <c r="M96" i="1"/>
  <c r="N96" i="1"/>
  <c r="O96" i="1"/>
  <c r="P96" i="1"/>
  <c r="Q96" i="1"/>
  <c r="R96" i="1"/>
  <c r="S96" i="1"/>
  <c r="T96" i="1"/>
  <c r="U96" i="1"/>
  <c r="W96" i="1"/>
  <c r="X96" i="1"/>
  <c r="Y96" i="1"/>
  <c r="Z96" i="1"/>
  <c r="AA96" i="1"/>
  <c r="AB96" i="1"/>
  <c r="AI96" i="1"/>
  <c r="AJ96" i="1"/>
  <c r="AK96" i="1"/>
  <c r="AL96" i="1"/>
  <c r="AM96" i="1"/>
  <c r="AT96" i="1"/>
  <c r="AV96" i="1"/>
  <c r="BE96" i="1"/>
  <c r="BF96" i="1"/>
  <c r="BG96" i="1"/>
  <c r="BH96" i="1"/>
  <c r="CG96" i="1"/>
  <c r="CH96" i="1"/>
  <c r="CI96" i="1"/>
  <c r="CJ96" i="1"/>
  <c r="CK96" i="1"/>
  <c r="CL96" i="1"/>
  <c r="CO96" i="1"/>
  <c r="CP96" i="1"/>
  <c r="CQ96" i="1"/>
  <c r="CR96" i="1"/>
  <c r="CS96" i="1"/>
  <c r="CT96" i="1"/>
  <c r="CU96" i="1"/>
  <c r="CV96" i="1"/>
  <c r="CZ96" i="1"/>
  <c r="DA96" i="1"/>
  <c r="DO96" i="1"/>
  <c r="DP96" i="1"/>
  <c r="DY96" i="1"/>
  <c r="EI96" i="1"/>
  <c r="ES96" i="1"/>
  <c r="EV96" i="1"/>
  <c r="FE96" i="1"/>
  <c r="FH96" i="1"/>
  <c r="FI96" i="1"/>
  <c r="FJ96" i="1"/>
  <c r="FM96" i="1"/>
  <c r="FO96" i="1"/>
  <c r="FP96" i="1"/>
  <c r="FQ96" i="1"/>
  <c r="FR96" i="1"/>
  <c r="FS96" i="1"/>
  <c r="FT96" i="1"/>
  <c r="FU96" i="1"/>
  <c r="FV96" i="1"/>
  <c r="A97" i="1"/>
  <c r="B97" i="1"/>
  <c r="C97" i="1"/>
  <c r="D97" i="1"/>
  <c r="E97" i="1"/>
  <c r="F97" i="1"/>
  <c r="G97" i="1"/>
  <c r="H97" i="1"/>
  <c r="I97" i="1"/>
  <c r="J97" i="1"/>
  <c r="K97" i="1"/>
  <c r="L97" i="1"/>
  <c r="M97" i="1"/>
  <c r="N97" i="1"/>
  <c r="O97" i="1"/>
  <c r="P97" i="1"/>
  <c r="Q97" i="1"/>
  <c r="R97" i="1"/>
  <c r="S97" i="1"/>
  <c r="T97" i="1"/>
  <c r="U97" i="1"/>
  <c r="W97" i="1"/>
  <c r="X97" i="1"/>
  <c r="Y97" i="1"/>
  <c r="Z97" i="1"/>
  <c r="AA97" i="1"/>
  <c r="AB97" i="1"/>
  <c r="AI97" i="1"/>
  <c r="AJ97" i="1"/>
  <c r="AK97" i="1"/>
  <c r="AL97" i="1"/>
  <c r="AM97" i="1"/>
  <c r="AT97" i="1"/>
  <c r="AV97" i="1"/>
  <c r="BE97" i="1"/>
  <c r="BF97" i="1"/>
  <c r="BG97" i="1"/>
  <c r="BH97" i="1"/>
  <c r="CG97" i="1"/>
  <c r="CH97" i="1"/>
  <c r="CI97" i="1"/>
  <c r="CJ97" i="1"/>
  <c r="CK97" i="1"/>
  <c r="CL97" i="1"/>
  <c r="CO97" i="1"/>
  <c r="CP97" i="1"/>
  <c r="CQ97" i="1"/>
  <c r="CR97" i="1"/>
  <c r="CS97" i="1"/>
  <c r="CT97" i="1"/>
  <c r="CU97" i="1"/>
  <c r="CV97" i="1"/>
  <c r="CZ97" i="1"/>
  <c r="DA97" i="1"/>
  <c r="DO97" i="1"/>
  <c r="DP97" i="1"/>
  <c r="DY97" i="1"/>
  <c r="EI97" i="1"/>
  <c r="ES97" i="1"/>
  <c r="EV97" i="1"/>
  <c r="FE97" i="1"/>
  <c r="FH97" i="1"/>
  <c r="FI97" i="1"/>
  <c r="FJ97" i="1"/>
  <c r="FM97" i="1"/>
  <c r="FO97" i="1"/>
  <c r="FP97" i="1"/>
  <c r="FQ97" i="1"/>
  <c r="FR97" i="1"/>
  <c r="FS97" i="1"/>
  <c r="FT97" i="1"/>
  <c r="FU97" i="1"/>
  <c r="FV97" i="1"/>
  <c r="A98" i="1"/>
  <c r="B98" i="1"/>
  <c r="C98" i="1"/>
  <c r="D98" i="1"/>
  <c r="E98" i="1"/>
  <c r="F98" i="1"/>
  <c r="G98" i="1"/>
  <c r="H98" i="1"/>
  <c r="I98" i="1"/>
  <c r="J98" i="1"/>
  <c r="K98" i="1"/>
  <c r="L98" i="1"/>
  <c r="M98" i="1"/>
  <c r="N98" i="1"/>
  <c r="O98" i="1"/>
  <c r="P98" i="1"/>
  <c r="Q98" i="1"/>
  <c r="R98" i="1"/>
  <c r="S98" i="1"/>
  <c r="T98" i="1"/>
  <c r="U98" i="1"/>
  <c r="W98" i="1"/>
  <c r="X98" i="1"/>
  <c r="Y98" i="1"/>
  <c r="Z98" i="1"/>
  <c r="AA98" i="1"/>
  <c r="AB98" i="1"/>
  <c r="AI98" i="1"/>
  <c r="AJ98" i="1"/>
  <c r="AK98" i="1"/>
  <c r="AL98" i="1"/>
  <c r="AM98" i="1"/>
  <c r="AT98" i="1"/>
  <c r="AV98" i="1"/>
  <c r="BE98" i="1"/>
  <c r="BF98" i="1"/>
  <c r="BG98" i="1"/>
  <c r="BH98" i="1"/>
  <c r="CG98" i="1"/>
  <c r="CH98" i="1"/>
  <c r="CI98" i="1"/>
  <c r="CJ98" i="1"/>
  <c r="CK98" i="1"/>
  <c r="CL98" i="1"/>
  <c r="CO98" i="1"/>
  <c r="CP98" i="1"/>
  <c r="CQ98" i="1"/>
  <c r="CR98" i="1"/>
  <c r="CS98" i="1"/>
  <c r="CT98" i="1"/>
  <c r="CU98" i="1"/>
  <c r="CV98" i="1"/>
  <c r="CZ98" i="1"/>
  <c r="DA98" i="1"/>
  <c r="DO98" i="1"/>
  <c r="DP98" i="1"/>
  <c r="DY98" i="1"/>
  <c r="EI98" i="1"/>
  <c r="ES98" i="1"/>
  <c r="EV98" i="1"/>
  <c r="FE98" i="1"/>
  <c r="FH98" i="1"/>
  <c r="FI98" i="1"/>
  <c r="FJ98" i="1"/>
  <c r="FM98" i="1"/>
  <c r="FO98" i="1"/>
  <c r="FP98" i="1"/>
  <c r="FQ98" i="1"/>
  <c r="FR98" i="1"/>
  <c r="FS98" i="1"/>
  <c r="FT98" i="1"/>
  <c r="FU98" i="1"/>
  <c r="FV98" i="1"/>
  <c r="A99" i="1"/>
  <c r="B99" i="1"/>
  <c r="C99" i="1"/>
  <c r="D99" i="1"/>
  <c r="E99" i="1"/>
  <c r="F99" i="1"/>
  <c r="G99" i="1"/>
  <c r="H99" i="1"/>
  <c r="I99" i="1"/>
  <c r="J99" i="1"/>
  <c r="K99" i="1"/>
  <c r="L99" i="1"/>
  <c r="M99" i="1"/>
  <c r="N99" i="1"/>
  <c r="O99" i="1"/>
  <c r="P99" i="1"/>
  <c r="Q99" i="1"/>
  <c r="R99" i="1"/>
  <c r="S99" i="1"/>
  <c r="T99" i="1"/>
  <c r="U99" i="1"/>
  <c r="W99" i="1"/>
  <c r="X99" i="1"/>
  <c r="Y99" i="1"/>
  <c r="Z99" i="1"/>
  <c r="AA99" i="1"/>
  <c r="AB99" i="1"/>
  <c r="AI99" i="1"/>
  <c r="AJ99" i="1"/>
  <c r="AK99" i="1"/>
  <c r="AL99" i="1"/>
  <c r="AM99" i="1"/>
  <c r="AT99" i="1"/>
  <c r="AV99" i="1"/>
  <c r="BE99" i="1"/>
  <c r="BF99" i="1"/>
  <c r="BG99" i="1"/>
  <c r="BH99" i="1"/>
  <c r="CG99" i="1"/>
  <c r="CH99" i="1"/>
  <c r="CI99" i="1"/>
  <c r="CJ99" i="1"/>
  <c r="CK99" i="1"/>
  <c r="CL99" i="1"/>
  <c r="CO99" i="1"/>
  <c r="CP99" i="1"/>
  <c r="CQ99" i="1"/>
  <c r="CR99" i="1"/>
  <c r="CS99" i="1"/>
  <c r="CT99" i="1"/>
  <c r="CU99" i="1"/>
  <c r="CV99" i="1"/>
  <c r="CZ99" i="1"/>
  <c r="DA99" i="1"/>
  <c r="DO99" i="1"/>
  <c r="DP99" i="1"/>
  <c r="DY99" i="1"/>
  <c r="EI99" i="1"/>
  <c r="ES99" i="1"/>
  <c r="EV99" i="1"/>
  <c r="FE99" i="1"/>
  <c r="FH99" i="1"/>
  <c r="FI99" i="1"/>
  <c r="FJ99" i="1"/>
  <c r="FM99" i="1"/>
  <c r="FO99" i="1"/>
  <c r="FP99" i="1"/>
  <c r="FQ99" i="1"/>
  <c r="FR99" i="1"/>
  <c r="FS99" i="1"/>
  <c r="FT99" i="1"/>
  <c r="FU99" i="1"/>
  <c r="FV99" i="1"/>
  <c r="A100" i="1"/>
  <c r="B100" i="1"/>
  <c r="C100" i="1"/>
  <c r="D100" i="1"/>
  <c r="E100" i="1"/>
  <c r="F100" i="1"/>
  <c r="G100" i="1"/>
  <c r="H100" i="1"/>
  <c r="I100" i="1"/>
  <c r="J100" i="1"/>
  <c r="K100" i="1"/>
  <c r="L100" i="1"/>
  <c r="M100" i="1"/>
  <c r="N100" i="1"/>
  <c r="O100" i="1"/>
  <c r="P100" i="1"/>
  <c r="Q100" i="1"/>
  <c r="R100" i="1"/>
  <c r="S100" i="1"/>
  <c r="T100" i="1"/>
  <c r="U100" i="1"/>
  <c r="W100" i="1"/>
  <c r="X100" i="1"/>
  <c r="Y100" i="1"/>
  <c r="Z100" i="1"/>
  <c r="AA100" i="1"/>
  <c r="AB100" i="1"/>
  <c r="AI100" i="1"/>
  <c r="AJ100" i="1"/>
  <c r="AK100" i="1"/>
  <c r="AL100" i="1"/>
  <c r="AM100" i="1"/>
  <c r="AT100" i="1"/>
  <c r="AV100" i="1"/>
  <c r="BE100" i="1"/>
  <c r="BF100" i="1"/>
  <c r="BG100" i="1"/>
  <c r="BH100" i="1"/>
  <c r="CG100" i="1"/>
  <c r="CH100" i="1"/>
  <c r="CI100" i="1"/>
  <c r="CJ100" i="1"/>
  <c r="CK100" i="1"/>
  <c r="CL100" i="1"/>
  <c r="CO100" i="1"/>
  <c r="CP100" i="1"/>
  <c r="CQ100" i="1"/>
  <c r="CR100" i="1"/>
  <c r="CS100" i="1"/>
  <c r="CT100" i="1"/>
  <c r="CU100" i="1"/>
  <c r="CV100" i="1"/>
  <c r="CZ100" i="1"/>
  <c r="DA100" i="1"/>
  <c r="DO100" i="1"/>
  <c r="DP100" i="1"/>
  <c r="DY100" i="1"/>
  <c r="EI100" i="1"/>
  <c r="ES100" i="1"/>
  <c r="EV100" i="1"/>
  <c r="FE100" i="1"/>
  <c r="FH100" i="1"/>
  <c r="FI100" i="1"/>
  <c r="FJ100" i="1"/>
  <c r="FM100" i="1"/>
  <c r="FO100" i="1"/>
  <c r="FP100" i="1"/>
  <c r="FQ100" i="1"/>
  <c r="FR100" i="1"/>
  <c r="FS100" i="1"/>
  <c r="FT100" i="1"/>
  <c r="FU100" i="1"/>
  <c r="FV100" i="1"/>
  <c r="A101" i="1"/>
  <c r="B101" i="1"/>
  <c r="C101" i="1"/>
  <c r="D101" i="1"/>
  <c r="E101" i="1"/>
  <c r="F101" i="1"/>
  <c r="G101" i="1"/>
  <c r="H101" i="1"/>
  <c r="I101" i="1"/>
  <c r="J101" i="1"/>
  <c r="K101" i="1"/>
  <c r="L101" i="1"/>
  <c r="M101" i="1"/>
  <c r="N101" i="1"/>
  <c r="O101" i="1"/>
  <c r="P101" i="1"/>
  <c r="Q101" i="1"/>
  <c r="R101" i="1"/>
  <c r="S101" i="1"/>
  <c r="T101" i="1"/>
  <c r="U101" i="1"/>
  <c r="W101" i="1"/>
  <c r="X101" i="1"/>
  <c r="Y101" i="1"/>
  <c r="Z101" i="1"/>
  <c r="AA101" i="1"/>
  <c r="AB101" i="1"/>
  <c r="AI101" i="1"/>
  <c r="AJ101" i="1"/>
  <c r="AK101" i="1"/>
  <c r="AL101" i="1"/>
  <c r="AM101" i="1"/>
  <c r="AT101" i="1"/>
  <c r="AV101" i="1"/>
  <c r="BE101" i="1"/>
  <c r="BF101" i="1"/>
  <c r="BG101" i="1"/>
  <c r="BH101" i="1"/>
  <c r="CG101" i="1"/>
  <c r="CH101" i="1"/>
  <c r="CI101" i="1"/>
  <c r="CJ101" i="1"/>
  <c r="CK101" i="1"/>
  <c r="CL101" i="1"/>
  <c r="CO101" i="1"/>
  <c r="CP101" i="1"/>
  <c r="CQ101" i="1"/>
  <c r="CR101" i="1"/>
  <c r="CS101" i="1"/>
  <c r="CT101" i="1"/>
  <c r="CU101" i="1"/>
  <c r="CV101" i="1"/>
  <c r="CZ101" i="1"/>
  <c r="DA101" i="1"/>
  <c r="DO101" i="1"/>
  <c r="DP101" i="1"/>
  <c r="DY101" i="1"/>
  <c r="EI101" i="1"/>
  <c r="ES101" i="1"/>
  <c r="EV101" i="1"/>
  <c r="FE101" i="1"/>
  <c r="FH101" i="1"/>
  <c r="FI101" i="1"/>
  <c r="FJ101" i="1"/>
  <c r="FM101" i="1"/>
  <c r="FO101" i="1"/>
  <c r="FP101" i="1"/>
  <c r="FQ101" i="1"/>
  <c r="FR101" i="1"/>
  <c r="FS101" i="1"/>
  <c r="FT101" i="1"/>
  <c r="FU101" i="1"/>
  <c r="FV101" i="1"/>
  <c r="A102" i="1"/>
  <c r="B102" i="1"/>
  <c r="C102" i="1"/>
  <c r="D102" i="1"/>
  <c r="E102" i="1"/>
  <c r="F102" i="1"/>
  <c r="G102" i="1"/>
  <c r="H102" i="1"/>
  <c r="I102" i="1"/>
  <c r="J102" i="1"/>
  <c r="K102" i="1"/>
  <c r="L102" i="1"/>
  <c r="M102" i="1"/>
  <c r="N102" i="1"/>
  <c r="O102" i="1"/>
  <c r="P102" i="1"/>
  <c r="Q102" i="1"/>
  <c r="R102" i="1"/>
  <c r="S102" i="1"/>
  <c r="T102" i="1"/>
  <c r="U102" i="1"/>
  <c r="W102" i="1"/>
  <c r="X102" i="1"/>
  <c r="Y102" i="1"/>
  <c r="Z102" i="1"/>
  <c r="AA102" i="1"/>
  <c r="AB102" i="1"/>
  <c r="AI102" i="1"/>
  <c r="AJ102" i="1"/>
  <c r="AK102" i="1"/>
  <c r="AL102" i="1"/>
  <c r="AM102" i="1"/>
  <c r="AT102" i="1"/>
  <c r="AV102" i="1"/>
  <c r="BE102" i="1"/>
  <c r="BF102" i="1"/>
  <c r="BG102" i="1"/>
  <c r="BH102" i="1"/>
  <c r="CG102" i="1"/>
  <c r="CH102" i="1"/>
  <c r="CI102" i="1"/>
  <c r="CJ102" i="1"/>
  <c r="CK102" i="1"/>
  <c r="CL102" i="1"/>
  <c r="CO102" i="1"/>
  <c r="CP102" i="1"/>
  <c r="CQ102" i="1"/>
  <c r="CR102" i="1"/>
  <c r="CS102" i="1"/>
  <c r="CT102" i="1"/>
  <c r="CU102" i="1"/>
  <c r="CV102" i="1"/>
  <c r="CZ102" i="1"/>
  <c r="DA102" i="1"/>
  <c r="DO102" i="1"/>
  <c r="DP102" i="1"/>
  <c r="DY102" i="1"/>
  <c r="EI102" i="1"/>
  <c r="ES102" i="1"/>
  <c r="EV102" i="1"/>
  <c r="FE102" i="1"/>
  <c r="FH102" i="1"/>
  <c r="FI102" i="1"/>
  <c r="FJ102" i="1"/>
  <c r="FM102" i="1"/>
  <c r="FO102" i="1"/>
  <c r="FP102" i="1"/>
  <c r="FQ102" i="1"/>
  <c r="FR102" i="1"/>
  <c r="FS102" i="1"/>
  <c r="FT102" i="1"/>
  <c r="FU102" i="1"/>
  <c r="FV102" i="1"/>
  <c r="A103" i="1"/>
  <c r="B103" i="1"/>
  <c r="C103" i="1"/>
  <c r="D103" i="1"/>
  <c r="E103" i="1"/>
  <c r="F103" i="1"/>
  <c r="G103" i="1"/>
  <c r="H103" i="1"/>
  <c r="I103" i="1"/>
  <c r="J103" i="1"/>
  <c r="K103" i="1"/>
  <c r="L103" i="1"/>
  <c r="M103" i="1"/>
  <c r="N103" i="1"/>
  <c r="O103" i="1"/>
  <c r="P103" i="1"/>
  <c r="Q103" i="1"/>
  <c r="R103" i="1"/>
  <c r="S103" i="1"/>
  <c r="T103" i="1"/>
  <c r="U103" i="1"/>
  <c r="W103" i="1"/>
  <c r="X103" i="1"/>
  <c r="Y103" i="1"/>
  <c r="Z103" i="1"/>
  <c r="AA103" i="1"/>
  <c r="AB103" i="1"/>
  <c r="AI103" i="1"/>
  <c r="AJ103" i="1"/>
  <c r="AK103" i="1"/>
  <c r="AL103" i="1"/>
  <c r="AM103" i="1"/>
  <c r="AT103" i="1"/>
  <c r="AV103" i="1"/>
  <c r="BE103" i="1"/>
  <c r="BF103" i="1"/>
  <c r="BG103" i="1"/>
  <c r="BH103" i="1"/>
  <c r="CG103" i="1"/>
  <c r="CH103" i="1"/>
  <c r="CI103" i="1"/>
  <c r="CJ103" i="1"/>
  <c r="CK103" i="1"/>
  <c r="CL103" i="1"/>
  <c r="CO103" i="1"/>
  <c r="CP103" i="1"/>
  <c r="CQ103" i="1"/>
  <c r="CR103" i="1"/>
  <c r="CS103" i="1"/>
  <c r="CT103" i="1"/>
  <c r="CU103" i="1"/>
  <c r="CV103" i="1"/>
  <c r="CZ103" i="1"/>
  <c r="DA103" i="1"/>
  <c r="DO103" i="1"/>
  <c r="DP103" i="1"/>
  <c r="DY103" i="1"/>
  <c r="EI103" i="1"/>
  <c r="ES103" i="1"/>
  <c r="EV103" i="1"/>
  <c r="FE103" i="1"/>
  <c r="FH103" i="1"/>
  <c r="FI103" i="1"/>
  <c r="FJ103" i="1"/>
  <c r="FM103" i="1"/>
  <c r="FO103" i="1"/>
  <c r="FP103" i="1"/>
  <c r="FQ103" i="1"/>
  <c r="FR103" i="1"/>
  <c r="FS103" i="1"/>
  <c r="FT103" i="1"/>
  <c r="FU103" i="1"/>
  <c r="FV103" i="1"/>
  <c r="A104" i="1"/>
  <c r="B104" i="1"/>
  <c r="C104" i="1"/>
  <c r="D104" i="1"/>
  <c r="E104" i="1"/>
  <c r="F104" i="1"/>
  <c r="G104" i="1"/>
  <c r="H104" i="1"/>
  <c r="I104" i="1"/>
  <c r="J104" i="1"/>
  <c r="K104" i="1"/>
  <c r="L104" i="1"/>
  <c r="M104" i="1"/>
  <c r="N104" i="1"/>
  <c r="O104" i="1"/>
  <c r="P104" i="1"/>
  <c r="Q104" i="1"/>
  <c r="R104" i="1"/>
  <c r="S104" i="1"/>
  <c r="T104" i="1"/>
  <c r="U104" i="1"/>
  <c r="W104" i="1"/>
  <c r="X104" i="1"/>
  <c r="Y104" i="1"/>
  <c r="Z104" i="1"/>
  <c r="AA104" i="1"/>
  <c r="AB104" i="1"/>
  <c r="AI104" i="1"/>
  <c r="AJ104" i="1"/>
  <c r="AK104" i="1"/>
  <c r="AL104" i="1"/>
  <c r="AM104" i="1"/>
  <c r="AT104" i="1"/>
  <c r="AV104" i="1"/>
  <c r="BE104" i="1"/>
  <c r="BF104" i="1"/>
  <c r="BG104" i="1"/>
  <c r="BH104" i="1"/>
  <c r="CG104" i="1"/>
  <c r="CH104" i="1"/>
  <c r="CI104" i="1"/>
  <c r="CJ104" i="1"/>
  <c r="CK104" i="1"/>
  <c r="CL104" i="1"/>
  <c r="CO104" i="1"/>
  <c r="CP104" i="1"/>
  <c r="CQ104" i="1"/>
  <c r="CR104" i="1"/>
  <c r="CS104" i="1"/>
  <c r="CT104" i="1"/>
  <c r="CU104" i="1"/>
  <c r="CV104" i="1"/>
  <c r="CZ104" i="1"/>
  <c r="DA104" i="1"/>
  <c r="DO104" i="1"/>
  <c r="DP104" i="1"/>
  <c r="DY104" i="1"/>
  <c r="EI104" i="1"/>
  <c r="ES104" i="1"/>
  <c r="EV104" i="1"/>
  <c r="FE104" i="1"/>
  <c r="FH104" i="1"/>
  <c r="FI104" i="1"/>
  <c r="FJ104" i="1"/>
  <c r="FM104" i="1"/>
  <c r="FO104" i="1"/>
  <c r="FP104" i="1"/>
  <c r="FQ104" i="1"/>
  <c r="FR104" i="1"/>
  <c r="FS104" i="1"/>
  <c r="FT104" i="1"/>
  <c r="FU104" i="1"/>
  <c r="FV104" i="1"/>
  <c r="A105" i="1"/>
  <c r="B105" i="1"/>
  <c r="C105" i="1"/>
  <c r="D105" i="1"/>
  <c r="E105" i="1"/>
  <c r="F105" i="1"/>
  <c r="G105" i="1"/>
  <c r="H105" i="1"/>
  <c r="I105" i="1"/>
  <c r="J105" i="1"/>
  <c r="K105" i="1"/>
  <c r="L105" i="1"/>
  <c r="M105" i="1"/>
  <c r="N105" i="1"/>
  <c r="O105" i="1"/>
  <c r="P105" i="1"/>
  <c r="Q105" i="1"/>
  <c r="R105" i="1"/>
  <c r="S105" i="1"/>
  <c r="T105" i="1"/>
  <c r="U105" i="1"/>
  <c r="W105" i="1"/>
  <c r="X105" i="1"/>
  <c r="Y105" i="1"/>
  <c r="Z105" i="1"/>
  <c r="AA105" i="1"/>
  <c r="AB105" i="1"/>
  <c r="AI105" i="1"/>
  <c r="AJ105" i="1"/>
  <c r="AK105" i="1"/>
  <c r="AL105" i="1"/>
  <c r="AM105" i="1"/>
  <c r="AT105" i="1"/>
  <c r="AV105" i="1"/>
  <c r="BE105" i="1"/>
  <c r="BF105" i="1"/>
  <c r="BG105" i="1"/>
  <c r="BH105" i="1"/>
  <c r="CG105" i="1"/>
  <c r="CH105" i="1"/>
  <c r="CI105" i="1"/>
  <c r="CJ105" i="1"/>
  <c r="CK105" i="1"/>
  <c r="CL105" i="1"/>
  <c r="CO105" i="1"/>
  <c r="CP105" i="1"/>
  <c r="CQ105" i="1"/>
  <c r="CR105" i="1"/>
  <c r="CS105" i="1"/>
  <c r="CT105" i="1"/>
  <c r="CU105" i="1"/>
  <c r="CV105" i="1"/>
  <c r="CZ105" i="1"/>
  <c r="DA105" i="1"/>
  <c r="DO105" i="1"/>
  <c r="DP105" i="1"/>
  <c r="DY105" i="1"/>
  <c r="EI105" i="1"/>
  <c r="ES105" i="1"/>
  <c r="EV105" i="1"/>
  <c r="FE105" i="1"/>
  <c r="FH105" i="1"/>
  <c r="FI105" i="1"/>
  <c r="FJ105" i="1"/>
  <c r="FM105" i="1"/>
  <c r="FO105" i="1"/>
  <c r="FP105" i="1"/>
  <c r="FQ105" i="1"/>
  <c r="FR105" i="1"/>
  <c r="FS105" i="1"/>
  <c r="FT105" i="1"/>
  <c r="FU105" i="1"/>
  <c r="FV105" i="1"/>
  <c r="A106" i="1"/>
  <c r="B106" i="1"/>
  <c r="C106" i="1"/>
  <c r="D106" i="1"/>
  <c r="E106" i="1"/>
  <c r="F106" i="1"/>
  <c r="G106" i="1"/>
  <c r="H106" i="1"/>
  <c r="I106" i="1"/>
  <c r="J106" i="1"/>
  <c r="K106" i="1"/>
  <c r="L106" i="1"/>
  <c r="M106" i="1"/>
  <c r="N106" i="1"/>
  <c r="O106" i="1"/>
  <c r="P106" i="1"/>
  <c r="Q106" i="1"/>
  <c r="R106" i="1"/>
  <c r="S106" i="1"/>
  <c r="T106" i="1"/>
  <c r="U106" i="1"/>
  <c r="W106" i="1"/>
  <c r="X106" i="1"/>
  <c r="Y106" i="1"/>
  <c r="Z106" i="1"/>
  <c r="AA106" i="1"/>
  <c r="AB106" i="1"/>
  <c r="AI106" i="1"/>
  <c r="AJ106" i="1"/>
  <c r="AK106" i="1"/>
  <c r="AL106" i="1"/>
  <c r="AM106" i="1"/>
  <c r="AT106" i="1"/>
  <c r="AV106" i="1"/>
  <c r="BE106" i="1"/>
  <c r="BF106" i="1"/>
  <c r="BG106" i="1"/>
  <c r="BH106" i="1"/>
  <c r="CG106" i="1"/>
  <c r="CH106" i="1"/>
  <c r="CI106" i="1"/>
  <c r="CJ106" i="1"/>
  <c r="CK106" i="1"/>
  <c r="CL106" i="1"/>
  <c r="CO106" i="1"/>
  <c r="CP106" i="1"/>
  <c r="CQ106" i="1"/>
  <c r="CR106" i="1"/>
  <c r="CS106" i="1"/>
  <c r="CT106" i="1"/>
  <c r="CU106" i="1"/>
  <c r="CV106" i="1"/>
  <c r="CZ106" i="1"/>
  <c r="DA106" i="1"/>
  <c r="DO106" i="1"/>
  <c r="DP106" i="1"/>
  <c r="DY106" i="1"/>
  <c r="EI106" i="1"/>
  <c r="ES106" i="1"/>
  <c r="EV106" i="1"/>
  <c r="FE106" i="1"/>
  <c r="FH106" i="1"/>
  <c r="FI106" i="1"/>
  <c r="FJ106" i="1"/>
  <c r="FM106" i="1"/>
  <c r="FO106" i="1"/>
  <c r="FP106" i="1"/>
  <c r="FQ106" i="1"/>
  <c r="FR106" i="1"/>
  <c r="FS106" i="1"/>
  <c r="FT106" i="1"/>
  <c r="FU106" i="1"/>
  <c r="FV106" i="1"/>
  <c r="A107" i="1"/>
  <c r="B107" i="1"/>
  <c r="C107" i="1"/>
  <c r="D107" i="1"/>
  <c r="E107" i="1"/>
  <c r="F107" i="1"/>
  <c r="G107" i="1"/>
  <c r="H107" i="1"/>
  <c r="I107" i="1"/>
  <c r="J107" i="1"/>
  <c r="K107" i="1"/>
  <c r="L107" i="1"/>
  <c r="M107" i="1"/>
  <c r="N107" i="1"/>
  <c r="O107" i="1"/>
  <c r="P107" i="1"/>
  <c r="Q107" i="1"/>
  <c r="R107" i="1"/>
  <c r="S107" i="1"/>
  <c r="T107" i="1"/>
  <c r="U107" i="1"/>
  <c r="W107" i="1"/>
  <c r="X107" i="1"/>
  <c r="Y107" i="1"/>
  <c r="Z107" i="1"/>
  <c r="AA107" i="1"/>
  <c r="AB107" i="1"/>
  <c r="AI107" i="1"/>
  <c r="AJ107" i="1"/>
  <c r="AK107" i="1"/>
  <c r="AL107" i="1"/>
  <c r="AM107" i="1"/>
  <c r="AT107" i="1"/>
  <c r="AV107" i="1"/>
  <c r="BE107" i="1"/>
  <c r="BF107" i="1"/>
  <c r="BG107" i="1"/>
  <c r="BH107" i="1"/>
  <c r="CG107" i="1"/>
  <c r="CH107" i="1"/>
  <c r="CI107" i="1"/>
  <c r="CJ107" i="1"/>
  <c r="CK107" i="1"/>
  <c r="CL107" i="1"/>
  <c r="CO107" i="1"/>
  <c r="CP107" i="1"/>
  <c r="CQ107" i="1"/>
  <c r="CR107" i="1"/>
  <c r="CS107" i="1"/>
  <c r="CT107" i="1"/>
  <c r="CU107" i="1"/>
  <c r="CV107" i="1"/>
  <c r="CZ107" i="1"/>
  <c r="DA107" i="1"/>
  <c r="DO107" i="1"/>
  <c r="DP107" i="1"/>
  <c r="DY107" i="1"/>
  <c r="EI107" i="1"/>
  <c r="ES107" i="1"/>
  <c r="EV107" i="1"/>
  <c r="FE107" i="1"/>
  <c r="FH107" i="1"/>
  <c r="FI107" i="1"/>
  <c r="FJ107" i="1"/>
  <c r="FM107" i="1"/>
  <c r="FO107" i="1"/>
  <c r="FP107" i="1"/>
  <c r="FQ107" i="1"/>
  <c r="FR107" i="1"/>
  <c r="FS107" i="1"/>
  <c r="FT107" i="1"/>
  <c r="FU107" i="1"/>
  <c r="FV107" i="1"/>
  <c r="A108" i="1"/>
  <c r="B108" i="1"/>
  <c r="C108" i="1"/>
  <c r="D108" i="1"/>
  <c r="E108" i="1"/>
  <c r="F108" i="1"/>
  <c r="G108" i="1"/>
  <c r="H108" i="1"/>
  <c r="I108" i="1"/>
  <c r="J108" i="1"/>
  <c r="K108" i="1"/>
  <c r="L108" i="1"/>
  <c r="M108" i="1"/>
  <c r="N108" i="1"/>
  <c r="O108" i="1"/>
  <c r="P108" i="1"/>
  <c r="Q108" i="1"/>
  <c r="R108" i="1"/>
  <c r="S108" i="1"/>
  <c r="T108" i="1"/>
  <c r="U108" i="1"/>
  <c r="W108" i="1"/>
  <c r="X108" i="1"/>
  <c r="Y108" i="1"/>
  <c r="Z108" i="1"/>
  <c r="AA108" i="1"/>
  <c r="AB108" i="1"/>
  <c r="AI108" i="1"/>
  <c r="AJ108" i="1"/>
  <c r="AK108" i="1"/>
  <c r="AL108" i="1"/>
  <c r="AM108" i="1"/>
  <c r="AT108" i="1"/>
  <c r="AV108" i="1"/>
  <c r="BE108" i="1"/>
  <c r="BF108" i="1"/>
  <c r="BG108" i="1"/>
  <c r="BH108" i="1"/>
  <c r="CG108" i="1"/>
  <c r="CH108" i="1"/>
  <c r="CI108" i="1"/>
  <c r="CJ108" i="1"/>
  <c r="CK108" i="1"/>
  <c r="CL108" i="1"/>
  <c r="CO108" i="1"/>
  <c r="CP108" i="1"/>
  <c r="CQ108" i="1"/>
  <c r="CR108" i="1"/>
  <c r="CS108" i="1"/>
  <c r="CT108" i="1"/>
  <c r="CU108" i="1"/>
  <c r="CV108" i="1"/>
  <c r="CZ108" i="1"/>
  <c r="DA108" i="1"/>
  <c r="DO108" i="1"/>
  <c r="DP108" i="1"/>
  <c r="DY108" i="1"/>
  <c r="EI108" i="1"/>
  <c r="ES108" i="1"/>
  <c r="EV108" i="1"/>
  <c r="FE108" i="1"/>
  <c r="FH108" i="1"/>
  <c r="FI108" i="1"/>
  <c r="FJ108" i="1"/>
  <c r="FM108" i="1"/>
  <c r="FO108" i="1"/>
  <c r="FP108" i="1"/>
  <c r="FQ108" i="1"/>
  <c r="FR108" i="1"/>
  <c r="FS108" i="1"/>
  <c r="FT108" i="1"/>
  <c r="FU108" i="1"/>
  <c r="FV108" i="1"/>
  <c r="A109" i="1"/>
  <c r="B109" i="1"/>
  <c r="C109" i="1"/>
  <c r="D109" i="1"/>
  <c r="E109" i="1"/>
  <c r="F109" i="1"/>
  <c r="G109" i="1"/>
  <c r="H109" i="1"/>
  <c r="I109" i="1"/>
  <c r="J109" i="1"/>
  <c r="K109" i="1"/>
  <c r="L109" i="1"/>
  <c r="M109" i="1"/>
  <c r="N109" i="1"/>
  <c r="O109" i="1"/>
  <c r="P109" i="1"/>
  <c r="Q109" i="1"/>
  <c r="R109" i="1"/>
  <c r="S109" i="1"/>
  <c r="T109" i="1"/>
  <c r="U109" i="1"/>
  <c r="W109" i="1"/>
  <c r="X109" i="1"/>
  <c r="Y109" i="1"/>
  <c r="Z109" i="1"/>
  <c r="AA109" i="1"/>
  <c r="AB109" i="1"/>
  <c r="AI109" i="1"/>
  <c r="AJ109" i="1"/>
  <c r="AK109" i="1"/>
  <c r="AL109" i="1"/>
  <c r="AM109" i="1"/>
  <c r="AT109" i="1"/>
  <c r="AV109" i="1"/>
  <c r="BE109" i="1"/>
  <c r="BF109" i="1"/>
  <c r="BG109" i="1"/>
  <c r="BH109" i="1"/>
  <c r="CG109" i="1"/>
  <c r="CH109" i="1"/>
  <c r="CI109" i="1"/>
  <c r="CJ109" i="1"/>
  <c r="CK109" i="1"/>
  <c r="CL109" i="1"/>
  <c r="CO109" i="1"/>
  <c r="CP109" i="1"/>
  <c r="CQ109" i="1"/>
  <c r="CR109" i="1"/>
  <c r="CS109" i="1"/>
  <c r="CT109" i="1"/>
  <c r="CU109" i="1"/>
  <c r="CV109" i="1"/>
  <c r="CZ109" i="1"/>
  <c r="DA109" i="1"/>
  <c r="DO109" i="1"/>
  <c r="DP109" i="1"/>
  <c r="DY109" i="1"/>
  <c r="EI109" i="1"/>
  <c r="ES109" i="1"/>
  <c r="EV109" i="1"/>
  <c r="FE109" i="1"/>
  <c r="FH109" i="1"/>
  <c r="FI109" i="1"/>
  <c r="FJ109" i="1"/>
  <c r="FM109" i="1"/>
  <c r="FO109" i="1"/>
  <c r="FP109" i="1"/>
  <c r="FQ109" i="1"/>
  <c r="FR109" i="1"/>
  <c r="FS109" i="1"/>
  <c r="FT109" i="1"/>
  <c r="FU109" i="1"/>
  <c r="FV109" i="1"/>
  <c r="A110" i="1"/>
  <c r="B110" i="1"/>
  <c r="C110" i="1"/>
  <c r="D110" i="1"/>
  <c r="E110" i="1"/>
  <c r="F110" i="1"/>
  <c r="G110" i="1"/>
  <c r="H110" i="1"/>
  <c r="I110" i="1"/>
  <c r="J110" i="1"/>
  <c r="K110" i="1"/>
  <c r="L110" i="1"/>
  <c r="M110" i="1"/>
  <c r="N110" i="1"/>
  <c r="O110" i="1"/>
  <c r="P110" i="1"/>
  <c r="Q110" i="1"/>
  <c r="R110" i="1"/>
  <c r="S110" i="1"/>
  <c r="T110" i="1"/>
  <c r="U110" i="1"/>
  <c r="W110" i="1"/>
  <c r="X110" i="1"/>
  <c r="Y110" i="1"/>
  <c r="Z110" i="1"/>
  <c r="AA110" i="1"/>
  <c r="AB110" i="1"/>
  <c r="AI110" i="1"/>
  <c r="AJ110" i="1"/>
  <c r="AK110" i="1"/>
  <c r="AL110" i="1"/>
  <c r="AM110" i="1"/>
  <c r="AT110" i="1"/>
  <c r="AV110" i="1"/>
  <c r="BE110" i="1"/>
  <c r="BF110" i="1"/>
  <c r="BG110" i="1"/>
  <c r="BH110" i="1"/>
  <c r="CG110" i="1"/>
  <c r="CH110" i="1"/>
  <c r="CI110" i="1"/>
  <c r="CJ110" i="1"/>
  <c r="CK110" i="1"/>
  <c r="CL110" i="1"/>
  <c r="CO110" i="1"/>
  <c r="CP110" i="1"/>
  <c r="CQ110" i="1"/>
  <c r="CR110" i="1"/>
  <c r="CS110" i="1"/>
  <c r="CT110" i="1"/>
  <c r="CU110" i="1"/>
  <c r="CV110" i="1"/>
  <c r="CZ110" i="1"/>
  <c r="DA110" i="1"/>
  <c r="DO110" i="1"/>
  <c r="DP110" i="1"/>
  <c r="DY110" i="1"/>
  <c r="EI110" i="1"/>
  <c r="ES110" i="1"/>
  <c r="EV110" i="1"/>
  <c r="FE110" i="1"/>
  <c r="FH110" i="1"/>
  <c r="FI110" i="1"/>
  <c r="FJ110" i="1"/>
  <c r="FM110" i="1"/>
  <c r="FO110" i="1"/>
  <c r="FP110" i="1"/>
  <c r="FQ110" i="1"/>
  <c r="FR110" i="1"/>
  <c r="FS110" i="1"/>
  <c r="FT110" i="1"/>
  <c r="FU110" i="1"/>
  <c r="FV110" i="1"/>
  <c r="A111" i="1"/>
  <c r="B111" i="1"/>
  <c r="C111" i="1"/>
  <c r="D111" i="1"/>
  <c r="E111" i="1"/>
  <c r="F111" i="1"/>
  <c r="G111" i="1"/>
  <c r="H111" i="1"/>
  <c r="I111" i="1"/>
  <c r="J111" i="1"/>
  <c r="K111" i="1"/>
  <c r="L111" i="1"/>
  <c r="M111" i="1"/>
  <c r="N111" i="1"/>
  <c r="O111" i="1"/>
  <c r="P111" i="1"/>
  <c r="Q111" i="1"/>
  <c r="R111" i="1"/>
  <c r="S111" i="1"/>
  <c r="T111" i="1"/>
  <c r="U111" i="1"/>
  <c r="W111" i="1"/>
  <c r="X111" i="1"/>
  <c r="Y111" i="1"/>
  <c r="Z111" i="1"/>
  <c r="AA111" i="1"/>
  <c r="AB111" i="1"/>
  <c r="AI111" i="1"/>
  <c r="AJ111" i="1"/>
  <c r="AK111" i="1"/>
  <c r="AL111" i="1"/>
  <c r="AM111" i="1"/>
  <c r="AT111" i="1"/>
  <c r="AV111" i="1"/>
  <c r="BE111" i="1"/>
  <c r="BF111" i="1"/>
  <c r="BG111" i="1"/>
  <c r="BH111" i="1"/>
  <c r="CG111" i="1"/>
  <c r="CH111" i="1"/>
  <c r="CI111" i="1"/>
  <c r="CJ111" i="1"/>
  <c r="CK111" i="1"/>
  <c r="CL111" i="1"/>
  <c r="CO111" i="1"/>
  <c r="CP111" i="1"/>
  <c r="CQ111" i="1"/>
  <c r="CR111" i="1"/>
  <c r="CS111" i="1"/>
  <c r="CT111" i="1"/>
  <c r="CU111" i="1"/>
  <c r="CV111" i="1"/>
  <c r="CZ111" i="1"/>
  <c r="DA111" i="1"/>
  <c r="DO111" i="1"/>
  <c r="DP111" i="1"/>
  <c r="DY111" i="1"/>
  <c r="EI111" i="1"/>
  <c r="ES111" i="1"/>
  <c r="EV111" i="1"/>
  <c r="FE111" i="1"/>
  <c r="FH111" i="1"/>
  <c r="FI111" i="1"/>
  <c r="FJ111" i="1"/>
  <c r="FM111" i="1"/>
  <c r="FO111" i="1"/>
  <c r="FP111" i="1"/>
  <c r="FQ111" i="1"/>
  <c r="FR111" i="1"/>
  <c r="FS111" i="1"/>
  <c r="FT111" i="1"/>
  <c r="FU111" i="1"/>
  <c r="FV111" i="1"/>
  <c r="A112" i="1"/>
  <c r="B112" i="1"/>
  <c r="C112" i="1"/>
  <c r="D112" i="1"/>
  <c r="E112" i="1"/>
  <c r="F112" i="1"/>
  <c r="G112" i="1"/>
  <c r="H112" i="1"/>
  <c r="I112" i="1"/>
  <c r="J112" i="1"/>
  <c r="K112" i="1"/>
  <c r="L112" i="1"/>
  <c r="M112" i="1"/>
  <c r="N112" i="1"/>
  <c r="O112" i="1"/>
  <c r="P112" i="1"/>
  <c r="Q112" i="1"/>
  <c r="R112" i="1"/>
  <c r="S112" i="1"/>
  <c r="T112" i="1"/>
  <c r="U112" i="1"/>
  <c r="W112" i="1"/>
  <c r="X112" i="1"/>
  <c r="Y112" i="1"/>
  <c r="Z112" i="1"/>
  <c r="AA112" i="1"/>
  <c r="AB112" i="1"/>
  <c r="AI112" i="1"/>
  <c r="AJ112" i="1"/>
  <c r="AK112" i="1"/>
  <c r="AL112" i="1"/>
  <c r="AM112" i="1"/>
  <c r="AT112" i="1"/>
  <c r="AV112" i="1"/>
  <c r="BE112" i="1"/>
  <c r="BF112" i="1"/>
  <c r="BG112" i="1"/>
  <c r="BH112" i="1"/>
  <c r="CG112" i="1"/>
  <c r="CH112" i="1"/>
  <c r="CI112" i="1"/>
  <c r="CJ112" i="1"/>
  <c r="CK112" i="1"/>
  <c r="CL112" i="1"/>
  <c r="CO112" i="1"/>
  <c r="CP112" i="1"/>
  <c r="CQ112" i="1"/>
  <c r="CR112" i="1"/>
  <c r="CS112" i="1"/>
  <c r="CT112" i="1"/>
  <c r="CU112" i="1"/>
  <c r="CV112" i="1"/>
  <c r="CZ112" i="1"/>
  <c r="DA112" i="1"/>
  <c r="DO112" i="1"/>
  <c r="DP112" i="1"/>
  <c r="DY112" i="1"/>
  <c r="EI112" i="1"/>
  <c r="ES112" i="1"/>
  <c r="EV112" i="1"/>
  <c r="FE112" i="1"/>
  <c r="FH112" i="1"/>
  <c r="FI112" i="1"/>
  <c r="FJ112" i="1"/>
  <c r="FM112" i="1"/>
  <c r="FO112" i="1"/>
  <c r="FP112" i="1"/>
  <c r="FQ112" i="1"/>
  <c r="FR112" i="1"/>
  <c r="FS112" i="1"/>
  <c r="FT112" i="1"/>
  <c r="FU112" i="1"/>
  <c r="FV112" i="1"/>
  <c r="A113" i="1"/>
  <c r="B113" i="1"/>
  <c r="C113" i="1"/>
  <c r="D113" i="1"/>
  <c r="E113" i="1"/>
  <c r="F113" i="1"/>
  <c r="G113" i="1"/>
  <c r="H113" i="1"/>
  <c r="I113" i="1"/>
  <c r="J113" i="1"/>
  <c r="K113" i="1"/>
  <c r="L113" i="1"/>
  <c r="M113" i="1"/>
  <c r="N113" i="1"/>
  <c r="O113" i="1"/>
  <c r="P113" i="1"/>
  <c r="Q113" i="1"/>
  <c r="R113" i="1"/>
  <c r="S113" i="1"/>
  <c r="T113" i="1"/>
  <c r="U113" i="1"/>
  <c r="W113" i="1"/>
  <c r="X113" i="1"/>
  <c r="Y113" i="1"/>
  <c r="Z113" i="1"/>
  <c r="AA113" i="1"/>
  <c r="AB113" i="1"/>
  <c r="AI113" i="1"/>
  <c r="AJ113" i="1"/>
  <c r="AK113" i="1"/>
  <c r="AL113" i="1"/>
  <c r="AM113" i="1"/>
  <c r="AT113" i="1"/>
  <c r="AV113" i="1"/>
  <c r="BE113" i="1"/>
  <c r="BF113" i="1"/>
  <c r="BG113" i="1"/>
  <c r="BH113" i="1"/>
  <c r="CG113" i="1"/>
  <c r="CH113" i="1"/>
  <c r="CI113" i="1"/>
  <c r="CJ113" i="1"/>
  <c r="CK113" i="1"/>
  <c r="CL113" i="1"/>
  <c r="CO113" i="1"/>
  <c r="CP113" i="1"/>
  <c r="CQ113" i="1"/>
  <c r="CR113" i="1"/>
  <c r="CS113" i="1"/>
  <c r="CT113" i="1"/>
  <c r="CU113" i="1"/>
  <c r="CV113" i="1"/>
  <c r="CZ113" i="1"/>
  <c r="DA113" i="1"/>
  <c r="DO113" i="1"/>
  <c r="DP113" i="1"/>
  <c r="DY113" i="1"/>
  <c r="EI113" i="1"/>
  <c r="ES113" i="1"/>
  <c r="EV113" i="1"/>
  <c r="FE113" i="1"/>
  <c r="FH113" i="1"/>
  <c r="FI113" i="1"/>
  <c r="FJ113" i="1"/>
  <c r="FM113" i="1"/>
  <c r="FO113" i="1"/>
  <c r="FP113" i="1"/>
  <c r="FQ113" i="1"/>
  <c r="FR113" i="1"/>
  <c r="FS113" i="1"/>
  <c r="FT113" i="1"/>
  <c r="FU113" i="1"/>
  <c r="FV113" i="1"/>
  <c r="A114" i="1"/>
  <c r="B114" i="1"/>
  <c r="C114" i="1"/>
  <c r="D114" i="1"/>
  <c r="E114" i="1"/>
  <c r="F114" i="1"/>
  <c r="G114" i="1"/>
  <c r="H114" i="1"/>
  <c r="I114" i="1"/>
  <c r="J114" i="1"/>
  <c r="K114" i="1"/>
  <c r="L114" i="1"/>
  <c r="M114" i="1"/>
  <c r="N114" i="1"/>
  <c r="O114" i="1"/>
  <c r="P114" i="1"/>
  <c r="Q114" i="1"/>
  <c r="R114" i="1"/>
  <c r="S114" i="1"/>
  <c r="T114" i="1"/>
  <c r="U114" i="1"/>
  <c r="W114" i="1"/>
  <c r="X114" i="1"/>
  <c r="Y114" i="1"/>
  <c r="Z114" i="1"/>
  <c r="AA114" i="1"/>
  <c r="AB114" i="1"/>
  <c r="AI114" i="1"/>
  <c r="AJ114" i="1"/>
  <c r="AK114" i="1"/>
  <c r="AL114" i="1"/>
  <c r="AM114" i="1"/>
  <c r="AT114" i="1"/>
  <c r="AV114" i="1"/>
  <c r="BE114" i="1"/>
  <c r="BF114" i="1"/>
  <c r="BG114" i="1"/>
  <c r="BH114" i="1"/>
  <c r="CG114" i="1"/>
  <c r="CH114" i="1"/>
  <c r="CI114" i="1"/>
  <c r="CJ114" i="1"/>
  <c r="CK114" i="1"/>
  <c r="CL114" i="1"/>
  <c r="CO114" i="1"/>
  <c r="CP114" i="1"/>
  <c r="CQ114" i="1"/>
  <c r="CR114" i="1"/>
  <c r="CS114" i="1"/>
  <c r="CT114" i="1"/>
  <c r="CU114" i="1"/>
  <c r="CV114" i="1"/>
  <c r="CZ114" i="1"/>
  <c r="DA114" i="1"/>
  <c r="DO114" i="1"/>
  <c r="DP114" i="1"/>
  <c r="DY114" i="1"/>
  <c r="EI114" i="1"/>
  <c r="ES114" i="1"/>
  <c r="EV114" i="1"/>
  <c r="FE114" i="1"/>
  <c r="FH114" i="1"/>
  <c r="FI114" i="1"/>
  <c r="FJ114" i="1"/>
  <c r="FM114" i="1"/>
  <c r="FO114" i="1"/>
  <c r="FP114" i="1"/>
  <c r="FQ114" i="1"/>
  <c r="FR114" i="1"/>
  <c r="FS114" i="1"/>
  <c r="FT114" i="1"/>
  <c r="FU114" i="1"/>
  <c r="FV114" i="1"/>
  <c r="A115" i="1"/>
  <c r="B115" i="1"/>
  <c r="C115" i="1"/>
  <c r="D115" i="1"/>
  <c r="E115" i="1"/>
  <c r="F115" i="1"/>
  <c r="G115" i="1"/>
  <c r="H115" i="1"/>
  <c r="I115" i="1"/>
  <c r="J115" i="1"/>
  <c r="K115" i="1"/>
  <c r="L115" i="1"/>
  <c r="M115" i="1"/>
  <c r="N115" i="1"/>
  <c r="O115" i="1"/>
  <c r="P115" i="1"/>
  <c r="Q115" i="1"/>
  <c r="R115" i="1"/>
  <c r="S115" i="1"/>
  <c r="T115" i="1"/>
  <c r="U115" i="1"/>
  <c r="W115" i="1"/>
  <c r="X115" i="1"/>
  <c r="Y115" i="1"/>
  <c r="Z115" i="1"/>
  <c r="AA115" i="1"/>
  <c r="AB115" i="1"/>
  <c r="AI115" i="1"/>
  <c r="AJ115" i="1"/>
  <c r="AK115" i="1"/>
  <c r="AL115" i="1"/>
  <c r="AM115" i="1"/>
  <c r="AT115" i="1"/>
  <c r="AV115" i="1"/>
  <c r="BE115" i="1"/>
  <c r="BF115" i="1"/>
  <c r="BG115" i="1"/>
  <c r="BH115" i="1"/>
  <c r="CG115" i="1"/>
  <c r="CH115" i="1"/>
  <c r="CI115" i="1"/>
  <c r="CJ115" i="1"/>
  <c r="CK115" i="1"/>
  <c r="CL115" i="1"/>
  <c r="CO115" i="1"/>
  <c r="CP115" i="1"/>
  <c r="CQ115" i="1"/>
  <c r="CR115" i="1"/>
  <c r="CS115" i="1"/>
  <c r="CT115" i="1"/>
  <c r="CU115" i="1"/>
  <c r="CV115" i="1"/>
  <c r="CZ115" i="1"/>
  <c r="DA115" i="1"/>
  <c r="DO115" i="1"/>
  <c r="DP115" i="1"/>
  <c r="DY115" i="1"/>
  <c r="EI115" i="1"/>
  <c r="ES115" i="1"/>
  <c r="EV115" i="1"/>
  <c r="FE115" i="1"/>
  <c r="FH115" i="1"/>
  <c r="FI115" i="1"/>
  <c r="FJ115" i="1"/>
  <c r="FM115" i="1"/>
  <c r="FO115" i="1"/>
  <c r="FP115" i="1"/>
  <c r="FQ115" i="1"/>
  <c r="FR115" i="1"/>
  <c r="FS115" i="1"/>
  <c r="FT115" i="1"/>
  <c r="FU115" i="1"/>
  <c r="FV115" i="1"/>
  <c r="A116" i="1"/>
  <c r="B116" i="1"/>
  <c r="C116" i="1"/>
  <c r="D116" i="1"/>
  <c r="E116" i="1"/>
  <c r="F116" i="1"/>
  <c r="G116" i="1"/>
  <c r="H116" i="1"/>
  <c r="I116" i="1"/>
  <c r="J116" i="1"/>
  <c r="K116" i="1"/>
  <c r="L116" i="1"/>
  <c r="M116" i="1"/>
  <c r="N116" i="1"/>
  <c r="O116" i="1"/>
  <c r="P116" i="1"/>
  <c r="Q116" i="1"/>
  <c r="R116" i="1"/>
  <c r="S116" i="1"/>
  <c r="T116" i="1"/>
  <c r="U116" i="1"/>
  <c r="W116" i="1"/>
  <c r="X116" i="1"/>
  <c r="Y116" i="1"/>
  <c r="Z116" i="1"/>
  <c r="AA116" i="1"/>
  <c r="AB116" i="1"/>
  <c r="AI116" i="1"/>
  <c r="AJ116" i="1"/>
  <c r="AK116" i="1"/>
  <c r="AL116" i="1"/>
  <c r="AM116" i="1"/>
  <c r="AT116" i="1"/>
  <c r="AV116" i="1"/>
  <c r="BE116" i="1"/>
  <c r="BF116" i="1"/>
  <c r="BG116" i="1"/>
  <c r="BH116" i="1"/>
  <c r="CG116" i="1"/>
  <c r="CH116" i="1"/>
  <c r="CI116" i="1"/>
  <c r="CJ116" i="1"/>
  <c r="CK116" i="1"/>
  <c r="CL116" i="1"/>
  <c r="CO116" i="1"/>
  <c r="CP116" i="1"/>
  <c r="CQ116" i="1"/>
  <c r="CR116" i="1"/>
  <c r="CS116" i="1"/>
  <c r="CT116" i="1"/>
  <c r="CU116" i="1"/>
  <c r="CV116" i="1"/>
  <c r="CZ116" i="1"/>
  <c r="DA116" i="1"/>
  <c r="DO116" i="1"/>
  <c r="DP116" i="1"/>
  <c r="DY116" i="1"/>
  <c r="EI116" i="1"/>
  <c r="ES116" i="1"/>
  <c r="EV116" i="1"/>
  <c r="FE116" i="1"/>
  <c r="FH116" i="1"/>
  <c r="FI116" i="1"/>
  <c r="FJ116" i="1"/>
  <c r="FM116" i="1"/>
  <c r="FO116" i="1"/>
  <c r="FP116" i="1"/>
  <c r="FQ116" i="1"/>
  <c r="FR116" i="1"/>
  <c r="FS116" i="1"/>
  <c r="FT116" i="1"/>
  <c r="FU116" i="1"/>
  <c r="FV116" i="1"/>
  <c r="A117" i="1"/>
  <c r="B117" i="1"/>
  <c r="C117" i="1"/>
  <c r="D117" i="1"/>
  <c r="E117" i="1"/>
  <c r="F117" i="1"/>
  <c r="G117" i="1"/>
  <c r="H117" i="1"/>
  <c r="I117" i="1"/>
  <c r="J117" i="1"/>
  <c r="K117" i="1"/>
  <c r="L117" i="1"/>
  <c r="M117" i="1"/>
  <c r="N117" i="1"/>
  <c r="O117" i="1"/>
  <c r="P117" i="1"/>
  <c r="Q117" i="1"/>
  <c r="R117" i="1"/>
  <c r="S117" i="1"/>
  <c r="T117" i="1"/>
  <c r="U117" i="1"/>
  <c r="W117" i="1"/>
  <c r="X117" i="1"/>
  <c r="Y117" i="1"/>
  <c r="Z117" i="1"/>
  <c r="AA117" i="1"/>
  <c r="AB117" i="1"/>
  <c r="AI117" i="1"/>
  <c r="AJ117" i="1"/>
  <c r="AK117" i="1"/>
  <c r="AL117" i="1"/>
  <c r="AM117" i="1"/>
  <c r="AT117" i="1"/>
  <c r="AV117" i="1"/>
  <c r="BE117" i="1"/>
  <c r="BF117" i="1"/>
  <c r="BG117" i="1"/>
  <c r="BH117" i="1"/>
  <c r="CG117" i="1"/>
  <c r="CH117" i="1"/>
  <c r="CI117" i="1"/>
  <c r="CJ117" i="1"/>
  <c r="CK117" i="1"/>
  <c r="CL117" i="1"/>
  <c r="CO117" i="1"/>
  <c r="CP117" i="1"/>
  <c r="CQ117" i="1"/>
  <c r="CR117" i="1"/>
  <c r="CS117" i="1"/>
  <c r="CT117" i="1"/>
  <c r="CU117" i="1"/>
  <c r="CV117" i="1"/>
  <c r="CZ117" i="1"/>
  <c r="DA117" i="1"/>
  <c r="DO117" i="1"/>
  <c r="DP117" i="1"/>
  <c r="DY117" i="1"/>
  <c r="EI117" i="1"/>
  <c r="ES117" i="1"/>
  <c r="EV117" i="1"/>
  <c r="FE117" i="1"/>
  <c r="FH117" i="1"/>
  <c r="FI117" i="1"/>
  <c r="FJ117" i="1"/>
  <c r="FM117" i="1"/>
  <c r="FO117" i="1"/>
  <c r="FP117" i="1"/>
  <c r="FQ117" i="1"/>
  <c r="FR117" i="1"/>
  <c r="FS117" i="1"/>
  <c r="FT117" i="1"/>
  <c r="FU117" i="1"/>
  <c r="FV117" i="1"/>
  <c r="A118" i="1"/>
  <c r="B118" i="1"/>
  <c r="C118" i="1"/>
  <c r="D118" i="1"/>
  <c r="E118" i="1"/>
  <c r="F118" i="1"/>
  <c r="G118" i="1"/>
  <c r="H118" i="1"/>
  <c r="I118" i="1"/>
  <c r="J118" i="1"/>
  <c r="K118" i="1"/>
  <c r="L118" i="1"/>
  <c r="M118" i="1"/>
  <c r="N118" i="1"/>
  <c r="O118" i="1"/>
  <c r="P118" i="1"/>
  <c r="Q118" i="1"/>
  <c r="R118" i="1"/>
  <c r="S118" i="1"/>
  <c r="T118" i="1"/>
  <c r="U118" i="1"/>
  <c r="W118" i="1"/>
  <c r="X118" i="1"/>
  <c r="Y118" i="1"/>
  <c r="Z118" i="1"/>
  <c r="AA118" i="1"/>
  <c r="AB118" i="1"/>
  <c r="AI118" i="1"/>
  <c r="AJ118" i="1"/>
  <c r="AK118" i="1"/>
  <c r="AL118" i="1"/>
  <c r="AM118" i="1"/>
  <c r="AT118" i="1"/>
  <c r="AV118" i="1"/>
  <c r="BE118" i="1"/>
  <c r="BF118" i="1"/>
  <c r="BG118" i="1"/>
  <c r="BH118" i="1"/>
  <c r="CG118" i="1"/>
  <c r="CH118" i="1"/>
  <c r="CI118" i="1"/>
  <c r="CJ118" i="1"/>
  <c r="CK118" i="1"/>
  <c r="CL118" i="1"/>
  <c r="CO118" i="1"/>
  <c r="CP118" i="1"/>
  <c r="CQ118" i="1"/>
  <c r="CR118" i="1"/>
  <c r="CS118" i="1"/>
  <c r="CT118" i="1"/>
  <c r="CU118" i="1"/>
  <c r="CV118" i="1"/>
  <c r="CZ118" i="1"/>
  <c r="DA118" i="1"/>
  <c r="DO118" i="1"/>
  <c r="DP118" i="1"/>
  <c r="DY118" i="1"/>
  <c r="EI118" i="1"/>
  <c r="ES118" i="1"/>
  <c r="EV118" i="1"/>
  <c r="FE118" i="1"/>
  <c r="FH118" i="1"/>
  <c r="FI118" i="1"/>
  <c r="FJ118" i="1"/>
  <c r="FM118" i="1"/>
  <c r="FO118" i="1"/>
  <c r="FP118" i="1"/>
  <c r="FQ118" i="1"/>
  <c r="FR118" i="1"/>
  <c r="FS118" i="1"/>
  <c r="FT118" i="1"/>
  <c r="FU118" i="1"/>
  <c r="FV118" i="1"/>
  <c r="A119" i="1"/>
  <c r="B119" i="1"/>
  <c r="C119" i="1"/>
  <c r="D119" i="1"/>
  <c r="E119" i="1"/>
  <c r="F119" i="1"/>
  <c r="G119" i="1"/>
  <c r="H119" i="1"/>
  <c r="I119" i="1"/>
  <c r="J119" i="1"/>
  <c r="K119" i="1"/>
  <c r="L119" i="1"/>
  <c r="M119" i="1"/>
  <c r="N119" i="1"/>
  <c r="O119" i="1"/>
  <c r="P119" i="1"/>
  <c r="Q119" i="1"/>
  <c r="R119" i="1"/>
  <c r="S119" i="1"/>
  <c r="T119" i="1"/>
  <c r="U119" i="1"/>
  <c r="W119" i="1"/>
  <c r="X119" i="1"/>
  <c r="Y119" i="1"/>
  <c r="Z119" i="1"/>
  <c r="AA119" i="1"/>
  <c r="AB119" i="1"/>
  <c r="AI119" i="1"/>
  <c r="AJ119" i="1"/>
  <c r="AK119" i="1"/>
  <c r="AL119" i="1"/>
  <c r="AM119" i="1"/>
  <c r="AT119" i="1"/>
  <c r="AV119" i="1"/>
  <c r="BE119" i="1"/>
  <c r="BF119" i="1"/>
  <c r="BG119" i="1"/>
  <c r="BH119" i="1"/>
  <c r="CG119" i="1"/>
  <c r="CH119" i="1"/>
  <c r="CI119" i="1"/>
  <c r="CJ119" i="1"/>
  <c r="CK119" i="1"/>
  <c r="CL119" i="1"/>
  <c r="CO119" i="1"/>
  <c r="CP119" i="1"/>
  <c r="CQ119" i="1"/>
  <c r="CR119" i="1"/>
  <c r="CS119" i="1"/>
  <c r="CT119" i="1"/>
  <c r="CU119" i="1"/>
  <c r="CV119" i="1"/>
  <c r="CZ119" i="1"/>
  <c r="DA119" i="1"/>
  <c r="DO119" i="1"/>
  <c r="DP119" i="1"/>
  <c r="DY119" i="1"/>
  <c r="EI119" i="1"/>
  <c r="ES119" i="1"/>
  <c r="EV119" i="1"/>
  <c r="FE119" i="1"/>
  <c r="FH119" i="1"/>
  <c r="FI119" i="1"/>
  <c r="FJ119" i="1"/>
  <c r="FM119" i="1"/>
  <c r="FO119" i="1"/>
  <c r="FP119" i="1"/>
  <c r="FQ119" i="1"/>
  <c r="FR119" i="1"/>
  <c r="FS119" i="1"/>
  <c r="FT119" i="1"/>
  <c r="FU119" i="1"/>
  <c r="FV119" i="1"/>
  <c r="A120" i="1"/>
  <c r="B120" i="1"/>
  <c r="C120" i="1"/>
  <c r="D120" i="1"/>
  <c r="E120" i="1"/>
  <c r="F120" i="1"/>
  <c r="G120" i="1"/>
  <c r="H120" i="1"/>
  <c r="I120" i="1"/>
  <c r="J120" i="1"/>
  <c r="K120" i="1"/>
  <c r="L120" i="1"/>
  <c r="M120" i="1"/>
  <c r="N120" i="1"/>
  <c r="O120" i="1"/>
  <c r="P120" i="1"/>
  <c r="Q120" i="1"/>
  <c r="R120" i="1"/>
  <c r="S120" i="1"/>
  <c r="T120" i="1"/>
  <c r="U120" i="1"/>
  <c r="W120" i="1"/>
  <c r="X120" i="1"/>
  <c r="Y120" i="1"/>
  <c r="Z120" i="1"/>
  <c r="AA120" i="1"/>
  <c r="AB120" i="1"/>
  <c r="AI120" i="1"/>
  <c r="AJ120" i="1"/>
  <c r="AK120" i="1"/>
  <c r="AL120" i="1"/>
  <c r="AM120" i="1"/>
  <c r="AT120" i="1"/>
  <c r="AV120" i="1"/>
  <c r="BE120" i="1"/>
  <c r="BF120" i="1"/>
  <c r="BG120" i="1"/>
  <c r="BH120" i="1"/>
  <c r="CG120" i="1"/>
  <c r="CH120" i="1"/>
  <c r="CI120" i="1"/>
  <c r="CJ120" i="1"/>
  <c r="CK120" i="1"/>
  <c r="CL120" i="1"/>
  <c r="CO120" i="1"/>
  <c r="CP120" i="1"/>
  <c r="CQ120" i="1"/>
  <c r="CR120" i="1"/>
  <c r="CS120" i="1"/>
  <c r="CT120" i="1"/>
  <c r="CU120" i="1"/>
  <c r="CV120" i="1"/>
  <c r="CZ120" i="1"/>
  <c r="DA120" i="1"/>
  <c r="DO120" i="1"/>
  <c r="DP120" i="1"/>
  <c r="DY120" i="1"/>
  <c r="EI120" i="1"/>
  <c r="ES120" i="1"/>
  <c r="EV120" i="1"/>
  <c r="FE120" i="1"/>
  <c r="FH120" i="1"/>
  <c r="FI120" i="1"/>
  <c r="FJ120" i="1"/>
  <c r="FM120" i="1"/>
  <c r="FO120" i="1"/>
  <c r="FP120" i="1"/>
  <c r="FQ120" i="1"/>
  <c r="FR120" i="1"/>
  <c r="FS120" i="1"/>
  <c r="FT120" i="1"/>
  <c r="FU120" i="1"/>
  <c r="FV120" i="1"/>
  <c r="A121" i="1"/>
  <c r="B121" i="1"/>
  <c r="C121" i="1"/>
  <c r="D121" i="1"/>
  <c r="E121" i="1"/>
  <c r="F121" i="1"/>
  <c r="G121" i="1"/>
  <c r="H121" i="1"/>
  <c r="I121" i="1"/>
  <c r="J121" i="1"/>
  <c r="K121" i="1"/>
  <c r="L121" i="1"/>
  <c r="M121" i="1"/>
  <c r="N121" i="1"/>
  <c r="O121" i="1"/>
  <c r="P121" i="1"/>
  <c r="Q121" i="1"/>
  <c r="R121" i="1"/>
  <c r="S121" i="1"/>
  <c r="T121" i="1"/>
  <c r="U121" i="1"/>
  <c r="W121" i="1"/>
  <c r="X121" i="1"/>
  <c r="Y121" i="1"/>
  <c r="Z121" i="1"/>
  <c r="AA121" i="1"/>
  <c r="AB121" i="1"/>
  <c r="AI121" i="1"/>
  <c r="AJ121" i="1"/>
  <c r="AK121" i="1"/>
  <c r="AL121" i="1"/>
  <c r="AM121" i="1"/>
  <c r="AT121" i="1"/>
  <c r="AV121" i="1"/>
  <c r="BE121" i="1"/>
  <c r="BF121" i="1"/>
  <c r="BG121" i="1"/>
  <c r="BH121" i="1"/>
  <c r="CG121" i="1"/>
  <c r="CH121" i="1"/>
  <c r="CI121" i="1"/>
  <c r="CJ121" i="1"/>
  <c r="CK121" i="1"/>
  <c r="CL121" i="1"/>
  <c r="CO121" i="1"/>
  <c r="CP121" i="1"/>
  <c r="CQ121" i="1"/>
  <c r="CR121" i="1"/>
  <c r="CS121" i="1"/>
  <c r="CT121" i="1"/>
  <c r="CU121" i="1"/>
  <c r="CV121" i="1"/>
  <c r="CZ121" i="1"/>
  <c r="DA121" i="1"/>
  <c r="DO121" i="1"/>
  <c r="DP121" i="1"/>
  <c r="DY121" i="1"/>
  <c r="EI121" i="1"/>
  <c r="ES121" i="1"/>
  <c r="EV121" i="1"/>
  <c r="FE121" i="1"/>
  <c r="FH121" i="1"/>
  <c r="FI121" i="1"/>
  <c r="FJ121" i="1"/>
  <c r="FM121" i="1"/>
  <c r="FO121" i="1"/>
  <c r="FP121" i="1"/>
  <c r="FQ121" i="1"/>
  <c r="FR121" i="1"/>
  <c r="FS121" i="1"/>
  <c r="FT121" i="1"/>
  <c r="FU121" i="1"/>
  <c r="FV121" i="1"/>
  <c r="A122" i="1"/>
  <c r="B122" i="1"/>
  <c r="C122" i="1"/>
  <c r="D122" i="1"/>
  <c r="E122" i="1"/>
  <c r="F122" i="1"/>
  <c r="G122" i="1"/>
  <c r="H122" i="1"/>
  <c r="I122" i="1"/>
  <c r="J122" i="1"/>
  <c r="K122" i="1"/>
  <c r="L122" i="1"/>
  <c r="M122" i="1"/>
  <c r="N122" i="1"/>
  <c r="O122" i="1"/>
  <c r="P122" i="1"/>
  <c r="Q122" i="1"/>
  <c r="R122" i="1"/>
  <c r="S122" i="1"/>
  <c r="T122" i="1"/>
  <c r="U122" i="1"/>
  <c r="W122" i="1"/>
  <c r="X122" i="1"/>
  <c r="Y122" i="1"/>
  <c r="Z122" i="1"/>
  <c r="AA122" i="1"/>
  <c r="AB122" i="1"/>
  <c r="AI122" i="1"/>
  <c r="AJ122" i="1"/>
  <c r="AK122" i="1"/>
  <c r="AL122" i="1"/>
  <c r="AM122" i="1"/>
  <c r="AT122" i="1"/>
  <c r="AV122" i="1"/>
  <c r="BE122" i="1"/>
  <c r="BF122" i="1"/>
  <c r="BG122" i="1"/>
  <c r="BH122" i="1"/>
  <c r="CG122" i="1"/>
  <c r="CH122" i="1"/>
  <c r="CI122" i="1"/>
  <c r="CJ122" i="1"/>
  <c r="CK122" i="1"/>
  <c r="CL122" i="1"/>
  <c r="CO122" i="1"/>
  <c r="CP122" i="1"/>
  <c r="CQ122" i="1"/>
  <c r="CR122" i="1"/>
  <c r="CS122" i="1"/>
  <c r="CT122" i="1"/>
  <c r="CU122" i="1"/>
  <c r="CV122" i="1"/>
  <c r="CZ122" i="1"/>
  <c r="DA122" i="1"/>
  <c r="DO122" i="1"/>
  <c r="DP122" i="1"/>
  <c r="DY122" i="1"/>
  <c r="EI122" i="1"/>
  <c r="ES122" i="1"/>
  <c r="EV122" i="1"/>
  <c r="FE122" i="1"/>
  <c r="FH122" i="1"/>
  <c r="FI122" i="1"/>
  <c r="FJ122" i="1"/>
  <c r="FM122" i="1"/>
  <c r="FO122" i="1"/>
  <c r="FP122" i="1"/>
  <c r="FQ122" i="1"/>
  <c r="FR122" i="1"/>
  <c r="FS122" i="1"/>
  <c r="FT122" i="1"/>
  <c r="FU122" i="1"/>
  <c r="FV122" i="1"/>
  <c r="A123" i="1"/>
  <c r="B123" i="1"/>
  <c r="C123" i="1"/>
  <c r="D123" i="1"/>
  <c r="E123" i="1"/>
  <c r="F123" i="1"/>
  <c r="G123" i="1"/>
  <c r="H123" i="1"/>
  <c r="I123" i="1"/>
  <c r="J123" i="1"/>
  <c r="K123" i="1"/>
  <c r="L123" i="1"/>
  <c r="M123" i="1"/>
  <c r="N123" i="1"/>
  <c r="O123" i="1"/>
  <c r="P123" i="1"/>
  <c r="Q123" i="1"/>
  <c r="R123" i="1"/>
  <c r="S123" i="1"/>
  <c r="T123" i="1"/>
  <c r="U123" i="1"/>
  <c r="W123" i="1"/>
  <c r="X123" i="1"/>
  <c r="Y123" i="1"/>
  <c r="Z123" i="1"/>
  <c r="AA123" i="1"/>
  <c r="AB123" i="1"/>
  <c r="AI123" i="1"/>
  <c r="AJ123" i="1"/>
  <c r="AK123" i="1"/>
  <c r="AL123" i="1"/>
  <c r="AM123" i="1"/>
  <c r="AT123" i="1"/>
  <c r="AV123" i="1"/>
  <c r="BE123" i="1"/>
  <c r="BF123" i="1"/>
  <c r="BG123" i="1"/>
  <c r="BH123" i="1"/>
  <c r="CG123" i="1"/>
  <c r="CH123" i="1"/>
  <c r="CI123" i="1"/>
  <c r="CJ123" i="1"/>
  <c r="CK123" i="1"/>
  <c r="CL123" i="1"/>
  <c r="CO123" i="1"/>
  <c r="CP123" i="1"/>
  <c r="CQ123" i="1"/>
  <c r="CR123" i="1"/>
  <c r="CS123" i="1"/>
  <c r="CT123" i="1"/>
  <c r="CU123" i="1"/>
  <c r="CV123" i="1"/>
  <c r="CZ123" i="1"/>
  <c r="DA123" i="1"/>
  <c r="DO123" i="1"/>
  <c r="DP123" i="1"/>
  <c r="DY123" i="1"/>
  <c r="EI123" i="1"/>
  <c r="ES123" i="1"/>
  <c r="EV123" i="1"/>
  <c r="FE123" i="1"/>
  <c r="FH123" i="1"/>
  <c r="FI123" i="1"/>
  <c r="FJ123" i="1"/>
  <c r="FM123" i="1"/>
  <c r="FO123" i="1"/>
  <c r="FP123" i="1"/>
  <c r="FQ123" i="1"/>
  <c r="FR123" i="1"/>
  <c r="FS123" i="1"/>
  <c r="FT123" i="1"/>
  <c r="FU123" i="1"/>
  <c r="FV123" i="1"/>
  <c r="A124" i="1"/>
  <c r="B124" i="1"/>
  <c r="C124" i="1"/>
  <c r="D124" i="1"/>
  <c r="E124" i="1"/>
  <c r="F124" i="1"/>
  <c r="G124" i="1"/>
  <c r="H124" i="1"/>
  <c r="I124" i="1"/>
  <c r="J124" i="1"/>
  <c r="K124" i="1"/>
  <c r="L124" i="1"/>
  <c r="M124" i="1"/>
  <c r="N124" i="1"/>
  <c r="O124" i="1"/>
  <c r="P124" i="1"/>
  <c r="Q124" i="1"/>
  <c r="R124" i="1"/>
  <c r="S124" i="1"/>
  <c r="T124" i="1"/>
  <c r="U124" i="1"/>
  <c r="W124" i="1"/>
  <c r="X124" i="1"/>
  <c r="Y124" i="1"/>
  <c r="Z124" i="1"/>
  <c r="AA124" i="1"/>
  <c r="AB124" i="1"/>
  <c r="AI124" i="1"/>
  <c r="AJ124" i="1"/>
  <c r="AK124" i="1"/>
  <c r="AL124" i="1"/>
  <c r="AM124" i="1"/>
  <c r="AT124" i="1"/>
  <c r="AV124" i="1"/>
  <c r="BE124" i="1"/>
  <c r="BF124" i="1"/>
  <c r="BG124" i="1"/>
  <c r="BH124" i="1"/>
  <c r="CG124" i="1"/>
  <c r="CH124" i="1"/>
  <c r="CI124" i="1"/>
  <c r="CJ124" i="1"/>
  <c r="CK124" i="1"/>
  <c r="CL124" i="1"/>
  <c r="CO124" i="1"/>
  <c r="CP124" i="1"/>
  <c r="CQ124" i="1"/>
  <c r="CR124" i="1"/>
  <c r="CS124" i="1"/>
  <c r="CT124" i="1"/>
  <c r="CU124" i="1"/>
  <c r="CV124" i="1"/>
  <c r="CZ124" i="1"/>
  <c r="DA124" i="1"/>
  <c r="DO124" i="1"/>
  <c r="DP124" i="1"/>
  <c r="DY124" i="1"/>
  <c r="EI124" i="1"/>
  <c r="ES124" i="1"/>
  <c r="EV124" i="1"/>
  <c r="FE124" i="1"/>
  <c r="FH124" i="1"/>
  <c r="FI124" i="1"/>
  <c r="FJ124" i="1"/>
  <c r="FM124" i="1"/>
  <c r="FO124" i="1"/>
  <c r="FP124" i="1"/>
  <c r="FQ124" i="1"/>
  <c r="FR124" i="1"/>
  <c r="FS124" i="1"/>
  <c r="FT124" i="1"/>
  <c r="FU124" i="1"/>
  <c r="FV124" i="1"/>
  <c r="A125" i="1"/>
  <c r="B125" i="1"/>
  <c r="C125" i="1"/>
  <c r="D125" i="1"/>
  <c r="E125" i="1"/>
  <c r="F125" i="1"/>
  <c r="G125" i="1"/>
  <c r="H125" i="1"/>
  <c r="I125" i="1"/>
  <c r="J125" i="1"/>
  <c r="K125" i="1"/>
  <c r="L125" i="1"/>
  <c r="M125" i="1"/>
  <c r="N125" i="1"/>
  <c r="O125" i="1"/>
  <c r="P125" i="1"/>
  <c r="Q125" i="1"/>
  <c r="R125" i="1"/>
  <c r="S125" i="1"/>
  <c r="T125" i="1"/>
  <c r="U125" i="1"/>
  <c r="W125" i="1"/>
  <c r="X125" i="1"/>
  <c r="Y125" i="1"/>
  <c r="Z125" i="1"/>
  <c r="AA125" i="1"/>
  <c r="AB125" i="1"/>
  <c r="AI125" i="1"/>
  <c r="AJ125" i="1"/>
  <c r="AK125" i="1"/>
  <c r="AL125" i="1"/>
  <c r="AM125" i="1"/>
  <c r="AT125" i="1"/>
  <c r="AV125" i="1"/>
  <c r="BE125" i="1"/>
  <c r="BF125" i="1"/>
  <c r="BG125" i="1"/>
  <c r="BH125" i="1"/>
  <c r="CG125" i="1"/>
  <c r="CH125" i="1"/>
  <c r="CI125" i="1"/>
  <c r="CJ125" i="1"/>
  <c r="CK125" i="1"/>
  <c r="CL125" i="1"/>
  <c r="CO125" i="1"/>
  <c r="CP125" i="1"/>
  <c r="CQ125" i="1"/>
  <c r="CR125" i="1"/>
  <c r="CS125" i="1"/>
  <c r="CT125" i="1"/>
  <c r="CU125" i="1"/>
  <c r="CV125" i="1"/>
  <c r="CZ125" i="1"/>
  <c r="DA125" i="1"/>
  <c r="DO125" i="1"/>
  <c r="DP125" i="1"/>
  <c r="DY125" i="1"/>
  <c r="EI125" i="1"/>
  <c r="ES125" i="1"/>
  <c r="EV125" i="1"/>
  <c r="FE125" i="1"/>
  <c r="FH125" i="1"/>
  <c r="FI125" i="1"/>
  <c r="FJ125" i="1"/>
  <c r="FM125" i="1"/>
  <c r="FO125" i="1"/>
  <c r="FP125" i="1"/>
  <c r="FQ125" i="1"/>
  <c r="FR125" i="1"/>
  <c r="FS125" i="1"/>
  <c r="FT125" i="1"/>
  <c r="FU125" i="1"/>
  <c r="FV125" i="1"/>
  <c r="A126" i="1"/>
  <c r="B126" i="1"/>
  <c r="C126" i="1"/>
  <c r="D126" i="1"/>
  <c r="E126" i="1"/>
  <c r="F126" i="1"/>
  <c r="G126" i="1"/>
  <c r="H126" i="1"/>
  <c r="I126" i="1"/>
  <c r="J126" i="1"/>
  <c r="K126" i="1"/>
  <c r="L126" i="1"/>
  <c r="M126" i="1"/>
  <c r="N126" i="1"/>
  <c r="O126" i="1"/>
  <c r="P126" i="1"/>
  <c r="Q126" i="1"/>
  <c r="R126" i="1"/>
  <c r="S126" i="1"/>
  <c r="T126" i="1"/>
  <c r="U126" i="1"/>
  <c r="W126" i="1"/>
  <c r="X126" i="1"/>
  <c r="Y126" i="1"/>
  <c r="Z126" i="1"/>
  <c r="AA126" i="1"/>
  <c r="AB126" i="1"/>
  <c r="AI126" i="1"/>
  <c r="AJ126" i="1"/>
  <c r="AK126" i="1"/>
  <c r="AL126" i="1"/>
  <c r="AM126" i="1"/>
  <c r="AT126" i="1"/>
  <c r="AV126" i="1"/>
  <c r="BE126" i="1"/>
  <c r="BF126" i="1"/>
  <c r="BG126" i="1"/>
  <c r="BH126" i="1"/>
  <c r="CG126" i="1"/>
  <c r="CH126" i="1"/>
  <c r="CI126" i="1"/>
  <c r="CJ126" i="1"/>
  <c r="CK126" i="1"/>
  <c r="CL126" i="1"/>
  <c r="CO126" i="1"/>
  <c r="CP126" i="1"/>
  <c r="CQ126" i="1"/>
  <c r="CR126" i="1"/>
  <c r="CS126" i="1"/>
  <c r="CT126" i="1"/>
  <c r="CU126" i="1"/>
  <c r="CV126" i="1"/>
  <c r="CZ126" i="1"/>
  <c r="DA126" i="1"/>
  <c r="DO126" i="1"/>
  <c r="DP126" i="1"/>
  <c r="DY126" i="1"/>
  <c r="EI126" i="1"/>
  <c r="ES126" i="1"/>
  <c r="EV126" i="1"/>
  <c r="FE126" i="1"/>
  <c r="FH126" i="1"/>
  <c r="FI126" i="1"/>
  <c r="FJ126" i="1"/>
  <c r="FM126" i="1"/>
  <c r="FO126" i="1"/>
  <c r="FP126" i="1"/>
  <c r="FQ126" i="1"/>
  <c r="FR126" i="1"/>
  <c r="FS126" i="1"/>
  <c r="FT126" i="1"/>
  <c r="FU126" i="1"/>
  <c r="FV126" i="1"/>
  <c r="A127" i="1"/>
  <c r="B127" i="1"/>
  <c r="C127" i="1"/>
  <c r="D127" i="1"/>
  <c r="E127" i="1"/>
  <c r="F127" i="1"/>
  <c r="G127" i="1"/>
  <c r="H127" i="1"/>
  <c r="I127" i="1"/>
  <c r="J127" i="1"/>
  <c r="K127" i="1"/>
  <c r="L127" i="1"/>
  <c r="M127" i="1"/>
  <c r="N127" i="1"/>
  <c r="O127" i="1"/>
  <c r="P127" i="1"/>
  <c r="Q127" i="1"/>
  <c r="R127" i="1"/>
  <c r="S127" i="1"/>
  <c r="T127" i="1"/>
  <c r="U127" i="1"/>
  <c r="W127" i="1"/>
  <c r="X127" i="1"/>
  <c r="Y127" i="1"/>
  <c r="Z127" i="1"/>
  <c r="AA127" i="1"/>
  <c r="AB127" i="1"/>
  <c r="AI127" i="1"/>
  <c r="AJ127" i="1"/>
  <c r="AK127" i="1"/>
  <c r="AL127" i="1"/>
  <c r="AM127" i="1"/>
  <c r="AT127" i="1"/>
  <c r="AV127" i="1"/>
  <c r="BE127" i="1"/>
  <c r="BF127" i="1"/>
  <c r="BG127" i="1"/>
  <c r="BH127" i="1"/>
  <c r="CG127" i="1"/>
  <c r="CH127" i="1"/>
  <c r="CI127" i="1"/>
  <c r="CJ127" i="1"/>
  <c r="CK127" i="1"/>
  <c r="CL127" i="1"/>
  <c r="CO127" i="1"/>
  <c r="CP127" i="1"/>
  <c r="CQ127" i="1"/>
  <c r="CR127" i="1"/>
  <c r="CS127" i="1"/>
  <c r="CT127" i="1"/>
  <c r="CU127" i="1"/>
  <c r="CV127" i="1"/>
  <c r="CZ127" i="1"/>
  <c r="DA127" i="1"/>
  <c r="DO127" i="1"/>
  <c r="DP127" i="1"/>
  <c r="DY127" i="1"/>
  <c r="EI127" i="1"/>
  <c r="ES127" i="1"/>
  <c r="EV127" i="1"/>
  <c r="FE127" i="1"/>
  <c r="FH127" i="1"/>
  <c r="FI127" i="1"/>
  <c r="FJ127" i="1"/>
  <c r="FM127" i="1"/>
  <c r="FO127" i="1"/>
  <c r="FP127" i="1"/>
  <c r="FQ127" i="1"/>
  <c r="FR127" i="1"/>
  <c r="FS127" i="1"/>
  <c r="FT127" i="1"/>
  <c r="FU127" i="1"/>
  <c r="FV127" i="1"/>
  <c r="A128" i="1"/>
  <c r="B128" i="1"/>
  <c r="C128" i="1"/>
  <c r="D128" i="1"/>
  <c r="E128" i="1"/>
  <c r="F128" i="1"/>
  <c r="G128" i="1"/>
  <c r="H128" i="1"/>
  <c r="I128" i="1"/>
  <c r="J128" i="1"/>
  <c r="K128" i="1"/>
  <c r="L128" i="1"/>
  <c r="M128" i="1"/>
  <c r="N128" i="1"/>
  <c r="O128" i="1"/>
  <c r="P128" i="1"/>
  <c r="Q128" i="1"/>
  <c r="R128" i="1"/>
  <c r="S128" i="1"/>
  <c r="T128" i="1"/>
  <c r="U128" i="1"/>
  <c r="W128" i="1"/>
  <c r="X128" i="1"/>
  <c r="Y128" i="1"/>
  <c r="Z128" i="1"/>
  <c r="AA128" i="1"/>
  <c r="AB128" i="1"/>
  <c r="AI128" i="1"/>
  <c r="AJ128" i="1"/>
  <c r="AK128" i="1"/>
  <c r="AL128" i="1"/>
  <c r="AM128" i="1"/>
  <c r="AT128" i="1"/>
  <c r="AV128" i="1"/>
  <c r="BE128" i="1"/>
  <c r="BF128" i="1"/>
  <c r="BG128" i="1"/>
  <c r="BH128" i="1"/>
  <c r="CG128" i="1"/>
  <c r="CH128" i="1"/>
  <c r="CI128" i="1"/>
  <c r="CJ128" i="1"/>
  <c r="CK128" i="1"/>
  <c r="CL128" i="1"/>
  <c r="CO128" i="1"/>
  <c r="CP128" i="1"/>
  <c r="CQ128" i="1"/>
  <c r="CR128" i="1"/>
  <c r="CS128" i="1"/>
  <c r="CT128" i="1"/>
  <c r="CU128" i="1"/>
  <c r="CV128" i="1"/>
  <c r="CZ128" i="1"/>
  <c r="DA128" i="1"/>
  <c r="DO128" i="1"/>
  <c r="DP128" i="1"/>
  <c r="DY128" i="1"/>
  <c r="EI128" i="1"/>
  <c r="ES128" i="1"/>
  <c r="EV128" i="1"/>
  <c r="FE128" i="1"/>
  <c r="FH128" i="1"/>
  <c r="FI128" i="1"/>
  <c r="FJ128" i="1"/>
  <c r="FM128" i="1"/>
  <c r="FO128" i="1"/>
  <c r="FP128" i="1"/>
  <c r="FQ128" i="1"/>
  <c r="FR128" i="1"/>
  <c r="FS128" i="1"/>
  <c r="FT128" i="1"/>
  <c r="FU128" i="1"/>
  <c r="FV128" i="1"/>
  <c r="A129" i="1"/>
  <c r="B129" i="1"/>
  <c r="C129" i="1"/>
  <c r="D129" i="1"/>
  <c r="E129" i="1"/>
  <c r="F129" i="1"/>
  <c r="G129" i="1"/>
  <c r="H129" i="1"/>
  <c r="I129" i="1"/>
  <c r="J129" i="1"/>
  <c r="K129" i="1"/>
  <c r="L129" i="1"/>
  <c r="M129" i="1"/>
  <c r="N129" i="1"/>
  <c r="O129" i="1"/>
  <c r="P129" i="1"/>
  <c r="Q129" i="1"/>
  <c r="R129" i="1"/>
  <c r="S129" i="1"/>
  <c r="T129" i="1"/>
  <c r="U129" i="1"/>
  <c r="W129" i="1"/>
  <c r="X129" i="1"/>
  <c r="Y129" i="1"/>
  <c r="Z129" i="1"/>
  <c r="AA129" i="1"/>
  <c r="AB129" i="1"/>
  <c r="AI129" i="1"/>
  <c r="AJ129" i="1"/>
  <c r="AK129" i="1"/>
  <c r="AL129" i="1"/>
  <c r="AM129" i="1"/>
  <c r="AT129" i="1"/>
  <c r="AV129" i="1"/>
  <c r="BE129" i="1"/>
  <c r="BF129" i="1"/>
  <c r="BG129" i="1"/>
  <c r="BH129" i="1"/>
  <c r="CG129" i="1"/>
  <c r="CH129" i="1"/>
  <c r="CI129" i="1"/>
  <c r="CJ129" i="1"/>
  <c r="CK129" i="1"/>
  <c r="CL129" i="1"/>
  <c r="CO129" i="1"/>
  <c r="CP129" i="1"/>
  <c r="CQ129" i="1"/>
  <c r="CR129" i="1"/>
  <c r="CS129" i="1"/>
  <c r="CT129" i="1"/>
  <c r="CU129" i="1"/>
  <c r="CV129" i="1"/>
  <c r="CZ129" i="1"/>
  <c r="DA129" i="1"/>
  <c r="DO129" i="1"/>
  <c r="DP129" i="1"/>
  <c r="DY129" i="1"/>
  <c r="EI129" i="1"/>
  <c r="ES129" i="1"/>
  <c r="EV129" i="1"/>
  <c r="FE129" i="1"/>
  <c r="FH129" i="1"/>
  <c r="FI129" i="1"/>
  <c r="FJ129" i="1"/>
  <c r="FM129" i="1"/>
  <c r="FO129" i="1"/>
  <c r="FP129" i="1"/>
  <c r="FQ129" i="1"/>
  <c r="FR129" i="1"/>
  <c r="FS129" i="1"/>
  <c r="FT129" i="1"/>
  <c r="FU129" i="1"/>
  <c r="FV129" i="1"/>
  <c r="A130" i="1"/>
  <c r="B130" i="1"/>
  <c r="C130" i="1"/>
  <c r="D130" i="1"/>
  <c r="E130" i="1"/>
  <c r="F130" i="1"/>
  <c r="G130" i="1"/>
  <c r="H130" i="1"/>
  <c r="I130" i="1"/>
  <c r="J130" i="1"/>
  <c r="K130" i="1"/>
  <c r="L130" i="1"/>
  <c r="M130" i="1"/>
  <c r="N130" i="1"/>
  <c r="O130" i="1"/>
  <c r="P130" i="1"/>
  <c r="Q130" i="1"/>
  <c r="R130" i="1"/>
  <c r="S130" i="1"/>
  <c r="T130" i="1"/>
  <c r="U130" i="1"/>
  <c r="W130" i="1"/>
  <c r="X130" i="1"/>
  <c r="Y130" i="1"/>
  <c r="Z130" i="1"/>
  <c r="AA130" i="1"/>
  <c r="AB130" i="1"/>
  <c r="AI130" i="1"/>
  <c r="AJ130" i="1"/>
  <c r="AK130" i="1"/>
  <c r="AL130" i="1"/>
  <c r="AM130" i="1"/>
  <c r="AT130" i="1"/>
  <c r="AV130" i="1"/>
  <c r="BE130" i="1"/>
  <c r="BF130" i="1"/>
  <c r="BG130" i="1"/>
  <c r="BH130" i="1"/>
  <c r="CG130" i="1"/>
  <c r="CH130" i="1"/>
  <c r="CI130" i="1"/>
  <c r="CJ130" i="1"/>
  <c r="CK130" i="1"/>
  <c r="CL130" i="1"/>
  <c r="CO130" i="1"/>
  <c r="CP130" i="1"/>
  <c r="CQ130" i="1"/>
  <c r="CR130" i="1"/>
  <c r="CS130" i="1"/>
  <c r="CT130" i="1"/>
  <c r="CU130" i="1"/>
  <c r="CV130" i="1"/>
  <c r="CZ130" i="1"/>
  <c r="DA130" i="1"/>
  <c r="DO130" i="1"/>
  <c r="DP130" i="1"/>
  <c r="DY130" i="1"/>
  <c r="EI130" i="1"/>
  <c r="ES130" i="1"/>
  <c r="EV130" i="1"/>
  <c r="FE130" i="1"/>
  <c r="FH130" i="1"/>
  <c r="FI130" i="1"/>
  <c r="FJ130" i="1"/>
  <c r="FM130" i="1"/>
  <c r="FO130" i="1"/>
  <c r="FP130" i="1"/>
  <c r="FQ130" i="1"/>
  <c r="FR130" i="1"/>
  <c r="FS130" i="1"/>
  <c r="FT130" i="1"/>
  <c r="FU130" i="1"/>
  <c r="FV130" i="1"/>
  <c r="A131" i="1"/>
  <c r="B131" i="1"/>
  <c r="C131" i="1"/>
  <c r="D131" i="1"/>
  <c r="E131" i="1"/>
  <c r="F131" i="1"/>
  <c r="G131" i="1"/>
  <c r="H131" i="1"/>
  <c r="I131" i="1"/>
  <c r="J131" i="1"/>
  <c r="K131" i="1"/>
  <c r="L131" i="1"/>
  <c r="M131" i="1"/>
  <c r="N131" i="1"/>
  <c r="O131" i="1"/>
  <c r="P131" i="1"/>
  <c r="Q131" i="1"/>
  <c r="R131" i="1"/>
  <c r="S131" i="1"/>
  <c r="T131" i="1"/>
  <c r="U131" i="1"/>
  <c r="W131" i="1"/>
  <c r="X131" i="1"/>
  <c r="Y131" i="1"/>
  <c r="Z131" i="1"/>
  <c r="AA131" i="1"/>
  <c r="AB131" i="1"/>
  <c r="AI131" i="1"/>
  <c r="AJ131" i="1"/>
  <c r="AK131" i="1"/>
  <c r="AL131" i="1"/>
  <c r="AM131" i="1"/>
  <c r="AT131" i="1"/>
  <c r="AV131" i="1"/>
  <c r="BE131" i="1"/>
  <c r="BF131" i="1"/>
  <c r="BG131" i="1"/>
  <c r="BH131" i="1"/>
  <c r="CG131" i="1"/>
  <c r="CH131" i="1"/>
  <c r="CI131" i="1"/>
  <c r="CJ131" i="1"/>
  <c r="CK131" i="1"/>
  <c r="CL131" i="1"/>
  <c r="CO131" i="1"/>
  <c r="CP131" i="1"/>
  <c r="CQ131" i="1"/>
  <c r="CR131" i="1"/>
  <c r="CS131" i="1"/>
  <c r="CT131" i="1"/>
  <c r="CU131" i="1"/>
  <c r="CV131" i="1"/>
  <c r="CZ131" i="1"/>
  <c r="DA131" i="1"/>
  <c r="DO131" i="1"/>
  <c r="DP131" i="1"/>
  <c r="DY131" i="1"/>
  <c r="EI131" i="1"/>
  <c r="ES131" i="1"/>
  <c r="EV131" i="1"/>
  <c r="FE131" i="1"/>
  <c r="FH131" i="1"/>
  <c r="FI131" i="1"/>
  <c r="FJ131" i="1"/>
  <c r="FM131" i="1"/>
  <c r="FO131" i="1"/>
  <c r="FP131" i="1"/>
  <c r="FQ131" i="1"/>
  <c r="FR131" i="1"/>
  <c r="FS131" i="1"/>
  <c r="FT131" i="1"/>
  <c r="FU131" i="1"/>
  <c r="FV131" i="1"/>
  <c r="A132" i="1"/>
  <c r="B132" i="1"/>
  <c r="C132" i="1"/>
  <c r="D132" i="1"/>
  <c r="E132" i="1"/>
  <c r="F132" i="1"/>
  <c r="G132" i="1"/>
  <c r="H132" i="1"/>
  <c r="I132" i="1"/>
  <c r="J132" i="1"/>
  <c r="K132" i="1"/>
  <c r="L132" i="1"/>
  <c r="M132" i="1"/>
  <c r="N132" i="1"/>
  <c r="O132" i="1"/>
  <c r="P132" i="1"/>
  <c r="Q132" i="1"/>
  <c r="R132" i="1"/>
  <c r="S132" i="1"/>
  <c r="T132" i="1"/>
  <c r="U132" i="1"/>
  <c r="W132" i="1"/>
  <c r="X132" i="1"/>
  <c r="Y132" i="1"/>
  <c r="Z132" i="1"/>
  <c r="AA132" i="1"/>
  <c r="AB132" i="1"/>
  <c r="AI132" i="1"/>
  <c r="AJ132" i="1"/>
  <c r="AK132" i="1"/>
  <c r="AL132" i="1"/>
  <c r="AM132" i="1"/>
  <c r="AT132" i="1"/>
  <c r="AV132" i="1"/>
  <c r="BE132" i="1"/>
  <c r="BF132" i="1"/>
  <c r="BG132" i="1"/>
  <c r="BH132" i="1"/>
  <c r="CG132" i="1"/>
  <c r="CH132" i="1"/>
  <c r="CI132" i="1"/>
  <c r="CJ132" i="1"/>
  <c r="CK132" i="1"/>
  <c r="CL132" i="1"/>
  <c r="CO132" i="1"/>
  <c r="CP132" i="1"/>
  <c r="CQ132" i="1"/>
  <c r="CR132" i="1"/>
  <c r="CS132" i="1"/>
  <c r="CT132" i="1"/>
  <c r="CU132" i="1"/>
  <c r="CV132" i="1"/>
  <c r="CZ132" i="1"/>
  <c r="DA132" i="1"/>
  <c r="DO132" i="1"/>
  <c r="DP132" i="1"/>
  <c r="DY132" i="1"/>
  <c r="EI132" i="1"/>
  <c r="ES132" i="1"/>
  <c r="EV132" i="1"/>
  <c r="FE132" i="1"/>
  <c r="FH132" i="1"/>
  <c r="FI132" i="1"/>
  <c r="FJ132" i="1"/>
  <c r="FM132" i="1"/>
  <c r="FO132" i="1"/>
  <c r="FP132" i="1"/>
  <c r="FQ132" i="1"/>
  <c r="FR132" i="1"/>
  <c r="FS132" i="1"/>
  <c r="FT132" i="1"/>
  <c r="FU132" i="1"/>
  <c r="FV132" i="1"/>
  <c r="A133" i="1"/>
  <c r="B133" i="1"/>
  <c r="C133" i="1"/>
  <c r="D133" i="1"/>
  <c r="E133" i="1"/>
  <c r="F133" i="1"/>
  <c r="G133" i="1"/>
  <c r="H133" i="1"/>
  <c r="I133" i="1"/>
  <c r="J133" i="1"/>
  <c r="K133" i="1"/>
  <c r="L133" i="1"/>
  <c r="M133" i="1"/>
  <c r="N133" i="1"/>
  <c r="O133" i="1"/>
  <c r="P133" i="1"/>
  <c r="Q133" i="1"/>
  <c r="R133" i="1"/>
  <c r="S133" i="1"/>
  <c r="T133" i="1"/>
  <c r="U133" i="1"/>
  <c r="W133" i="1"/>
  <c r="X133" i="1"/>
  <c r="Y133" i="1"/>
  <c r="Z133" i="1"/>
  <c r="AA133" i="1"/>
  <c r="AB133" i="1"/>
  <c r="AI133" i="1"/>
  <c r="AJ133" i="1"/>
  <c r="AK133" i="1"/>
  <c r="AL133" i="1"/>
  <c r="AM133" i="1"/>
  <c r="AT133" i="1"/>
  <c r="AV133" i="1"/>
  <c r="BE133" i="1"/>
  <c r="BF133" i="1"/>
  <c r="BG133" i="1"/>
  <c r="BH133" i="1"/>
  <c r="CG133" i="1"/>
  <c r="CH133" i="1"/>
  <c r="CI133" i="1"/>
  <c r="CJ133" i="1"/>
  <c r="CK133" i="1"/>
  <c r="CL133" i="1"/>
  <c r="CO133" i="1"/>
  <c r="CP133" i="1"/>
  <c r="CQ133" i="1"/>
  <c r="CR133" i="1"/>
  <c r="CS133" i="1"/>
  <c r="CT133" i="1"/>
  <c r="CU133" i="1"/>
  <c r="CV133" i="1"/>
  <c r="CZ133" i="1"/>
  <c r="DA133" i="1"/>
  <c r="DO133" i="1"/>
  <c r="DP133" i="1"/>
  <c r="DY133" i="1"/>
  <c r="EI133" i="1"/>
  <c r="ES133" i="1"/>
  <c r="EV133" i="1"/>
  <c r="FE133" i="1"/>
  <c r="FH133" i="1"/>
  <c r="FI133" i="1"/>
  <c r="FJ133" i="1"/>
  <c r="FM133" i="1"/>
  <c r="FO133" i="1"/>
  <c r="FP133" i="1"/>
  <c r="FQ133" i="1"/>
  <c r="FR133" i="1"/>
  <c r="FS133" i="1"/>
  <c r="FT133" i="1"/>
  <c r="FU133" i="1"/>
  <c r="FV133" i="1"/>
  <c r="A134" i="1"/>
  <c r="B134" i="1"/>
  <c r="C134" i="1"/>
  <c r="D134" i="1"/>
  <c r="E134" i="1"/>
  <c r="F134" i="1"/>
  <c r="G134" i="1"/>
  <c r="H134" i="1"/>
  <c r="I134" i="1"/>
  <c r="J134" i="1"/>
  <c r="K134" i="1"/>
  <c r="L134" i="1"/>
  <c r="M134" i="1"/>
  <c r="N134" i="1"/>
  <c r="O134" i="1"/>
  <c r="P134" i="1"/>
  <c r="Q134" i="1"/>
  <c r="R134" i="1"/>
  <c r="S134" i="1"/>
  <c r="T134" i="1"/>
  <c r="U134" i="1"/>
  <c r="W134" i="1"/>
  <c r="X134" i="1"/>
  <c r="Y134" i="1"/>
  <c r="Z134" i="1"/>
  <c r="AA134" i="1"/>
  <c r="AB134" i="1"/>
  <c r="AI134" i="1"/>
  <c r="AJ134" i="1"/>
  <c r="AK134" i="1"/>
  <c r="AL134" i="1"/>
  <c r="AM134" i="1"/>
  <c r="AT134" i="1"/>
  <c r="AV134" i="1"/>
  <c r="BE134" i="1"/>
  <c r="BF134" i="1"/>
  <c r="BG134" i="1"/>
  <c r="BH134" i="1"/>
  <c r="CG134" i="1"/>
  <c r="CH134" i="1"/>
  <c r="CI134" i="1"/>
  <c r="CJ134" i="1"/>
  <c r="CK134" i="1"/>
  <c r="CL134" i="1"/>
  <c r="CO134" i="1"/>
  <c r="CP134" i="1"/>
  <c r="CQ134" i="1"/>
  <c r="CR134" i="1"/>
  <c r="CS134" i="1"/>
  <c r="CT134" i="1"/>
  <c r="CU134" i="1"/>
  <c r="CV134" i="1"/>
  <c r="CZ134" i="1"/>
  <c r="DA134" i="1"/>
  <c r="DO134" i="1"/>
  <c r="DP134" i="1"/>
  <c r="DY134" i="1"/>
  <c r="EI134" i="1"/>
  <c r="ES134" i="1"/>
  <c r="EV134" i="1"/>
  <c r="FE134" i="1"/>
  <c r="FH134" i="1"/>
  <c r="FI134" i="1"/>
  <c r="FJ134" i="1"/>
  <c r="FM134" i="1"/>
  <c r="FO134" i="1"/>
  <c r="FP134" i="1"/>
  <c r="FQ134" i="1"/>
  <c r="FR134" i="1"/>
  <c r="FS134" i="1"/>
  <c r="FT134" i="1"/>
  <c r="FU134" i="1"/>
  <c r="FV134" i="1"/>
  <c r="A135" i="1"/>
  <c r="B135" i="1"/>
  <c r="C135" i="1"/>
  <c r="D135" i="1"/>
  <c r="E135" i="1"/>
  <c r="F135" i="1"/>
  <c r="G135" i="1"/>
  <c r="H135" i="1"/>
  <c r="I135" i="1"/>
  <c r="J135" i="1"/>
  <c r="K135" i="1"/>
  <c r="L135" i="1"/>
  <c r="M135" i="1"/>
  <c r="N135" i="1"/>
  <c r="O135" i="1"/>
  <c r="P135" i="1"/>
  <c r="Q135" i="1"/>
  <c r="R135" i="1"/>
  <c r="S135" i="1"/>
  <c r="T135" i="1"/>
  <c r="U135" i="1"/>
  <c r="W135" i="1"/>
  <c r="X135" i="1"/>
  <c r="Y135" i="1"/>
  <c r="Z135" i="1"/>
  <c r="AA135" i="1"/>
  <c r="AB135" i="1"/>
  <c r="AI135" i="1"/>
  <c r="AJ135" i="1"/>
  <c r="AK135" i="1"/>
  <c r="AL135" i="1"/>
  <c r="AM135" i="1"/>
  <c r="AT135" i="1"/>
  <c r="AV135" i="1"/>
  <c r="BE135" i="1"/>
  <c r="BF135" i="1"/>
  <c r="BG135" i="1"/>
  <c r="BH135" i="1"/>
  <c r="CG135" i="1"/>
  <c r="CH135" i="1"/>
  <c r="CI135" i="1"/>
  <c r="CJ135" i="1"/>
  <c r="CK135" i="1"/>
  <c r="CL135" i="1"/>
  <c r="CO135" i="1"/>
  <c r="CP135" i="1"/>
  <c r="CQ135" i="1"/>
  <c r="CR135" i="1"/>
  <c r="CS135" i="1"/>
  <c r="CT135" i="1"/>
  <c r="CU135" i="1"/>
  <c r="CV135" i="1"/>
  <c r="CZ135" i="1"/>
  <c r="DA135" i="1"/>
  <c r="DO135" i="1"/>
  <c r="DP135" i="1"/>
  <c r="DY135" i="1"/>
  <c r="EI135" i="1"/>
  <c r="ES135" i="1"/>
  <c r="EV135" i="1"/>
  <c r="FE135" i="1"/>
  <c r="FH135" i="1"/>
  <c r="FI135" i="1"/>
  <c r="FJ135" i="1"/>
  <c r="FM135" i="1"/>
  <c r="FO135" i="1"/>
  <c r="FP135" i="1"/>
  <c r="FQ135" i="1"/>
  <c r="FR135" i="1"/>
  <c r="FS135" i="1"/>
  <c r="FT135" i="1"/>
  <c r="FU135" i="1"/>
  <c r="FV135" i="1"/>
  <c r="A136" i="1"/>
  <c r="B136" i="1"/>
  <c r="C136" i="1"/>
  <c r="D136" i="1"/>
  <c r="E136" i="1"/>
  <c r="F136" i="1"/>
  <c r="G136" i="1"/>
  <c r="H136" i="1"/>
  <c r="I136" i="1"/>
  <c r="J136" i="1"/>
  <c r="K136" i="1"/>
  <c r="L136" i="1"/>
  <c r="M136" i="1"/>
  <c r="N136" i="1"/>
  <c r="O136" i="1"/>
  <c r="P136" i="1"/>
  <c r="Q136" i="1"/>
  <c r="R136" i="1"/>
  <c r="S136" i="1"/>
  <c r="T136" i="1"/>
  <c r="U136" i="1"/>
  <c r="W136" i="1"/>
  <c r="X136" i="1"/>
  <c r="Y136" i="1"/>
  <c r="Z136" i="1"/>
  <c r="AA136" i="1"/>
  <c r="AB136" i="1"/>
  <c r="AI136" i="1"/>
  <c r="AJ136" i="1"/>
  <c r="AK136" i="1"/>
  <c r="AL136" i="1"/>
  <c r="AM136" i="1"/>
  <c r="AT136" i="1"/>
  <c r="AV136" i="1"/>
  <c r="BE136" i="1"/>
  <c r="BF136" i="1"/>
  <c r="BG136" i="1"/>
  <c r="BH136" i="1"/>
  <c r="CG136" i="1"/>
  <c r="CH136" i="1"/>
  <c r="CI136" i="1"/>
  <c r="CJ136" i="1"/>
  <c r="CK136" i="1"/>
  <c r="CL136" i="1"/>
  <c r="CO136" i="1"/>
  <c r="CP136" i="1"/>
  <c r="CQ136" i="1"/>
  <c r="CR136" i="1"/>
  <c r="CS136" i="1"/>
  <c r="CT136" i="1"/>
  <c r="CU136" i="1"/>
  <c r="CV136" i="1"/>
  <c r="CZ136" i="1"/>
  <c r="DA136" i="1"/>
  <c r="DO136" i="1"/>
  <c r="DP136" i="1"/>
  <c r="DY136" i="1"/>
  <c r="EI136" i="1"/>
  <c r="ES136" i="1"/>
  <c r="EV136" i="1"/>
  <c r="FE136" i="1"/>
  <c r="FH136" i="1"/>
  <c r="FI136" i="1"/>
  <c r="FJ136" i="1"/>
  <c r="FM136" i="1"/>
  <c r="FO136" i="1"/>
  <c r="FP136" i="1"/>
  <c r="FQ136" i="1"/>
  <c r="FR136" i="1"/>
  <c r="FS136" i="1"/>
  <c r="FT136" i="1"/>
  <c r="FU136" i="1"/>
  <c r="FV136" i="1"/>
  <c r="A137" i="1"/>
  <c r="B137" i="1"/>
  <c r="C137" i="1"/>
  <c r="D137" i="1"/>
  <c r="E137" i="1"/>
  <c r="F137" i="1"/>
  <c r="G137" i="1"/>
  <c r="H137" i="1"/>
  <c r="I137" i="1"/>
  <c r="J137" i="1"/>
  <c r="K137" i="1"/>
  <c r="L137" i="1"/>
  <c r="M137" i="1"/>
  <c r="N137" i="1"/>
  <c r="O137" i="1"/>
  <c r="P137" i="1"/>
  <c r="Q137" i="1"/>
  <c r="R137" i="1"/>
  <c r="S137" i="1"/>
  <c r="T137" i="1"/>
  <c r="U137" i="1"/>
  <c r="W137" i="1"/>
  <c r="X137" i="1"/>
  <c r="Y137" i="1"/>
  <c r="Z137" i="1"/>
  <c r="AA137" i="1"/>
  <c r="AB137" i="1"/>
  <c r="AI137" i="1"/>
  <c r="AJ137" i="1"/>
  <c r="AK137" i="1"/>
  <c r="AL137" i="1"/>
  <c r="AM137" i="1"/>
  <c r="AT137" i="1"/>
  <c r="AV137" i="1"/>
  <c r="BE137" i="1"/>
  <c r="BF137" i="1"/>
  <c r="BG137" i="1"/>
  <c r="BH137" i="1"/>
  <c r="CG137" i="1"/>
  <c r="CH137" i="1"/>
  <c r="CI137" i="1"/>
  <c r="CJ137" i="1"/>
  <c r="CK137" i="1"/>
  <c r="CL137" i="1"/>
  <c r="CO137" i="1"/>
  <c r="CP137" i="1"/>
  <c r="CQ137" i="1"/>
  <c r="CR137" i="1"/>
  <c r="CS137" i="1"/>
  <c r="CT137" i="1"/>
  <c r="CU137" i="1"/>
  <c r="CV137" i="1"/>
  <c r="CZ137" i="1"/>
  <c r="DA137" i="1"/>
  <c r="DO137" i="1"/>
  <c r="DP137" i="1"/>
  <c r="DY137" i="1"/>
  <c r="EI137" i="1"/>
  <c r="ES137" i="1"/>
  <c r="EV137" i="1"/>
  <c r="FE137" i="1"/>
  <c r="FH137" i="1"/>
  <c r="FI137" i="1"/>
  <c r="FJ137" i="1"/>
  <c r="FM137" i="1"/>
  <c r="FO137" i="1"/>
  <c r="FP137" i="1"/>
  <c r="FQ137" i="1"/>
  <c r="FR137" i="1"/>
  <c r="FS137" i="1"/>
  <c r="FT137" i="1"/>
  <c r="FU137" i="1"/>
  <c r="FV137" i="1"/>
  <c r="A138" i="1"/>
  <c r="B138" i="1"/>
  <c r="C138" i="1"/>
  <c r="D138" i="1"/>
  <c r="E138" i="1"/>
  <c r="F138" i="1"/>
  <c r="G138" i="1"/>
  <c r="H138" i="1"/>
  <c r="I138" i="1"/>
  <c r="J138" i="1"/>
  <c r="K138" i="1"/>
  <c r="L138" i="1"/>
  <c r="M138" i="1"/>
  <c r="N138" i="1"/>
  <c r="O138" i="1"/>
  <c r="P138" i="1"/>
  <c r="Q138" i="1"/>
  <c r="R138" i="1"/>
  <c r="S138" i="1"/>
  <c r="T138" i="1"/>
  <c r="U138" i="1"/>
  <c r="W138" i="1"/>
  <c r="X138" i="1"/>
  <c r="Y138" i="1"/>
  <c r="Z138" i="1"/>
  <c r="AA138" i="1"/>
  <c r="AB138" i="1"/>
  <c r="AI138" i="1"/>
  <c r="AJ138" i="1"/>
  <c r="AK138" i="1"/>
  <c r="AL138" i="1"/>
  <c r="AM138" i="1"/>
  <c r="AT138" i="1"/>
  <c r="AV138" i="1"/>
  <c r="BE138" i="1"/>
  <c r="BF138" i="1"/>
  <c r="BG138" i="1"/>
  <c r="BH138" i="1"/>
  <c r="CG138" i="1"/>
  <c r="CH138" i="1"/>
  <c r="CI138" i="1"/>
  <c r="CJ138" i="1"/>
  <c r="CK138" i="1"/>
  <c r="CL138" i="1"/>
  <c r="CO138" i="1"/>
  <c r="CP138" i="1"/>
  <c r="CQ138" i="1"/>
  <c r="CR138" i="1"/>
  <c r="CS138" i="1"/>
  <c r="CT138" i="1"/>
  <c r="CU138" i="1"/>
  <c r="CV138" i="1"/>
  <c r="CZ138" i="1"/>
  <c r="DA138" i="1"/>
  <c r="DO138" i="1"/>
  <c r="DP138" i="1"/>
  <c r="DY138" i="1"/>
  <c r="EI138" i="1"/>
  <c r="ES138" i="1"/>
  <c r="EV138" i="1"/>
  <c r="FE138" i="1"/>
  <c r="FH138" i="1"/>
  <c r="FI138" i="1"/>
  <c r="FJ138" i="1"/>
  <c r="FM138" i="1"/>
  <c r="FO138" i="1"/>
  <c r="FP138" i="1"/>
  <c r="FQ138" i="1"/>
  <c r="FR138" i="1"/>
  <c r="FS138" i="1"/>
  <c r="FT138" i="1"/>
  <c r="FU138" i="1"/>
  <c r="FV138" i="1"/>
  <c r="A139" i="1"/>
  <c r="B139" i="1"/>
  <c r="C139" i="1"/>
  <c r="D139" i="1"/>
  <c r="E139" i="1"/>
  <c r="F139" i="1"/>
  <c r="G139" i="1"/>
  <c r="H139" i="1"/>
  <c r="I139" i="1"/>
  <c r="J139" i="1"/>
  <c r="K139" i="1"/>
  <c r="L139" i="1"/>
  <c r="M139" i="1"/>
  <c r="N139" i="1"/>
  <c r="O139" i="1"/>
  <c r="P139" i="1"/>
  <c r="Q139" i="1"/>
  <c r="R139" i="1"/>
  <c r="S139" i="1"/>
  <c r="T139" i="1"/>
  <c r="U139" i="1"/>
  <c r="W139" i="1"/>
  <c r="X139" i="1"/>
  <c r="Y139" i="1"/>
  <c r="Z139" i="1"/>
  <c r="AA139" i="1"/>
  <c r="AB139" i="1"/>
  <c r="AI139" i="1"/>
  <c r="AJ139" i="1"/>
  <c r="AK139" i="1"/>
  <c r="AL139" i="1"/>
  <c r="AM139" i="1"/>
  <c r="AT139" i="1"/>
  <c r="AV139" i="1"/>
  <c r="BE139" i="1"/>
  <c r="BF139" i="1"/>
  <c r="BG139" i="1"/>
  <c r="BH139" i="1"/>
  <c r="CG139" i="1"/>
  <c r="CH139" i="1"/>
  <c r="CI139" i="1"/>
  <c r="CJ139" i="1"/>
  <c r="CK139" i="1"/>
  <c r="CL139" i="1"/>
  <c r="CO139" i="1"/>
  <c r="CP139" i="1"/>
  <c r="CQ139" i="1"/>
  <c r="CR139" i="1"/>
  <c r="CS139" i="1"/>
  <c r="CT139" i="1"/>
  <c r="CU139" i="1"/>
  <c r="CV139" i="1"/>
  <c r="CZ139" i="1"/>
  <c r="DA139" i="1"/>
  <c r="DO139" i="1"/>
  <c r="DP139" i="1"/>
  <c r="DY139" i="1"/>
  <c r="EI139" i="1"/>
  <c r="ES139" i="1"/>
  <c r="EV139" i="1"/>
  <c r="FE139" i="1"/>
  <c r="FH139" i="1"/>
  <c r="FI139" i="1"/>
  <c r="FJ139" i="1"/>
  <c r="FM139" i="1"/>
  <c r="FO139" i="1"/>
  <c r="FP139" i="1"/>
  <c r="FQ139" i="1"/>
  <c r="FR139" i="1"/>
  <c r="FS139" i="1"/>
  <c r="FT139" i="1"/>
  <c r="FU139" i="1"/>
  <c r="FV139" i="1"/>
  <c r="A140" i="1"/>
  <c r="B140" i="1"/>
  <c r="C140" i="1"/>
  <c r="D140" i="1"/>
  <c r="E140" i="1"/>
  <c r="F140" i="1"/>
  <c r="G140" i="1"/>
  <c r="H140" i="1"/>
  <c r="I140" i="1"/>
  <c r="J140" i="1"/>
  <c r="K140" i="1"/>
  <c r="L140" i="1"/>
  <c r="M140" i="1"/>
  <c r="N140" i="1"/>
  <c r="O140" i="1"/>
  <c r="P140" i="1"/>
  <c r="Q140" i="1"/>
  <c r="R140" i="1"/>
  <c r="S140" i="1"/>
  <c r="T140" i="1"/>
  <c r="U140" i="1"/>
  <c r="W140" i="1"/>
  <c r="X140" i="1"/>
  <c r="Y140" i="1"/>
  <c r="Z140" i="1"/>
  <c r="AA140" i="1"/>
  <c r="AB140" i="1"/>
  <c r="AI140" i="1"/>
  <c r="AJ140" i="1"/>
  <c r="AK140" i="1"/>
  <c r="AL140" i="1"/>
  <c r="AM140" i="1"/>
  <c r="AT140" i="1"/>
  <c r="AV140" i="1"/>
  <c r="BE140" i="1"/>
  <c r="BF140" i="1"/>
  <c r="BG140" i="1"/>
  <c r="BH140" i="1"/>
  <c r="CG140" i="1"/>
  <c r="CH140" i="1"/>
  <c r="CI140" i="1"/>
  <c r="CJ140" i="1"/>
  <c r="CK140" i="1"/>
  <c r="CL140" i="1"/>
  <c r="CO140" i="1"/>
  <c r="CP140" i="1"/>
  <c r="CQ140" i="1"/>
  <c r="CR140" i="1"/>
  <c r="CS140" i="1"/>
  <c r="CT140" i="1"/>
  <c r="CU140" i="1"/>
  <c r="CV140" i="1"/>
  <c r="CZ140" i="1"/>
  <c r="DA140" i="1"/>
  <c r="DO140" i="1"/>
  <c r="DP140" i="1"/>
  <c r="DY140" i="1"/>
  <c r="EI140" i="1"/>
  <c r="ES140" i="1"/>
  <c r="EV140" i="1"/>
  <c r="FE140" i="1"/>
  <c r="FH140" i="1"/>
  <c r="FI140" i="1"/>
  <c r="FJ140" i="1"/>
  <c r="FM140" i="1"/>
  <c r="FO140" i="1"/>
  <c r="FP140" i="1"/>
  <c r="FQ140" i="1"/>
  <c r="FR140" i="1"/>
  <c r="FS140" i="1"/>
  <c r="FT140" i="1"/>
  <c r="FU140" i="1"/>
  <c r="FV140" i="1"/>
  <c r="A141" i="1"/>
  <c r="B141" i="1"/>
  <c r="C141" i="1"/>
  <c r="D141" i="1"/>
  <c r="E141" i="1"/>
  <c r="F141" i="1"/>
  <c r="G141" i="1"/>
  <c r="H141" i="1"/>
  <c r="I141" i="1"/>
  <c r="J141" i="1"/>
  <c r="K141" i="1"/>
  <c r="L141" i="1"/>
  <c r="M141" i="1"/>
  <c r="N141" i="1"/>
  <c r="O141" i="1"/>
  <c r="P141" i="1"/>
  <c r="Q141" i="1"/>
  <c r="R141" i="1"/>
  <c r="S141" i="1"/>
  <c r="T141" i="1"/>
  <c r="U141" i="1"/>
  <c r="W141" i="1"/>
  <c r="X141" i="1"/>
  <c r="Y141" i="1"/>
  <c r="Z141" i="1"/>
  <c r="AA141" i="1"/>
  <c r="AB141" i="1"/>
  <c r="AI141" i="1"/>
  <c r="AJ141" i="1"/>
  <c r="AK141" i="1"/>
  <c r="AL141" i="1"/>
  <c r="AM141" i="1"/>
  <c r="AT141" i="1"/>
  <c r="AV141" i="1"/>
  <c r="BE141" i="1"/>
  <c r="BF141" i="1"/>
  <c r="BG141" i="1"/>
  <c r="BH141" i="1"/>
  <c r="CG141" i="1"/>
  <c r="CH141" i="1"/>
  <c r="CI141" i="1"/>
  <c r="CJ141" i="1"/>
  <c r="CK141" i="1"/>
  <c r="CL141" i="1"/>
  <c r="CO141" i="1"/>
  <c r="CP141" i="1"/>
  <c r="CQ141" i="1"/>
  <c r="CR141" i="1"/>
  <c r="CS141" i="1"/>
  <c r="CT141" i="1"/>
  <c r="CU141" i="1"/>
  <c r="CV141" i="1"/>
  <c r="CZ141" i="1"/>
  <c r="DA141" i="1"/>
  <c r="DO141" i="1"/>
  <c r="DP141" i="1"/>
  <c r="DY141" i="1"/>
  <c r="EI141" i="1"/>
  <c r="ES141" i="1"/>
  <c r="EV141" i="1"/>
  <c r="FE141" i="1"/>
  <c r="FH141" i="1"/>
  <c r="FI141" i="1"/>
  <c r="FJ141" i="1"/>
  <c r="FM141" i="1"/>
  <c r="FO141" i="1"/>
  <c r="FP141" i="1"/>
  <c r="FQ141" i="1"/>
  <c r="FR141" i="1"/>
  <c r="FS141" i="1"/>
  <c r="FT141" i="1"/>
  <c r="FU141" i="1"/>
  <c r="FV141" i="1"/>
  <c r="A142" i="1"/>
  <c r="B142" i="1"/>
  <c r="C142" i="1"/>
  <c r="D142" i="1"/>
  <c r="E142" i="1"/>
  <c r="F142" i="1"/>
  <c r="G142" i="1"/>
  <c r="H142" i="1"/>
  <c r="I142" i="1"/>
  <c r="J142" i="1"/>
  <c r="K142" i="1"/>
  <c r="L142" i="1"/>
  <c r="M142" i="1"/>
  <c r="N142" i="1"/>
  <c r="O142" i="1"/>
  <c r="P142" i="1"/>
  <c r="Q142" i="1"/>
  <c r="R142" i="1"/>
  <c r="S142" i="1"/>
  <c r="T142" i="1"/>
  <c r="U142" i="1"/>
  <c r="W142" i="1"/>
  <c r="X142" i="1"/>
  <c r="Y142" i="1"/>
  <c r="Z142" i="1"/>
  <c r="AA142" i="1"/>
  <c r="AB142" i="1"/>
  <c r="AI142" i="1"/>
  <c r="AJ142" i="1"/>
  <c r="AK142" i="1"/>
  <c r="AL142" i="1"/>
  <c r="AM142" i="1"/>
  <c r="AT142" i="1"/>
  <c r="AV142" i="1"/>
  <c r="BE142" i="1"/>
  <c r="BF142" i="1"/>
  <c r="BG142" i="1"/>
  <c r="BH142" i="1"/>
  <c r="CG142" i="1"/>
  <c r="CH142" i="1"/>
  <c r="CI142" i="1"/>
  <c r="CJ142" i="1"/>
  <c r="CK142" i="1"/>
  <c r="CL142" i="1"/>
  <c r="CO142" i="1"/>
  <c r="CP142" i="1"/>
  <c r="CQ142" i="1"/>
  <c r="CR142" i="1"/>
  <c r="CS142" i="1"/>
  <c r="CT142" i="1"/>
  <c r="CU142" i="1"/>
  <c r="CV142" i="1"/>
  <c r="CZ142" i="1"/>
  <c r="DA142" i="1"/>
  <c r="DO142" i="1"/>
  <c r="DP142" i="1"/>
  <c r="DY142" i="1"/>
  <c r="EI142" i="1"/>
  <c r="ES142" i="1"/>
  <c r="EV142" i="1"/>
  <c r="FE142" i="1"/>
  <c r="FH142" i="1"/>
  <c r="FI142" i="1"/>
  <c r="FJ142" i="1"/>
  <c r="FM142" i="1"/>
  <c r="FO142" i="1"/>
  <c r="FP142" i="1"/>
  <c r="FQ142" i="1"/>
  <c r="FR142" i="1"/>
  <c r="FS142" i="1"/>
  <c r="FT142" i="1"/>
  <c r="FU142" i="1"/>
  <c r="FV142" i="1"/>
  <c r="A143" i="1"/>
  <c r="B143" i="1"/>
  <c r="C143" i="1"/>
  <c r="D143" i="1"/>
  <c r="E143" i="1"/>
  <c r="F143" i="1"/>
  <c r="G143" i="1"/>
  <c r="H143" i="1"/>
  <c r="I143" i="1"/>
  <c r="J143" i="1"/>
  <c r="K143" i="1"/>
  <c r="L143" i="1"/>
  <c r="M143" i="1"/>
  <c r="N143" i="1"/>
  <c r="O143" i="1"/>
  <c r="P143" i="1"/>
  <c r="Q143" i="1"/>
  <c r="R143" i="1"/>
  <c r="S143" i="1"/>
  <c r="T143" i="1"/>
  <c r="U143" i="1"/>
  <c r="W143" i="1"/>
  <c r="X143" i="1"/>
  <c r="Y143" i="1"/>
  <c r="Z143" i="1"/>
  <c r="AA143" i="1"/>
  <c r="AB143" i="1"/>
  <c r="AI143" i="1"/>
  <c r="AJ143" i="1"/>
  <c r="AK143" i="1"/>
  <c r="AL143" i="1"/>
  <c r="AM143" i="1"/>
  <c r="AT143" i="1"/>
  <c r="AV143" i="1"/>
  <c r="BE143" i="1"/>
  <c r="BF143" i="1"/>
  <c r="BG143" i="1"/>
  <c r="BH143" i="1"/>
  <c r="CG143" i="1"/>
  <c r="CH143" i="1"/>
  <c r="CI143" i="1"/>
  <c r="CJ143" i="1"/>
  <c r="CK143" i="1"/>
  <c r="CL143" i="1"/>
  <c r="CO143" i="1"/>
  <c r="CP143" i="1"/>
  <c r="CQ143" i="1"/>
  <c r="CR143" i="1"/>
  <c r="CS143" i="1"/>
  <c r="CT143" i="1"/>
  <c r="CU143" i="1"/>
  <c r="CV143" i="1"/>
  <c r="CZ143" i="1"/>
  <c r="DA143" i="1"/>
  <c r="DO143" i="1"/>
  <c r="DP143" i="1"/>
  <c r="DY143" i="1"/>
  <c r="EI143" i="1"/>
  <c r="ES143" i="1"/>
  <c r="EV143" i="1"/>
  <c r="FE143" i="1"/>
  <c r="FH143" i="1"/>
  <c r="FI143" i="1"/>
  <c r="FJ143" i="1"/>
  <c r="FM143" i="1"/>
  <c r="FO143" i="1"/>
  <c r="FP143" i="1"/>
  <c r="FQ143" i="1"/>
  <c r="FR143" i="1"/>
  <c r="FS143" i="1"/>
  <c r="FT143" i="1"/>
  <c r="FU143" i="1"/>
  <c r="FV143" i="1"/>
  <c r="A144" i="1"/>
  <c r="B144" i="1"/>
  <c r="C144" i="1"/>
  <c r="D144" i="1"/>
  <c r="E144" i="1"/>
  <c r="F144" i="1"/>
  <c r="G144" i="1"/>
  <c r="H144" i="1"/>
  <c r="I144" i="1"/>
  <c r="J144" i="1"/>
  <c r="K144" i="1"/>
  <c r="L144" i="1"/>
  <c r="M144" i="1"/>
  <c r="N144" i="1"/>
  <c r="O144" i="1"/>
  <c r="P144" i="1"/>
  <c r="Q144" i="1"/>
  <c r="R144" i="1"/>
  <c r="S144" i="1"/>
  <c r="T144" i="1"/>
  <c r="U144" i="1"/>
  <c r="W144" i="1"/>
  <c r="X144" i="1"/>
  <c r="Y144" i="1"/>
  <c r="Z144" i="1"/>
  <c r="AA144" i="1"/>
  <c r="AB144" i="1"/>
  <c r="AI144" i="1"/>
  <c r="AJ144" i="1"/>
  <c r="AK144" i="1"/>
  <c r="AL144" i="1"/>
  <c r="AM144" i="1"/>
  <c r="AT144" i="1"/>
  <c r="AV144" i="1"/>
  <c r="BE144" i="1"/>
  <c r="BF144" i="1"/>
  <c r="BG144" i="1"/>
  <c r="BH144" i="1"/>
  <c r="CG144" i="1"/>
  <c r="CH144" i="1"/>
  <c r="CI144" i="1"/>
  <c r="CJ144" i="1"/>
  <c r="CK144" i="1"/>
  <c r="CL144" i="1"/>
  <c r="CO144" i="1"/>
  <c r="CP144" i="1"/>
  <c r="CQ144" i="1"/>
  <c r="CR144" i="1"/>
  <c r="CS144" i="1"/>
  <c r="CT144" i="1"/>
  <c r="CU144" i="1"/>
  <c r="CV144" i="1"/>
  <c r="CZ144" i="1"/>
  <c r="DA144" i="1"/>
  <c r="DO144" i="1"/>
  <c r="DP144" i="1"/>
  <c r="DY144" i="1"/>
  <c r="EI144" i="1"/>
  <c r="ES144" i="1"/>
  <c r="EV144" i="1"/>
  <c r="FE144" i="1"/>
  <c r="FH144" i="1"/>
  <c r="FI144" i="1"/>
  <c r="FJ144" i="1"/>
  <c r="FM144" i="1"/>
  <c r="FO144" i="1"/>
  <c r="FP144" i="1"/>
  <c r="FQ144" i="1"/>
  <c r="FR144" i="1"/>
  <c r="FS144" i="1"/>
  <c r="FT144" i="1"/>
  <c r="FU144" i="1"/>
  <c r="FV144" i="1"/>
  <c r="A145" i="1"/>
  <c r="B145" i="1"/>
  <c r="C145" i="1"/>
  <c r="D145" i="1"/>
  <c r="E145" i="1"/>
  <c r="F145" i="1"/>
  <c r="G145" i="1"/>
  <c r="H145" i="1"/>
  <c r="I145" i="1"/>
  <c r="J145" i="1"/>
  <c r="K145" i="1"/>
  <c r="L145" i="1"/>
  <c r="M145" i="1"/>
  <c r="N145" i="1"/>
  <c r="O145" i="1"/>
  <c r="P145" i="1"/>
  <c r="Q145" i="1"/>
  <c r="R145" i="1"/>
  <c r="S145" i="1"/>
  <c r="T145" i="1"/>
  <c r="U145" i="1"/>
  <c r="W145" i="1"/>
  <c r="X145" i="1"/>
  <c r="Y145" i="1"/>
  <c r="Z145" i="1"/>
  <c r="AA145" i="1"/>
  <c r="AB145" i="1"/>
  <c r="AI145" i="1"/>
  <c r="AJ145" i="1"/>
  <c r="AK145" i="1"/>
  <c r="AL145" i="1"/>
  <c r="AM145" i="1"/>
  <c r="AT145" i="1"/>
  <c r="AV145" i="1"/>
  <c r="BE145" i="1"/>
  <c r="BF145" i="1"/>
  <c r="BG145" i="1"/>
  <c r="BH145" i="1"/>
  <c r="CG145" i="1"/>
  <c r="CH145" i="1"/>
  <c r="CI145" i="1"/>
  <c r="CJ145" i="1"/>
  <c r="CK145" i="1"/>
  <c r="CL145" i="1"/>
  <c r="CO145" i="1"/>
  <c r="CP145" i="1"/>
  <c r="CQ145" i="1"/>
  <c r="CR145" i="1"/>
  <c r="CS145" i="1"/>
  <c r="CT145" i="1"/>
  <c r="CU145" i="1"/>
  <c r="CV145" i="1"/>
  <c r="CZ145" i="1"/>
  <c r="DA145" i="1"/>
  <c r="DO145" i="1"/>
  <c r="DP145" i="1"/>
  <c r="DY145" i="1"/>
  <c r="EI145" i="1"/>
  <c r="ES145" i="1"/>
  <c r="EV145" i="1"/>
  <c r="FE145" i="1"/>
  <c r="FH145" i="1"/>
  <c r="FI145" i="1"/>
  <c r="FJ145" i="1"/>
  <c r="FM145" i="1"/>
  <c r="FO145" i="1"/>
  <c r="FP145" i="1"/>
  <c r="FQ145" i="1"/>
  <c r="FR145" i="1"/>
  <c r="FS145" i="1"/>
  <c r="FT145" i="1"/>
  <c r="FU145" i="1"/>
  <c r="FV145" i="1"/>
  <c r="A146" i="1"/>
  <c r="B146" i="1"/>
  <c r="C146" i="1"/>
  <c r="D146" i="1"/>
  <c r="E146" i="1"/>
  <c r="F146" i="1"/>
  <c r="G146" i="1"/>
  <c r="H146" i="1"/>
  <c r="I146" i="1"/>
  <c r="J146" i="1"/>
  <c r="K146" i="1"/>
  <c r="L146" i="1"/>
  <c r="M146" i="1"/>
  <c r="N146" i="1"/>
  <c r="O146" i="1"/>
  <c r="P146" i="1"/>
  <c r="Q146" i="1"/>
  <c r="R146" i="1"/>
  <c r="S146" i="1"/>
  <c r="T146" i="1"/>
  <c r="U146" i="1"/>
  <c r="W146" i="1"/>
  <c r="X146" i="1"/>
  <c r="Y146" i="1"/>
  <c r="Z146" i="1"/>
  <c r="AA146" i="1"/>
  <c r="AB146" i="1"/>
  <c r="AI146" i="1"/>
  <c r="AJ146" i="1"/>
  <c r="AK146" i="1"/>
  <c r="AL146" i="1"/>
  <c r="AM146" i="1"/>
  <c r="AT146" i="1"/>
  <c r="AV146" i="1"/>
  <c r="BE146" i="1"/>
  <c r="BF146" i="1"/>
  <c r="BG146" i="1"/>
  <c r="BH146" i="1"/>
  <c r="CG146" i="1"/>
  <c r="CH146" i="1"/>
  <c r="CI146" i="1"/>
  <c r="CJ146" i="1"/>
  <c r="CK146" i="1"/>
  <c r="CL146" i="1"/>
  <c r="CO146" i="1"/>
  <c r="CP146" i="1"/>
  <c r="CQ146" i="1"/>
  <c r="CR146" i="1"/>
  <c r="CS146" i="1"/>
  <c r="CT146" i="1"/>
  <c r="CU146" i="1"/>
  <c r="CV146" i="1"/>
  <c r="CZ146" i="1"/>
  <c r="DA146" i="1"/>
  <c r="DO146" i="1"/>
  <c r="DP146" i="1"/>
  <c r="DY146" i="1"/>
  <c r="EI146" i="1"/>
  <c r="ES146" i="1"/>
  <c r="EV146" i="1"/>
  <c r="FE146" i="1"/>
  <c r="FH146" i="1"/>
  <c r="FI146" i="1"/>
  <c r="FJ146" i="1"/>
  <c r="FM146" i="1"/>
  <c r="FO146" i="1"/>
  <c r="FP146" i="1"/>
  <c r="FQ146" i="1"/>
  <c r="FR146" i="1"/>
  <c r="FS146" i="1"/>
  <c r="FT146" i="1"/>
  <c r="FU146" i="1"/>
  <c r="FV146" i="1"/>
  <c r="A147" i="1"/>
  <c r="B147" i="1"/>
  <c r="C147" i="1"/>
  <c r="D147" i="1"/>
  <c r="E147" i="1"/>
  <c r="F147" i="1"/>
  <c r="G147" i="1"/>
  <c r="H147" i="1"/>
  <c r="I147" i="1"/>
  <c r="J147" i="1"/>
  <c r="K147" i="1"/>
  <c r="L147" i="1"/>
  <c r="M147" i="1"/>
  <c r="N147" i="1"/>
  <c r="O147" i="1"/>
  <c r="P147" i="1"/>
  <c r="Q147" i="1"/>
  <c r="R147" i="1"/>
  <c r="S147" i="1"/>
  <c r="T147" i="1"/>
  <c r="U147" i="1"/>
  <c r="W147" i="1"/>
  <c r="X147" i="1"/>
  <c r="Y147" i="1"/>
  <c r="Z147" i="1"/>
  <c r="AA147" i="1"/>
  <c r="AB147" i="1"/>
  <c r="AI147" i="1"/>
  <c r="AJ147" i="1"/>
  <c r="AK147" i="1"/>
  <c r="AL147" i="1"/>
  <c r="AM147" i="1"/>
  <c r="AT147" i="1"/>
  <c r="AV147" i="1"/>
  <c r="BE147" i="1"/>
  <c r="BF147" i="1"/>
  <c r="BG147" i="1"/>
  <c r="BH147" i="1"/>
  <c r="CG147" i="1"/>
  <c r="CH147" i="1"/>
  <c r="CI147" i="1"/>
  <c r="CJ147" i="1"/>
  <c r="CK147" i="1"/>
  <c r="CL147" i="1"/>
  <c r="CO147" i="1"/>
  <c r="CP147" i="1"/>
  <c r="CQ147" i="1"/>
  <c r="CR147" i="1"/>
  <c r="CS147" i="1"/>
  <c r="CT147" i="1"/>
  <c r="CU147" i="1"/>
  <c r="CV147" i="1"/>
  <c r="CZ147" i="1"/>
  <c r="DA147" i="1"/>
  <c r="DO147" i="1"/>
  <c r="DP147" i="1"/>
  <c r="DY147" i="1"/>
  <c r="EI147" i="1"/>
  <c r="ES147" i="1"/>
  <c r="EV147" i="1"/>
  <c r="FE147" i="1"/>
  <c r="FH147" i="1"/>
  <c r="FI147" i="1"/>
  <c r="FJ147" i="1"/>
  <c r="FM147" i="1"/>
  <c r="FO147" i="1"/>
  <c r="FP147" i="1"/>
  <c r="FQ147" i="1"/>
  <c r="FR147" i="1"/>
  <c r="FS147" i="1"/>
  <c r="FT147" i="1"/>
  <c r="FU147" i="1"/>
  <c r="FV147" i="1"/>
  <c r="A148" i="1"/>
  <c r="B148" i="1"/>
  <c r="C148" i="1"/>
  <c r="D148" i="1"/>
  <c r="E148" i="1"/>
  <c r="F148" i="1"/>
  <c r="G148" i="1"/>
  <c r="H148" i="1"/>
  <c r="I148" i="1"/>
  <c r="J148" i="1"/>
  <c r="K148" i="1"/>
  <c r="L148" i="1"/>
  <c r="M148" i="1"/>
  <c r="N148" i="1"/>
  <c r="O148" i="1"/>
  <c r="P148" i="1"/>
  <c r="Q148" i="1"/>
  <c r="R148" i="1"/>
  <c r="S148" i="1"/>
  <c r="T148" i="1"/>
  <c r="U148" i="1"/>
  <c r="W148" i="1"/>
  <c r="X148" i="1"/>
  <c r="Y148" i="1"/>
  <c r="Z148" i="1"/>
  <c r="AA148" i="1"/>
  <c r="AB148" i="1"/>
  <c r="AI148" i="1"/>
  <c r="AJ148" i="1"/>
  <c r="AK148" i="1"/>
  <c r="AL148" i="1"/>
  <c r="AM148" i="1"/>
  <c r="AT148" i="1"/>
  <c r="AV148" i="1"/>
  <c r="BE148" i="1"/>
  <c r="BF148" i="1"/>
  <c r="BG148" i="1"/>
  <c r="BH148" i="1"/>
  <c r="CG148" i="1"/>
  <c r="CH148" i="1"/>
  <c r="CI148" i="1"/>
  <c r="CJ148" i="1"/>
  <c r="CK148" i="1"/>
  <c r="CL148" i="1"/>
  <c r="CO148" i="1"/>
  <c r="CP148" i="1"/>
  <c r="CQ148" i="1"/>
  <c r="CR148" i="1"/>
  <c r="CS148" i="1"/>
  <c r="CT148" i="1"/>
  <c r="CU148" i="1"/>
  <c r="CV148" i="1"/>
  <c r="CZ148" i="1"/>
  <c r="DA148" i="1"/>
  <c r="DO148" i="1"/>
  <c r="DP148" i="1"/>
  <c r="DY148" i="1"/>
  <c r="EI148" i="1"/>
  <c r="ES148" i="1"/>
  <c r="EV148" i="1"/>
  <c r="FE148" i="1"/>
  <c r="FH148" i="1"/>
  <c r="FI148" i="1"/>
  <c r="FJ148" i="1"/>
  <c r="FM148" i="1"/>
  <c r="FO148" i="1"/>
  <c r="FP148" i="1"/>
  <c r="FQ148" i="1"/>
  <c r="FR148" i="1"/>
  <c r="FS148" i="1"/>
  <c r="FT148" i="1"/>
  <c r="FU148" i="1"/>
  <c r="FV148" i="1"/>
  <c r="A149" i="1"/>
  <c r="B149" i="1"/>
  <c r="C149" i="1"/>
  <c r="D149" i="1"/>
  <c r="E149" i="1"/>
  <c r="F149" i="1"/>
  <c r="G149" i="1"/>
  <c r="H149" i="1"/>
  <c r="I149" i="1"/>
  <c r="J149" i="1"/>
  <c r="K149" i="1"/>
  <c r="L149" i="1"/>
  <c r="M149" i="1"/>
  <c r="N149" i="1"/>
  <c r="O149" i="1"/>
  <c r="P149" i="1"/>
  <c r="Q149" i="1"/>
  <c r="R149" i="1"/>
  <c r="S149" i="1"/>
  <c r="T149" i="1"/>
  <c r="U149" i="1"/>
  <c r="W149" i="1"/>
  <c r="X149" i="1"/>
  <c r="Y149" i="1"/>
  <c r="Z149" i="1"/>
  <c r="AA149" i="1"/>
  <c r="AB149" i="1"/>
  <c r="AI149" i="1"/>
  <c r="AJ149" i="1"/>
  <c r="AK149" i="1"/>
  <c r="AL149" i="1"/>
  <c r="AM149" i="1"/>
  <c r="AT149" i="1"/>
  <c r="AV149" i="1"/>
  <c r="BE149" i="1"/>
  <c r="BF149" i="1"/>
  <c r="BG149" i="1"/>
  <c r="BH149" i="1"/>
  <c r="CG149" i="1"/>
  <c r="CH149" i="1"/>
  <c r="CI149" i="1"/>
  <c r="CJ149" i="1"/>
  <c r="CK149" i="1"/>
  <c r="CL149" i="1"/>
  <c r="CO149" i="1"/>
  <c r="CP149" i="1"/>
  <c r="CQ149" i="1"/>
  <c r="CR149" i="1"/>
  <c r="CS149" i="1"/>
  <c r="CT149" i="1"/>
  <c r="CU149" i="1"/>
  <c r="CV149" i="1"/>
  <c r="CZ149" i="1"/>
  <c r="DA149" i="1"/>
  <c r="DO149" i="1"/>
  <c r="DP149" i="1"/>
  <c r="DY149" i="1"/>
  <c r="EI149" i="1"/>
  <c r="ES149" i="1"/>
  <c r="EV149" i="1"/>
  <c r="FE149" i="1"/>
  <c r="FH149" i="1"/>
  <c r="FI149" i="1"/>
  <c r="FJ149" i="1"/>
  <c r="FM149" i="1"/>
  <c r="FO149" i="1"/>
  <c r="FP149" i="1"/>
  <c r="FQ149" i="1"/>
  <c r="FR149" i="1"/>
  <c r="FS149" i="1"/>
  <c r="FT149" i="1"/>
  <c r="FU149" i="1"/>
  <c r="FV149" i="1"/>
  <c r="A150" i="1"/>
  <c r="B150" i="1"/>
  <c r="C150" i="1"/>
  <c r="D150" i="1"/>
  <c r="E150" i="1"/>
  <c r="F150" i="1"/>
  <c r="G150" i="1"/>
  <c r="H150" i="1"/>
  <c r="I150" i="1"/>
  <c r="J150" i="1"/>
  <c r="K150" i="1"/>
  <c r="L150" i="1"/>
  <c r="M150" i="1"/>
  <c r="N150" i="1"/>
  <c r="O150" i="1"/>
  <c r="P150" i="1"/>
  <c r="Q150" i="1"/>
  <c r="R150" i="1"/>
  <c r="S150" i="1"/>
  <c r="T150" i="1"/>
  <c r="U150" i="1"/>
  <c r="W150" i="1"/>
  <c r="X150" i="1"/>
  <c r="Y150" i="1"/>
  <c r="Z150" i="1"/>
  <c r="AA150" i="1"/>
  <c r="AB150" i="1"/>
  <c r="AI150" i="1"/>
  <c r="AJ150" i="1"/>
  <c r="AK150" i="1"/>
  <c r="AL150" i="1"/>
  <c r="AM150" i="1"/>
  <c r="AT150" i="1"/>
  <c r="AV150" i="1"/>
  <c r="BE150" i="1"/>
  <c r="BF150" i="1"/>
  <c r="BG150" i="1"/>
  <c r="BH150" i="1"/>
  <c r="CG150" i="1"/>
  <c r="CH150" i="1"/>
  <c r="CI150" i="1"/>
  <c r="CJ150" i="1"/>
  <c r="CK150" i="1"/>
  <c r="CL150" i="1"/>
  <c r="CO150" i="1"/>
  <c r="CP150" i="1"/>
  <c r="CQ150" i="1"/>
  <c r="CR150" i="1"/>
  <c r="CS150" i="1"/>
  <c r="CT150" i="1"/>
  <c r="CU150" i="1"/>
  <c r="CV150" i="1"/>
  <c r="CZ150" i="1"/>
  <c r="DA150" i="1"/>
  <c r="DO150" i="1"/>
  <c r="DP150" i="1"/>
  <c r="DY150" i="1"/>
  <c r="EI150" i="1"/>
  <c r="ES150" i="1"/>
  <c r="EV150" i="1"/>
  <c r="FE150" i="1"/>
  <c r="FH150" i="1"/>
  <c r="FI150" i="1"/>
  <c r="FJ150" i="1"/>
  <c r="FM150" i="1"/>
  <c r="FO150" i="1"/>
  <c r="FP150" i="1"/>
  <c r="FQ150" i="1"/>
  <c r="FR150" i="1"/>
  <c r="FS150" i="1"/>
  <c r="FT150" i="1"/>
  <c r="FU150" i="1"/>
  <c r="FV150" i="1"/>
  <c r="A151" i="1"/>
  <c r="B151" i="1"/>
  <c r="C151" i="1"/>
  <c r="D151" i="1"/>
  <c r="E151" i="1"/>
  <c r="F151" i="1"/>
  <c r="G151" i="1"/>
  <c r="H151" i="1"/>
  <c r="I151" i="1"/>
  <c r="J151" i="1"/>
  <c r="K151" i="1"/>
  <c r="L151" i="1"/>
  <c r="M151" i="1"/>
  <c r="N151" i="1"/>
  <c r="O151" i="1"/>
  <c r="P151" i="1"/>
  <c r="Q151" i="1"/>
  <c r="R151" i="1"/>
  <c r="S151" i="1"/>
  <c r="T151" i="1"/>
  <c r="U151" i="1"/>
  <c r="W151" i="1"/>
  <c r="X151" i="1"/>
  <c r="Y151" i="1"/>
  <c r="Z151" i="1"/>
  <c r="AA151" i="1"/>
  <c r="AB151" i="1"/>
  <c r="AI151" i="1"/>
  <c r="AJ151" i="1"/>
  <c r="AK151" i="1"/>
  <c r="AL151" i="1"/>
  <c r="AM151" i="1"/>
  <c r="AT151" i="1"/>
  <c r="AV151" i="1"/>
  <c r="BE151" i="1"/>
  <c r="BF151" i="1"/>
  <c r="BG151" i="1"/>
  <c r="BH151" i="1"/>
  <c r="CG151" i="1"/>
  <c r="CH151" i="1"/>
  <c r="CI151" i="1"/>
  <c r="CJ151" i="1"/>
  <c r="CK151" i="1"/>
  <c r="CL151" i="1"/>
  <c r="CO151" i="1"/>
  <c r="CP151" i="1"/>
  <c r="CQ151" i="1"/>
  <c r="CR151" i="1"/>
  <c r="CS151" i="1"/>
  <c r="CT151" i="1"/>
  <c r="CU151" i="1"/>
  <c r="CV151" i="1"/>
  <c r="CZ151" i="1"/>
  <c r="DA151" i="1"/>
  <c r="DO151" i="1"/>
  <c r="DP151" i="1"/>
  <c r="DY151" i="1"/>
  <c r="EI151" i="1"/>
  <c r="ES151" i="1"/>
  <c r="EV151" i="1"/>
  <c r="FE151" i="1"/>
  <c r="FH151" i="1"/>
  <c r="FI151" i="1"/>
  <c r="FJ151" i="1"/>
  <c r="FM151" i="1"/>
  <c r="FO151" i="1"/>
  <c r="FP151" i="1"/>
  <c r="FQ151" i="1"/>
  <c r="FR151" i="1"/>
  <c r="FS151" i="1"/>
  <c r="FT151" i="1"/>
  <c r="FU151" i="1"/>
  <c r="FV151" i="1"/>
  <c r="A152" i="1"/>
  <c r="B152" i="1"/>
  <c r="C152" i="1"/>
  <c r="D152" i="1"/>
  <c r="E152" i="1"/>
  <c r="F152" i="1"/>
  <c r="G152" i="1"/>
  <c r="H152" i="1"/>
  <c r="I152" i="1"/>
  <c r="J152" i="1"/>
  <c r="K152" i="1"/>
  <c r="L152" i="1"/>
  <c r="M152" i="1"/>
  <c r="N152" i="1"/>
  <c r="O152" i="1"/>
  <c r="P152" i="1"/>
  <c r="Q152" i="1"/>
  <c r="R152" i="1"/>
  <c r="S152" i="1"/>
  <c r="T152" i="1"/>
  <c r="U152" i="1"/>
  <c r="W152" i="1"/>
  <c r="X152" i="1"/>
  <c r="Y152" i="1"/>
  <c r="Z152" i="1"/>
  <c r="AA152" i="1"/>
  <c r="AB152" i="1"/>
  <c r="AI152" i="1"/>
  <c r="AJ152" i="1"/>
  <c r="AK152" i="1"/>
  <c r="AL152" i="1"/>
  <c r="AM152" i="1"/>
  <c r="AT152" i="1"/>
  <c r="AV152" i="1"/>
  <c r="BE152" i="1"/>
  <c r="BF152" i="1"/>
  <c r="BG152" i="1"/>
  <c r="BH152" i="1"/>
  <c r="CG152" i="1"/>
  <c r="CH152" i="1"/>
  <c r="CI152" i="1"/>
  <c r="CJ152" i="1"/>
  <c r="CK152" i="1"/>
  <c r="CL152" i="1"/>
  <c r="CO152" i="1"/>
  <c r="CP152" i="1"/>
  <c r="CQ152" i="1"/>
  <c r="CR152" i="1"/>
  <c r="CS152" i="1"/>
  <c r="CT152" i="1"/>
  <c r="CU152" i="1"/>
  <c r="CV152" i="1"/>
  <c r="CZ152" i="1"/>
  <c r="DA152" i="1"/>
  <c r="DO152" i="1"/>
  <c r="DP152" i="1"/>
  <c r="DY152" i="1"/>
  <c r="EI152" i="1"/>
  <c r="ES152" i="1"/>
  <c r="EV152" i="1"/>
  <c r="FE152" i="1"/>
  <c r="FH152" i="1"/>
  <c r="FI152" i="1"/>
  <c r="FJ152" i="1"/>
  <c r="FM152" i="1"/>
  <c r="FO152" i="1"/>
  <c r="FP152" i="1"/>
  <c r="FQ152" i="1"/>
  <c r="FR152" i="1"/>
  <c r="FS152" i="1"/>
  <c r="FT152" i="1"/>
  <c r="FU152" i="1"/>
  <c r="FV152" i="1"/>
  <c r="FE12" i="1" l="1"/>
  <c r="L11" i="1"/>
  <c r="CV5" i="1"/>
  <c r="B33" i="2"/>
  <c r="B31" i="2"/>
  <c r="EI5" i="1" s="1"/>
  <c r="B29" i="2"/>
  <c r="B27" i="2"/>
  <c r="B26" i="2"/>
  <c r="B25" i="2"/>
  <c r="B24" i="2"/>
  <c r="B23" i="2"/>
  <c r="B2" i="2"/>
  <c r="B1" i="2"/>
  <c r="H100" i="2"/>
  <c r="B9" i="2"/>
  <c r="B8" i="2"/>
  <c r="B7"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H69" i="2" s="1"/>
  <c r="U69" i="2"/>
  <c r="T69" i="2"/>
  <c r="S69" i="2"/>
  <c r="R69" i="2"/>
  <c r="Q69" i="2"/>
  <c r="P69" i="2"/>
  <c r="O69" i="2"/>
  <c r="N69" i="2"/>
  <c r="M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V42" i="2"/>
  <c r="H42" i="2" s="1"/>
  <c r="U42" i="2"/>
  <c r="T42" i="2"/>
  <c r="S42" i="2"/>
  <c r="R42" i="2"/>
  <c r="Q42" i="2"/>
  <c r="P42" i="2"/>
  <c r="O42" i="2"/>
  <c r="N42" i="2"/>
  <c r="M42" i="2"/>
  <c r="V41" i="2"/>
  <c r="H41" i="2" s="1"/>
  <c r="U41" i="2"/>
  <c r="T41" i="2"/>
  <c r="S41" i="2"/>
  <c r="R41" i="2"/>
  <c r="Q41" i="2"/>
  <c r="P41" i="2"/>
  <c r="O41" i="2"/>
  <c r="N41" i="2"/>
  <c r="M41" i="2"/>
  <c r="V40" i="2"/>
  <c r="H40" i="2" s="1"/>
  <c r="U40" i="2"/>
  <c r="T40" i="2"/>
  <c r="S40" i="2"/>
  <c r="R40" i="2"/>
  <c r="Q40" i="2"/>
  <c r="P40" i="2"/>
  <c r="O40" i="2"/>
  <c r="N40" i="2"/>
  <c r="M40" i="2"/>
  <c r="V39" i="2"/>
  <c r="H39" i="2" s="1"/>
  <c r="U39" i="2"/>
  <c r="T39" i="2"/>
  <c r="S39" i="2"/>
  <c r="R39" i="2"/>
  <c r="Q39" i="2"/>
  <c r="P39" i="2"/>
  <c r="O39" i="2"/>
  <c r="N39" i="2"/>
  <c r="M39" i="2"/>
  <c r="V38" i="2"/>
  <c r="H38" i="2" s="1"/>
  <c r="U38" i="2"/>
  <c r="T38" i="2"/>
  <c r="S38" i="2"/>
  <c r="R38" i="2"/>
  <c r="Q38" i="2"/>
  <c r="P38" i="2"/>
  <c r="O38" i="2"/>
  <c r="N38" i="2"/>
  <c r="M38" i="2"/>
  <c r="V37" i="2"/>
  <c r="H37" i="2" s="1"/>
  <c r="U37" i="2"/>
  <c r="T37" i="2"/>
  <c r="S37" i="2"/>
  <c r="R37" i="2"/>
  <c r="Q37" i="2"/>
  <c r="P37" i="2"/>
  <c r="O37" i="2"/>
  <c r="N37" i="2"/>
  <c r="M37" i="2"/>
  <c r="V36" i="2"/>
  <c r="H36" i="2" s="1"/>
  <c r="U36" i="2"/>
  <c r="T36" i="2"/>
  <c r="S36" i="2"/>
  <c r="R36" i="2"/>
  <c r="Q36" i="2"/>
  <c r="P36" i="2"/>
  <c r="O36" i="2"/>
  <c r="N36" i="2"/>
  <c r="M36" i="2"/>
  <c r="V35" i="2"/>
  <c r="H35" i="2" s="1"/>
  <c r="U35" i="2"/>
  <c r="T35" i="2"/>
  <c r="S35" i="2"/>
  <c r="R35" i="2"/>
  <c r="Q35" i="2"/>
  <c r="P35" i="2"/>
  <c r="O35" i="2"/>
  <c r="N35" i="2"/>
  <c r="M35" i="2"/>
  <c r="V34" i="2"/>
  <c r="H34" i="2" s="1"/>
  <c r="U34" i="2"/>
  <c r="T34" i="2"/>
  <c r="S34" i="2"/>
  <c r="R34" i="2"/>
  <c r="Q34" i="2"/>
  <c r="P34" i="2"/>
  <c r="O34" i="2"/>
  <c r="N34" i="2"/>
  <c r="M34" i="2"/>
  <c r="V33" i="2"/>
  <c r="H33" i="2" s="1"/>
  <c r="U33" i="2"/>
  <c r="T33" i="2"/>
  <c r="S33" i="2"/>
  <c r="R33" i="2"/>
  <c r="Q33" i="2"/>
  <c r="P33" i="2"/>
  <c r="O33" i="2"/>
  <c r="N33" i="2"/>
  <c r="M33" i="2"/>
  <c r="V32" i="2"/>
  <c r="H32" i="2" s="1"/>
  <c r="U32" i="2"/>
  <c r="T32" i="2"/>
  <c r="S32" i="2"/>
  <c r="R32" i="2"/>
  <c r="Q32" i="2"/>
  <c r="P32" i="2"/>
  <c r="O32" i="2"/>
  <c r="N32" i="2"/>
  <c r="M32" i="2"/>
  <c r="V31" i="2"/>
  <c r="H31" i="2" s="1"/>
  <c r="U31" i="2"/>
  <c r="T31" i="2"/>
  <c r="S31" i="2"/>
  <c r="R31" i="2"/>
  <c r="Q31" i="2"/>
  <c r="P31" i="2"/>
  <c r="O31" i="2"/>
  <c r="N31" i="2"/>
  <c r="M31" i="2"/>
  <c r="V30" i="2"/>
  <c r="H30" i="2" s="1"/>
  <c r="U30" i="2"/>
  <c r="T30" i="2"/>
  <c r="S30" i="2"/>
  <c r="R30" i="2"/>
  <c r="Q30" i="2"/>
  <c r="P30" i="2"/>
  <c r="O30" i="2"/>
  <c r="N30" i="2"/>
  <c r="M30" i="2"/>
  <c r="V29" i="2"/>
  <c r="H29" i="2" s="1"/>
  <c r="U29" i="2"/>
  <c r="T29" i="2"/>
  <c r="S29" i="2"/>
  <c r="R29" i="2"/>
  <c r="Q29" i="2"/>
  <c r="P29" i="2"/>
  <c r="O29" i="2"/>
  <c r="N29" i="2"/>
  <c r="M29" i="2"/>
  <c r="V28" i="2"/>
  <c r="H28" i="2" s="1"/>
  <c r="U28" i="2"/>
  <c r="T28" i="2"/>
  <c r="S28" i="2"/>
  <c r="R28" i="2"/>
  <c r="Q28" i="2"/>
  <c r="P28" i="2"/>
  <c r="O28" i="2"/>
  <c r="N28" i="2"/>
  <c r="M28" i="2"/>
  <c r="V27" i="2"/>
  <c r="H27" i="2" s="1"/>
  <c r="U27" i="2"/>
  <c r="T27" i="2"/>
  <c r="S27" i="2"/>
  <c r="R27" i="2"/>
  <c r="Q27" i="2"/>
  <c r="P27" i="2"/>
  <c r="O27" i="2"/>
  <c r="N27" i="2"/>
  <c r="M27" i="2"/>
  <c r="V26" i="2"/>
  <c r="H26" i="2" s="1"/>
  <c r="U26" i="2"/>
  <c r="T26" i="2"/>
  <c r="S26" i="2"/>
  <c r="R26" i="2"/>
  <c r="Q26" i="2"/>
  <c r="P26" i="2"/>
  <c r="O26" i="2"/>
  <c r="N26" i="2"/>
  <c r="M26" i="2"/>
  <c r="V25" i="2"/>
  <c r="H25" i="2" s="1"/>
  <c r="U25" i="2"/>
  <c r="T25" i="2"/>
  <c r="S25" i="2"/>
  <c r="R25" i="2"/>
  <c r="Q25" i="2"/>
  <c r="P25" i="2"/>
  <c r="O25" i="2"/>
  <c r="N25" i="2"/>
  <c r="M25" i="2"/>
  <c r="V24" i="2"/>
  <c r="H24" i="2" s="1"/>
  <c r="U24" i="2"/>
  <c r="T24" i="2"/>
  <c r="S24" i="2"/>
  <c r="R24" i="2"/>
  <c r="Q24" i="2"/>
  <c r="P24" i="2"/>
  <c r="O24" i="2"/>
  <c r="N24" i="2"/>
  <c r="M24" i="2"/>
  <c r="V23" i="2"/>
  <c r="H23" i="2" s="1"/>
  <c r="R23" i="2"/>
  <c r="Q23" i="2"/>
  <c r="M23" i="2"/>
  <c r="P23" i="2"/>
  <c r="I23" i="2"/>
  <c r="V22" i="2"/>
  <c r="H22" i="2" s="1"/>
  <c r="T22" i="2"/>
  <c r="S22" i="2"/>
  <c r="R22" i="2"/>
  <c r="Q22" i="2"/>
  <c r="O22" i="2"/>
  <c r="N22" i="2"/>
  <c r="M22" i="2"/>
  <c r="I22" i="2"/>
  <c r="V21" i="2"/>
  <c r="H21" i="2" s="1"/>
  <c r="U21" i="2"/>
  <c r="T21" i="2"/>
  <c r="S21" i="2"/>
  <c r="R21" i="2"/>
  <c r="Q21" i="2"/>
  <c r="P21" i="2"/>
  <c r="O21" i="2"/>
  <c r="N21" i="2"/>
  <c r="M21" i="2"/>
  <c r="I21" i="2"/>
  <c r="V20" i="2"/>
  <c r="H20" i="2" s="1"/>
  <c r="U20" i="2"/>
  <c r="T20" i="2"/>
  <c r="S20" i="2"/>
  <c r="R20" i="2"/>
  <c r="P20" i="2"/>
  <c r="O20" i="2"/>
  <c r="N20" i="2"/>
  <c r="I20" i="2"/>
  <c r="V19" i="2"/>
  <c r="H19" i="2" s="1"/>
  <c r="U19" i="2"/>
  <c r="T19" i="2"/>
  <c r="I19" i="2"/>
  <c r="V18" i="2"/>
  <c r="H18" i="2" s="1"/>
  <c r="R18" i="2"/>
  <c r="Q18" i="2"/>
  <c r="M18" i="2"/>
  <c r="P18" i="2"/>
  <c r="I18" i="2"/>
  <c r="V17" i="2"/>
  <c r="H17" i="2" s="1"/>
  <c r="T17" i="2"/>
  <c r="S17" i="2"/>
  <c r="R17" i="2"/>
  <c r="Q17" i="2"/>
  <c r="P17" i="2"/>
  <c r="N17" i="2"/>
  <c r="M17" i="2"/>
  <c r="U17" i="2"/>
  <c r="I17" i="2"/>
  <c r="V16" i="2"/>
  <c r="H16" i="2" s="1"/>
  <c r="U16" i="2"/>
  <c r="T16" i="2"/>
  <c r="S16" i="2"/>
  <c r="R16" i="2"/>
  <c r="Q16" i="2"/>
  <c r="P16" i="2"/>
  <c r="O16" i="2"/>
  <c r="N16" i="2"/>
  <c r="M16" i="2"/>
  <c r="I16" i="2"/>
  <c r="V15" i="2"/>
  <c r="H15" i="2" s="1"/>
  <c r="U15" i="2"/>
  <c r="T15" i="2"/>
  <c r="S15" i="2"/>
  <c r="R15" i="2"/>
  <c r="Q15" i="2"/>
  <c r="P15" i="2"/>
  <c r="O15" i="2"/>
  <c r="N15" i="2"/>
  <c r="M15" i="2"/>
  <c r="I15" i="2"/>
  <c r="V14" i="2"/>
  <c r="H14" i="2" s="1"/>
  <c r="U14" i="2"/>
  <c r="T14" i="2"/>
  <c r="P14" i="2"/>
  <c r="O14" i="2"/>
  <c r="N14" i="2"/>
  <c r="M14" i="2"/>
  <c r="S14" i="2"/>
  <c r="I14" i="2"/>
  <c r="V13" i="2"/>
  <c r="H13" i="2" s="1"/>
  <c r="I13" i="2"/>
  <c r="V12" i="2"/>
  <c r="H12" i="2" s="1"/>
  <c r="I12" i="2"/>
  <c r="V11" i="2"/>
  <c r="H11" i="2" s="1"/>
  <c r="AT12" i="1" s="1"/>
  <c r="I11" i="2"/>
  <c r="AI12" i="1" s="1"/>
  <c r="V10" i="2"/>
  <c r="H10" i="2" s="1"/>
  <c r="AT11" i="1" s="1"/>
  <c r="I10" i="2"/>
  <c r="AI11" i="1" s="1"/>
  <c r="V9" i="2"/>
  <c r="H9" i="2" s="1"/>
  <c r="AT10" i="1" s="1"/>
  <c r="I9" i="2"/>
  <c r="AI10" i="1" s="1"/>
  <c r="D9" i="2"/>
  <c r="C9" i="2"/>
  <c r="V8" i="2"/>
  <c r="H8" i="2" s="1"/>
  <c r="AT9" i="1" s="1"/>
  <c r="I8" i="2"/>
  <c r="AI9" i="1" s="1"/>
  <c r="D8" i="2"/>
  <c r="C8" i="2"/>
  <c r="V7" i="2"/>
  <c r="H7" i="2" s="1"/>
  <c r="AT8" i="1" s="1"/>
  <c r="I7" i="2"/>
  <c r="AI8" i="1" s="1"/>
  <c r="D7" i="2"/>
  <c r="C7" i="2"/>
  <c r="V6" i="2"/>
  <c r="H6" i="2" s="1"/>
  <c r="AT7" i="1" s="1"/>
  <c r="I6" i="2"/>
  <c r="AI7" i="1" s="1"/>
  <c r="D6" i="2"/>
  <c r="C6" i="2"/>
  <c r="CO7" i="1" s="1"/>
  <c r="FE7" i="1" s="1"/>
  <c r="V5" i="2"/>
  <c r="H5" i="2" s="1"/>
  <c r="AT6" i="1" s="1"/>
  <c r="I5" i="2"/>
  <c r="AI6" i="1" s="1"/>
  <c r="D5" i="2"/>
  <c r="C5" i="2"/>
  <c r="V4" i="2"/>
  <c r="H4" i="2" s="1"/>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B5" i="1"/>
  <c r="AA5" i="1"/>
  <c r="Z5" i="1"/>
  <c r="Y5" i="1"/>
  <c r="X5" i="1"/>
  <c r="W5" i="1"/>
  <c r="K5" i="1"/>
  <c r="GK5" i="1" s="1"/>
  <c r="J5" i="1"/>
  <c r="I5" i="1"/>
  <c r="H5" i="1"/>
  <c r="G5" i="1"/>
  <c r="E5" i="1"/>
  <c r="D5" i="1"/>
  <c r="C5" i="1"/>
  <c r="B5" i="1"/>
  <c r="A5" i="1"/>
  <c r="AA4" i="1"/>
  <c r="J4" i="1"/>
  <c r="I4" i="1"/>
  <c r="H4" i="1"/>
  <c r="D4" i="1"/>
  <c r="B4" i="1"/>
  <c r="A4" i="1"/>
  <c r="DP5" i="1" l="1"/>
  <c r="AJ8" i="1"/>
  <c r="AJ9" i="1"/>
  <c r="AJ10" i="1"/>
  <c r="AJ11" i="1"/>
  <c r="AJ12" i="1"/>
  <c r="AJ6" i="1"/>
  <c r="AJ7" i="1"/>
  <c r="CO8" i="1"/>
  <c r="AK7" i="1"/>
  <c r="AK8" i="1"/>
  <c r="AK9" i="1"/>
  <c r="AK10" i="1"/>
  <c r="AK11" i="1"/>
  <c r="AK12" i="1"/>
  <c r="AK6" i="1"/>
  <c r="AL6" i="1"/>
  <c r="AL7" i="1"/>
  <c r="AL8" i="1"/>
  <c r="AL9" i="1"/>
  <c r="AL10" i="1"/>
  <c r="AL11" i="1"/>
  <c r="AL12" i="1"/>
  <c r="CO6" i="1"/>
  <c r="CI6" i="1"/>
  <c r="CP10" i="1"/>
  <c r="CI7" i="1"/>
  <c r="CI8" i="1"/>
  <c r="CP11" i="1"/>
  <c r="CI9" i="1"/>
  <c r="CP12" i="1"/>
  <c r="CP6" i="1"/>
  <c r="CI10" i="1"/>
  <c r="CP7" i="1"/>
  <c r="CP8" i="1"/>
  <c r="CI11" i="1"/>
  <c r="CP9" i="1"/>
  <c r="CI12" i="1"/>
  <c r="AM6" i="1"/>
  <c r="AM7" i="1"/>
  <c r="AM8" i="1"/>
  <c r="AM9" i="1"/>
  <c r="AM10" i="1"/>
  <c r="AM11" i="1"/>
  <c r="AM12" i="1"/>
  <c r="CJ6" i="1"/>
  <c r="CQ10" i="1"/>
  <c r="CJ7" i="1"/>
  <c r="CJ8" i="1"/>
  <c r="CQ11" i="1"/>
  <c r="CJ9" i="1"/>
  <c r="CQ12" i="1"/>
  <c r="CQ6" i="1"/>
  <c r="CJ10" i="1"/>
  <c r="CQ7" i="1"/>
  <c r="CQ8" i="1"/>
  <c r="CJ11" i="1"/>
  <c r="CQ9" i="1"/>
  <c r="CJ12" i="1"/>
  <c r="AB10" i="1"/>
  <c r="AB11" i="1"/>
  <c r="AB12" i="1"/>
  <c r="AB6" i="1"/>
  <c r="AB7" i="1"/>
  <c r="AB8" i="1"/>
  <c r="AB9" i="1"/>
  <c r="CO9" i="1"/>
  <c r="CR9" i="1"/>
  <c r="CK12" i="1"/>
  <c r="CK6" i="1"/>
  <c r="CR10" i="1"/>
  <c r="CK7" i="1"/>
  <c r="CK8" i="1"/>
  <c r="CR11" i="1"/>
  <c r="CK9" i="1"/>
  <c r="CR12" i="1"/>
  <c r="CR6" i="1"/>
  <c r="CK10" i="1"/>
  <c r="CR7" i="1"/>
  <c r="CR8" i="1"/>
  <c r="CK11" i="1"/>
  <c r="EI9" i="1"/>
  <c r="DP10" i="1"/>
  <c r="EI10" i="1"/>
  <c r="DP11" i="1"/>
  <c r="DP12" i="1"/>
  <c r="EI11" i="1"/>
  <c r="DP6" i="1"/>
  <c r="EI12" i="1"/>
  <c r="DP7" i="1"/>
  <c r="EI6" i="1"/>
  <c r="DP8" i="1"/>
  <c r="EI7" i="1"/>
  <c r="DP9" i="1"/>
  <c r="EI8" i="1"/>
  <c r="L7" i="1"/>
  <c r="F4" i="1"/>
  <c r="F10" i="1"/>
  <c r="F11" i="1"/>
  <c r="F12" i="1"/>
  <c r="F6" i="1"/>
  <c r="F7" i="1"/>
  <c r="F8" i="1"/>
  <c r="F9" i="1"/>
  <c r="CO10" i="1"/>
  <c r="CI5" i="1"/>
  <c r="CJ5" i="1"/>
  <c r="CP5" i="1"/>
  <c r="CK5" i="1"/>
  <c r="CR5" i="1"/>
  <c r="AI5" i="1"/>
  <c r="AJ5" i="1"/>
  <c r="AK5" i="1"/>
  <c r="AM5" i="1"/>
  <c r="L5" i="1"/>
  <c r="AL5" i="1"/>
  <c r="F5" i="1"/>
  <c r="AT5" i="1"/>
  <c r="M4" i="2"/>
  <c r="M5" i="1" s="1"/>
  <c r="N4" i="2"/>
  <c r="N5" i="1" s="1"/>
  <c r="O17" i="2"/>
  <c r="S18" i="2"/>
  <c r="M19" i="2"/>
  <c r="Q20" i="2"/>
  <c r="P22" i="2"/>
  <c r="S23" i="2"/>
  <c r="O4" i="2"/>
  <c r="O5" i="1" s="1"/>
  <c r="T18" i="2"/>
  <c r="N19" i="2"/>
  <c r="T23" i="2"/>
  <c r="P4" i="2"/>
  <c r="P5" i="1" s="1"/>
  <c r="U18" i="2"/>
  <c r="O19" i="2"/>
  <c r="U23" i="2"/>
  <c r="CQ5" i="1"/>
  <c r="Q4" i="2"/>
  <c r="Q5" i="1" s="1"/>
  <c r="P19" i="2"/>
  <c r="R4" i="2"/>
  <c r="R5" i="1" s="1"/>
  <c r="Q19" i="2"/>
  <c r="Q14" i="2"/>
  <c r="N18" i="2"/>
  <c r="R19" i="2"/>
  <c r="U22" i="2"/>
  <c r="N23" i="2"/>
  <c r="S4" i="2"/>
  <c r="S5" i="1" s="1"/>
  <c r="T4" i="2"/>
  <c r="T5" i="1" s="1"/>
  <c r="R14" i="2"/>
  <c r="O18" i="2"/>
  <c r="S19" i="2"/>
  <c r="M20" i="2"/>
  <c r="O23" i="2"/>
  <c r="FE8" i="1" l="1"/>
  <c r="L8" i="1"/>
  <c r="FE9" i="1"/>
  <c r="L9" i="1"/>
  <c r="FE10" i="1"/>
  <c r="L10" i="1"/>
  <c r="FE6" i="1"/>
  <c r="L6" i="1"/>
</calcChain>
</file>

<file path=xl/sharedStrings.xml><?xml version="1.0" encoding="utf-8"?>
<sst xmlns="http://schemas.openxmlformats.org/spreadsheetml/2006/main" count="867" uniqueCount="696">
  <si>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</si>
  <si>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</si>
  <si>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</si>
  <si>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</si>
  <si>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</si>
  <si>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</si>
  <si>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</si>
  <si>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</si>
  <si>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</si>
  <si>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</si>
  <si>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</si>
  <si>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</si>
  <si>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</si>
  <si>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</si>
  <si>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</si>
  <si>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</si>
  <si>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</si>
  <si>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</si>
  <si>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</si>
  <si>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</si>
  <si>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</si>
  <si>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</si>
  <si>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</si>
  <si>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</si>
  <si>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</si>
  <si>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</si>
  <si>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</si>
  <si>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</si>
  <si>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</si>
  <si>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</si>
  <si>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</si>
  <si>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</si>
  <si>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</si>
  <si>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</si>
  <si>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</si>
  <si>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</si>
  <si>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</si>
  <si>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</si>
  <si>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</si>
  <si>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</si>
  <si>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</si>
  <si>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</si>
  <si>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</si>
  <si>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</si>
  <si>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</si>
  <si>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</si>
  <si>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</si>
  <si>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</si>
  <si>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</si>
  <si>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</si>
  <si>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</si>
  <si>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</si>
  <si>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</si>
  <si>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</si>
  <si>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</si>
  <si>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</si>
  <si>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</si>
  <si>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</si>
  <si>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</si>
  <si>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</si>
  <si>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</si>
  <si>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</si>
  <si>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</si>
  <si>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</si>
  <si>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</si>
  <si>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</si>
  <si>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</si>
  <si>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</si>
  <si>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</si>
  <si>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</si>
  <si>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</si>
  <si>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</si>
  <si>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</si>
  <si>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</si>
  <si>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</si>
  <si>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</si>
  <si>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</si>
  <si>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</si>
  <si>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</si>
  <si>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</si>
  <si>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</si>
  <si>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</si>
  <si>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</si>
  <si>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</si>
  <si>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</si>
  <si>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</si>
  <si>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</si>
  <si>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</si>
  <si>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</si>
  <si>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</si>
  <si>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</si>
  <si>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</si>
  <si>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</si>
  <si>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</si>
  <si>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</si>
  <si>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</si>
  <si>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</si>
  <si>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</si>
  <si>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</si>
  <si>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</si>
  <si>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</si>
  <si>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</si>
  <si>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</si>
  <si>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</si>
  <si>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</si>
  <si>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</si>
  <si>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</si>
  <si>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</si>
  <si>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</si>
  <si>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</si>
  <si>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</si>
  <si>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</si>
  <si>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</si>
  <si>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</si>
  <si>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</si>
  <si>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</si>
  <si>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</si>
  <si>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</si>
  <si>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</si>
  <si>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</si>
  <si>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</si>
  <si>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</si>
  <si>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</si>
  <si>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</si>
  <si>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</si>
  <si>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</si>
  <si>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</si>
  <si>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</si>
  <si>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</si>
  <si>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</si>
  <si>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</si>
  <si>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</si>
  <si>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</si>
  <si>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</si>
  <si>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</si>
  <si>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</si>
  <si>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</si>
  <si>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</si>
  <si>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</si>
  <si>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</si>
  <si>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</si>
  <si>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</si>
  <si>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</si>
  <si>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</si>
  <si>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</si>
  <si>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</si>
  <si>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</si>
  <si>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</si>
  <si>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</si>
  <si>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</si>
  <si>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</si>
  <si>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</si>
  <si>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</si>
  <si>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</si>
  <si>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</si>
  <si>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</si>
  <si>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</si>
  <si>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</si>
  <si>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</si>
  <si>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</si>
  <si>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</si>
  <si>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</si>
  <si>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</si>
  <si>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</si>
  <si>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</si>
  <si>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</si>
  <si>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</si>
  <si>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</si>
  <si>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</si>
  <si>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</si>
  <si>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</si>
  <si>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</si>
  <si>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</si>
  <si>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</si>
  <si>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</si>
  <si>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</si>
  <si>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</si>
  <si>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</si>
  <si>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</si>
  <si>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</si>
  <si>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</si>
  <si>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</si>
  <si>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</si>
  <si>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</si>
  <si>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</si>
  <si>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</si>
  <si>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</si>
  <si>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</si>
  <si>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</si>
  <si>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</si>
  <si>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</si>
  <si>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</si>
  <si>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</si>
  <si>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</si>
  <si>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</si>
  <si>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</si>
  <si>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</si>
  <si>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</si>
  <si>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</si>
  <si>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</si>
  <si>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</si>
  <si>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</si>
  <si>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</si>
  <si>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</si>
  <si>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</si>
  <si>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</si>
  <si>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</si>
  <si>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</si>
  <si>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</si>
  <si>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</si>
  <si>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</si>
  <si>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</si>
  <si>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</si>
  <si>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</si>
  <si>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</si>
  <si>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</si>
  <si>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</si>
  <si>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</si>
  <si>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</si>
  <si>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</si>
  <si>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</si>
  <si>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</si>
  <si>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</si>
  <si>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</si>
  <si>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</si>
  <si>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</si>
  <si>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</si>
  <si>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</si>
  <si>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</si>
  <si>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</si>
  <si>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</si>
  <si>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</si>
  <si>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</si>
  <si>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</si>
  <si>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</si>
  <si>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</si>
  <si>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</si>
  <si>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</si>
  <si>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</si>
  <si>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</si>
  <si>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</si>
  <si>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</si>
  <si>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</si>
  <si>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</si>
  <si>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</si>
  <si>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</si>
  <si>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</si>
  <si>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</si>
  <si>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</si>
  <si>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</si>
  <si>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</si>
  <si>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</si>
  <si>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</si>
  <si>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</si>
  <si>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</si>
  <si>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</si>
  <si>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</si>
  <si>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</si>
  <si>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</si>
  <si>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</si>
  <si>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</si>
  <si>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</si>
  <si>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</si>
  <si>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</si>
  <si>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</si>
  <si>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</si>
  <si>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</si>
  <si>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</si>
  <si>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</si>
  <si>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</si>
  <si>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</si>
  <si>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</si>
  <si>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</si>
  <si>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</si>
  <si>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</si>
  <si>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</si>
  <si>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</si>
  <si>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</si>
  <si>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</si>
  <si>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</si>
  <si>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</si>
  <si>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</si>
  <si>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</si>
  <si>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</si>
  <si>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</si>
  <si>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</si>
  <si>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</si>
  <si>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</si>
  <si>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</si>
  <si>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</si>
  <si>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</si>
  <si>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</si>
  <si>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</si>
  <si>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</si>
  <si>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</si>
  <si>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</si>
  <si>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</si>
  <si>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</si>
  <si>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</si>
  <si>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</si>
  <si>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</si>
  <si>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</si>
  <si>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</si>
  <si>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</si>
  <si>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</si>
  <si>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</si>
  <si>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</si>
  <si>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</si>
  <si>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</si>
  <si>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</si>
  <si>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</si>
  <si>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</si>
  <si>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</si>
  <si>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</si>
  <si>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</si>
  <si>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</si>
  <si>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</si>
  <si>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</si>
  <si>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</si>
  <si>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</si>
  <si>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</si>
  <si>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</si>
  <si>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</si>
  <si>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</si>
  <si>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</si>
  <si>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</si>
  <si>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</si>
  <si>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</si>
  <si>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</si>
  <si>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</si>
  <si>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</si>
  <si>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</si>
  <si>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</si>
  <si>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</si>
  <si>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</si>
  <si>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</si>
  <si>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</si>
  <si>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</si>
  <si>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</si>
  <si>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</si>
  <si>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</si>
  <si>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</si>
  <si>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</si>
  <si>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</si>
  <si>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</si>
  <si>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</si>
  <si>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</si>
  <si>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</si>
  <si>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</si>
  <si>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</si>
  <si>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</si>
  <si>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</si>
  <si>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</si>
  <si>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</si>
  <si>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</si>
  <si>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</si>
  <si>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</si>
  <si>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</si>
  <si>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</si>
  <si>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</si>
  <si>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</si>
  <si>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</si>
  <si>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</si>
  <si>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</si>
  <si>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</si>
  <si>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</si>
  <si>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</si>
  <si>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</si>
  <si>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</si>
  <si>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</si>
  <si>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</si>
  <si>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</si>
  <si>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</si>
  <si>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</si>
  <si>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</si>
  <si>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</si>
  <si>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</si>
  <si>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</si>
  <si>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</si>
  <si>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</si>
  <si>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</si>
  <si>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</si>
  <si>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</si>
  <si>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</si>
  <si>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</si>
  <si>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</si>
  <si>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</si>
  <si>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</si>
  <si>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</si>
  <si>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</si>
  <si>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</si>
  <si>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</si>
  <si>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</si>
  <si>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</si>
  <si>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</si>
  <si>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</si>
  <si>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</si>
  <si>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</si>
  <si>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</si>
  <si>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</si>
  <si>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</si>
  <si>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</si>
  <si>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</si>
  <si>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</si>
  <si>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</si>
  <si>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</si>
  <si>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</si>
  <si>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</si>
  <si>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</si>
  <si>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</si>
  <si>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</si>
  <si>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</si>
  <si>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</si>
  <si>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</si>
  <si>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</si>
  <si>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</si>
  <si>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</si>
  <si>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</si>
  <si>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</si>
  <si>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</si>
  <si>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</si>
  <si>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</si>
  <si>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</si>
  <si>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</si>
  <si>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</si>
  <si>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</si>
  <si>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</si>
  <si>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</si>
  <si>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</si>
  <si>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</si>
  <si>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</si>
  <si>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</si>
  <si>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</si>
  <si>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</si>
  <si>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</si>
  <si>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</si>
  <si>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</si>
  <si>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</si>
  <si>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</si>
  <si>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</si>
  <si>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</si>
  <si>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</si>
  <si>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</si>
  <si>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</si>
  <si>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</si>
  <si>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</si>
  <si>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</si>
  <si>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</si>
  <si>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</si>
  <si>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</si>
  <si>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</si>
  <si>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</si>
  <si>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</si>
  <si>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</si>
  <si>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</si>
  <si>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</si>
  <si>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</si>
  <si>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</si>
  <si>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</si>
  <si>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</si>
  <si>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</si>
  <si>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</si>
  <si>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</si>
  <si>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</si>
  <si>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</si>
  <si>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</si>
  <si>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</si>
  <si>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</si>
  <si>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</si>
  <si>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</si>
  <si>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</si>
  <si>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</si>
  <si>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</si>
  <si>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</si>
  <si>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</si>
  <si>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</si>
  <si>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</si>
  <si>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</si>
  <si>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</si>
  <si>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</si>
  <si>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</si>
  <si>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</si>
  <si>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</si>
  <si>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</si>
  <si>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</si>
  <si>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</si>
  <si>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</si>
  <si>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</si>
  <si>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</si>
  <si>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</si>
  <si>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</si>
  <si>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</si>
  <si>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</si>
  <si>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</si>
  <si>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</si>
  <si>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</si>
  <si>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</si>
  <si>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</si>
  <si>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</si>
  <si>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</si>
  <si>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</si>
  <si>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</si>
  <si>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</si>
  <si>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</si>
  <si>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</si>
  <si>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</si>
  <si>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</si>
  <si>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</si>
  <si>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</si>
  <si>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</si>
  <si>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</si>
  <si>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</si>
  <si>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</si>
  <si>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</si>
  <si>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</si>
  <si>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</si>
  <si>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</si>
  <si>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</si>
  <si>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</si>
  <si>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</si>
  <si>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</si>
  <si>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</si>
  <si>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</si>
  <si>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</si>
  <si>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</si>
  <si>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</si>
  <si>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</si>
  <si>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</si>
  <si>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</si>
  <si>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</si>
  <si>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</si>
  <si>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</si>
  <si>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</si>
  <si>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</si>
  <si>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</si>
  <si>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</si>
  <si>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</si>
  <si>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</si>
  <si>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</si>
  <si>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</si>
  <si>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</si>
  <si>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</si>
  <si>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</si>
  <si>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</si>
  <si>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</si>
  <si>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</si>
  <si>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</si>
  <si>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</si>
  <si>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</si>
  <si>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</si>
  <si>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</si>
  <si>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</si>
  <si>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</si>
  <si>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</si>
  <si>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</si>
  <si>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</si>
  <si>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</si>
  <si>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</si>
  <si>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</si>
  <si>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</si>
  <si>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</si>
  <si>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</si>
  <si>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</si>
  <si>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</si>
  <si>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</si>
  <si>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</si>
  <si>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</si>
  <si>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</si>
  <si>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</si>
  <si>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</si>
  <si>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</si>
  <si>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</si>
  <si>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</si>
  <si>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</si>
  <si>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</si>
  <si>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</si>
  <si>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</si>
  <si>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</si>
  <si>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</si>
  <si>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</si>
  <si>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</si>
  <si>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</si>
  <si>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</si>
  <si>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</si>
  <si>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</si>
  <si>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</si>
  <si>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</si>
  <si>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</si>
  <si>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</si>
  <si>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</si>
  <si>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</si>
  <si>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</si>
  <si>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</si>
  <si>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</si>
  <si>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</si>
  <si>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</si>
  <si>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</si>
  <si>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</si>
  <si>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</si>
  <si>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</si>
  <si>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</si>
  <si>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</si>
  <si>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</si>
  <si>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</si>
  <si>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</si>
  <si>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</si>
  <si>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</si>
  <si>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</si>
  <si>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</si>
  <si>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</si>
  <si>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</si>
  <si>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</si>
  <si>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</si>
  <si>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</si>
  <si>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</si>
  <si>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</si>
  <si>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</si>
  <si>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</si>
  <si>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</si>
  <si>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</si>
  <si>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</si>
  <si>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</si>
  <si>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</si>
  <si>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</si>
  <si>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</si>
  <si>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</si>
  <si>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</si>
  <si>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</si>
  <si>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</si>
  <si>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</si>
  <si>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</si>
  <si>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</si>
  <si>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</si>
  <si>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</si>
  <si>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</si>
  <si>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</si>
  <si>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</si>
  <si>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</si>
  <si>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</si>
  <si>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</si>
  <si>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</si>
  <si>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</si>
  <si>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</si>
  <si>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</si>
  <si>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</si>
  <si>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</si>
  <si>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</si>
  <si>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</si>
  <si>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</si>
  <si>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</si>
  <si>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</si>
  <si>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</si>
  <si>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</si>
  <si>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</si>
  <si>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</si>
  <si>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</si>
  <si>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</si>
  <si>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</si>
  <si>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</si>
  <si>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</si>
  <si>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</si>
  <si>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</si>
  <si>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</si>
  <si>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</si>
  <si>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</si>
  <si>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</si>
  <si>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</si>
  <si>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</si>
  <si>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</si>
  <si>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</si>
  <si>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</si>
  <si>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</si>
  <si>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</si>
  <si>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</si>
  <si>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</si>
  <si>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</si>
  <si>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G3G4 parent</t>
  </si>
  <si>
    <t>HP/W. PS/Zbook 15-17 G3-G4/DE</t>
  </si>
  <si>
    <t>HP/W. PS/Zbook 15-17 G3-G4/FR</t>
  </si>
  <si>
    <t>HP/W. PS/Zbook 15-17 G3-G4/IT</t>
  </si>
  <si>
    <t>HP/W. PS/Zbook 15-17 G3-G4/ES</t>
  </si>
  <si>
    <t>HP/W. PS/Zbook 15-17 G3-G4/UK</t>
  </si>
  <si>
    <t>HP/W. PS/Zbook 15-17 G3-G4/NOR</t>
  </si>
  <si>
    <t>HP/W. PS/Zbook 15-17 G3-G4/USI</t>
  </si>
  <si>
    <t>HP/W. PS/Zbook 15-17 G3-G4/US</t>
  </si>
  <si>
    <t>Zbook 15 G3, Zbook 17 G3, Zbook 15 G4, Zbook 17 G4</t>
  </si>
  <si>
    <t>HP zbook 1517 G3G4 BL - DE</t>
  </si>
  <si>
    <t>HP zbook 1517 G3G4 BL - FR</t>
  </si>
  <si>
    <t>HP zbook 1517 G3G4 BL - IT</t>
  </si>
  <si>
    <t>HP zbook 1517 G3G4 BL - ES</t>
  </si>
  <si>
    <t>HP zbook 1517 G3G4 BL - UK</t>
  </si>
  <si>
    <t>HP zbook 1517 G3G4 BL - NORDIC</t>
  </si>
  <si>
    <t>HP zbook 1517 G3G4 BL - US int</t>
  </si>
  <si>
    <t>HP zbook 1517 G3G4 BL - 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</si>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</sst>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10"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GI1" zoomScaleNormal="100" workbookViewId="0">
      <selection activeCell="B16" sqref="B1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HP zbook 1517 G3G4 parent</v>
      </c>
      <c r="C4" s="27" t="s">
        <v>345</v>
      </c>
      <c r="D4" s="28">
        <f>Values!B14</f>
        <v>5714401153993</v>
      </c>
      <c r="E4" s="1" t="s">
        <v>346</v>
      </c>
      <c r="F4" s="27" t="str">
        <f>SUBSTITUTE(Values!B1, "{language}", "") &amp; " " &amp; Values!B3</f>
        <v>Teclado de respuesto  retroiluminado  para HP   Zbook 15 G3, Zbook 17 G3, Zbook 15 G4, Zbook 17 G4</v>
      </c>
      <c r="G4" s="27" t="s">
        <v>345</v>
      </c>
      <c r="H4" s="1" t="str">
        <f>Values!B16</f>
        <v>computer-keyboards</v>
      </c>
      <c r="I4" s="1" t="str">
        <f>IF(ISBLANK(Values!E3),"","4730574031")</f>
        <v>4730574031</v>
      </c>
      <c r="J4" s="29" t="str">
        <f>Values!B13</f>
        <v>HP zbook 1517 G3G4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 t="shared" ref="GK4:GK49" si="0">K4</f>
        <v>0</v>
      </c>
    </row>
    <row r="5" spans="1:193" ht="48" x14ac:dyDescent="0.2">
      <c r="A5" s="1" t="str">
        <f>IF(ISBLANK(Values!E4),"",IF(Values!$B$37="EU","computercomponent","computer"))</f>
        <v>computercomponent</v>
      </c>
      <c r="B5" s="33" t="str">
        <f>IF(ISBLANK(Values!E4),"",Values!F4)</f>
        <v>HP zbook 1517 G3G4 BL - DE</v>
      </c>
      <c r="C5" s="29" t="str">
        <f>IF(ISBLANK(Values!E4),"","TellusRem")</f>
        <v>TellusRem</v>
      </c>
      <c r="D5" s="28">
        <f>IF(ISBLANK(Values!E4),"",Values!E4)</f>
        <v>5714401158011</v>
      </c>
      <c r="E5" s="1" t="str">
        <f>IF(ISBLANK(Values!E4),"","EAN")</f>
        <v>EAN</v>
      </c>
      <c r="F5" s="27" t="str">
        <f>IF(ISBLANK(Values!E4),"",IF(Values!J4, SUBSTITUTE(Values!$B$1, "{language}", Values!H4) &amp; " " &amp;Values!$B$3, SUBSTITUTE(Values!$B$2, "{language}", Values!$H4) &amp; " " &amp;Values!$B$3))</f>
        <v>Teclado de respuesto Alemán retroiluminado  para HP   Zbook 15 G3, Zbook 17 G3, Zbook 15 G4, Zbook 17 G4</v>
      </c>
      <c r="G5" s="29" t="str">
        <f>IF(ISBLANK(Values!E4),"","TellusRem")</f>
        <v>TellusRem</v>
      </c>
      <c r="H5" s="1" t="str">
        <f>IF(ISBLANK(Values!E4),"",Values!$B$16)</f>
        <v>computer-keyboards</v>
      </c>
      <c r="I5" s="1" t="str">
        <f>IF(ISBLANK(Values!E4),"","4730574031")</f>
        <v>4730574031</v>
      </c>
      <c r="J5" s="31" t="str">
        <f>IF(ISBLANK(Values!E4),"",Values!F4 )</f>
        <v>HP zbook 1517 G3G4 BL - DE</v>
      </c>
      <c r="K5" s="27">
        <f>IF(ISBLANK(Values!E4),"",IF(Values!J4, Values!$B$4, Values!$B$5))</f>
        <v>52.99</v>
      </c>
      <c r="L5" s="27" t="str">
        <f>IF(ISBLANK(Values!E4),"",IF($CO5="DEFAULT", Values!$B$18, ""))</f>
        <v/>
      </c>
      <c r="M5" s="27" t="str">
        <f>IF(ISBLANK(Values!E4),"",Values!$M4)</f>
        <v>https://raw.githubusercontent.com/PatrickVibild/TellusAmazonPictures/master/pictures/HP/W. PS/Zbook 15-17 G3-G4/DE/1.jpg</v>
      </c>
      <c r="N5" s="27" t="str">
        <f>IF(ISBLANK(Values!$F4),"",Values!N4)</f>
        <v>https://raw.githubusercontent.com/PatrickVibild/TellusAmazonPictures/master/pictures/HP/W. PS/Zbook 15-17 G3-G4/DE/2.jpg</v>
      </c>
      <c r="O5" s="27" t="str">
        <f>IF(ISBLANK(Values!$F4),"",Values!O4)</f>
        <v>https://raw.githubusercontent.com/PatrickVibild/TellusAmazonPictures/master/pictures/HP/W. PS/Zbook 15-17 G3-G4/DE/3.jpg</v>
      </c>
      <c r="P5" s="27" t="str">
        <f>IF(ISBLANK(Values!$F4),"",Values!P4)</f>
        <v>https://raw.githubusercontent.com/PatrickVibild/TellusAmazonPictures/master/pictures/HP/W. PS/Zbook 15-17 G3-G4/DE/4.jpg</v>
      </c>
      <c r="Q5" s="27" t="str">
        <f>IF(ISBLANK(Values!$F4),"",Values!Q4)</f>
        <v>https://raw.githubusercontent.com/PatrickVibild/TellusAmazonPictures/master/pictures/HP/W. PS/Zbook 15-17 G3-G4/DE/5.jpg</v>
      </c>
      <c r="R5" s="27" t="str">
        <f>IF(ISBLANK(Values!$F4),"",Values!R4)</f>
        <v>https://raw.githubusercontent.com/PatrickVibild/TellusAmazonPictures/master/pictures/HP/W. PS/Zbook 15-17 G3-G4/DE/6.jpg</v>
      </c>
      <c r="S5" s="27" t="str">
        <f>IF(ISBLANK(Values!$F4),"",Values!S4)</f>
        <v>https://raw.githubusercontent.com/PatrickVibild/TellusAmazonPictures/master/pictures/HP/W. PS/Zbook 15-17 G3-G4/DE/7.jpg</v>
      </c>
      <c r="T5" s="27" t="str">
        <f>IF(ISBLANK(Values!$F4),"",Values!T4)</f>
        <v>https://raw.githubusercontent.com/PatrickVibild/TellusAmazonPictures/master/pictures/HP/W. PS/Zbook 15-17 G3-G4/DE/8.jpg</v>
      </c>
      <c r="U5" s="27" t="str">
        <f>IF(ISBLANK(Values!$F4),"",Values!U4)</f>
        <v>https://raw.githubusercontent.com/PatrickVibild/TellusAmazonPictures/master/pictures/HP/W. PS/Zbook 15-17 G3-G4/DE/9.jpg</v>
      </c>
      <c r="W5" s="29" t="str">
        <f>IF(ISBLANK(Values!E4),"","Child")</f>
        <v>Child</v>
      </c>
      <c r="X5" s="29" t="str">
        <f>IF(ISBLANK(Values!E4),"",Values!$B$13)</f>
        <v>HP zbook 1517 G3G4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Zbook 15 G3, Zbook 17 G3, Zbook 15 G4, Zbook 17 G4</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Zbook 15 G3, Zbook 17 G3, Zbook 15 G4, Zbook 17 G4.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1">
        <f t="shared" si="0"/>
        <v>52.99</v>
      </c>
    </row>
    <row r="6" spans="1:193" ht="48" x14ac:dyDescent="0.2">
      <c r="A6" s="1" t="str">
        <f>IF(ISBLANK(Values!E5),"",IF(Values!$B$37="EU","computercomponent","computer"))</f>
        <v>computercomponent</v>
      </c>
      <c r="B6" s="33" t="str">
        <f>IF(ISBLANK(Values!E5),"",Values!F5)</f>
        <v>HP zbook 1517 G3G4 BL - FR</v>
      </c>
      <c r="C6" s="29" t="str">
        <f>IF(ISBLANK(Values!E5),"","TellusRem")</f>
        <v>TellusRem</v>
      </c>
      <c r="D6" s="28">
        <f>IF(ISBLANK(Values!E5),"",Values!E5)</f>
        <v>5714401158028</v>
      </c>
      <c r="E6" s="1" t="str">
        <f>IF(ISBLANK(Values!E5),"","EAN")</f>
        <v>EAN</v>
      </c>
      <c r="F6" s="27" t="str">
        <f>IF(ISBLANK(Values!E5),"",IF(Values!J5, SUBSTITUTE(Values!$B$1, "{language}", Values!H5) &amp; " " &amp;Values!$B$3, SUBSTITUTE(Values!$B$2, "{language}", Values!$H5) &amp; " " &amp;Values!$B$3))</f>
        <v>Teclado de respuesto Francés retroiluminado  para HP   Zbook 15 G3, Zbook 17 G3, Zbook 15 G4, Zbook 17 G4</v>
      </c>
      <c r="G6" s="29" t="str">
        <f>IF(ISBLANK(Values!E5),"","TellusRem")</f>
        <v>TellusRem</v>
      </c>
      <c r="H6" s="1" t="str">
        <f>IF(ISBLANK(Values!E5),"",Values!$B$16)</f>
        <v>computer-keyboards</v>
      </c>
      <c r="I6" s="1" t="str">
        <f>IF(ISBLANK(Values!E5),"","4730574031")</f>
        <v>4730574031</v>
      </c>
      <c r="J6" s="31" t="str">
        <f>IF(ISBLANK(Values!E5),"",Values!F5 )</f>
        <v>HP zbook 1517 G3G4 BL - FR</v>
      </c>
      <c r="K6" s="27">
        <f>IF(ISBLANK(Values!E5),"",IF(Values!J5, Values!$B$4, Values!$B$5))</f>
        <v>52.99</v>
      </c>
      <c r="L6" s="27" t="str">
        <f>IF(ISBLANK(Values!E5),"",IF($CO6="DEFAULT", Values!$B$18, ""))</f>
        <v/>
      </c>
      <c r="M6" s="27" t="str">
        <f>IF(ISBLANK(Values!E5),"",Values!$M5)</f>
        <v>https://raw.githubusercontent.com/PatrickVibild/TellusAmazonPictures/master/pictures/HP/W. PS/Zbook 15-17 G3-G4/FR/1.jpg</v>
      </c>
      <c r="N6" s="27" t="str">
        <f>IF(ISBLANK(Values!$F5),"",Values!N5)</f>
        <v>https://raw.githubusercontent.com/PatrickVibild/TellusAmazonPictures/master/pictures/HP/W. PS/Zbook 15-17 G3-G4/FR/2.jpg</v>
      </c>
      <c r="O6" s="27" t="str">
        <f>IF(ISBLANK(Values!$F5),"",Values!O5)</f>
        <v>https://raw.githubusercontent.com/PatrickVibild/TellusAmazonPictures/master/pictures/HP/W. PS/Zbook 15-17 G3-G4/FR/3.jpg</v>
      </c>
      <c r="P6" s="27" t="str">
        <f>IF(ISBLANK(Values!$F5),"",Values!P5)</f>
        <v>https://raw.githubusercontent.com/PatrickVibild/TellusAmazonPictures/master/pictures/HP/W. PS/Zbook 15-17 G3-G4/FR/4.jpg</v>
      </c>
      <c r="Q6" s="27" t="str">
        <f>IF(ISBLANK(Values!$F5),"",Values!Q5)</f>
        <v>https://raw.githubusercontent.com/PatrickVibild/TellusAmazonPictures/master/pictures/HP/W. PS/Zbook 15-17 G3-G4/FR/5.jpg</v>
      </c>
      <c r="R6" s="27" t="str">
        <f>IF(ISBLANK(Values!$F5),"",Values!R5)</f>
        <v>https://raw.githubusercontent.com/PatrickVibild/TellusAmazonPictures/master/pictures/HP/W. PS/Zbook 15-17 G3-G4/FR/6.jpg</v>
      </c>
      <c r="S6" s="27" t="str">
        <f>IF(ISBLANK(Values!$F5),"",Values!S5)</f>
        <v>https://raw.githubusercontent.com/PatrickVibild/TellusAmazonPictures/master/pictures/HP/W. PS/Zbook 15-17 G3-G4/FR/7.jpg</v>
      </c>
      <c r="T6" s="27" t="str">
        <f>IF(ISBLANK(Values!$F5),"",Values!T5)</f>
        <v>https://raw.githubusercontent.com/PatrickVibild/TellusAmazonPictures/master/pictures/HP/W. PS/Zbook 15-17 G3-G4/FR/8.jpg</v>
      </c>
      <c r="U6" s="27" t="str">
        <f>IF(ISBLANK(Values!$F5),"",Values!U5)</f>
        <v>https://raw.githubusercontent.com/PatrickVibild/TellusAmazonPictures/master/pictures/HP/W. PS/Zbook 15-17 G3-G4/FR/9.jpg</v>
      </c>
      <c r="W6" s="29" t="str">
        <f>IF(ISBLANK(Values!E5),"","Child")</f>
        <v>Child</v>
      </c>
      <c r="X6" s="29" t="str">
        <f>IF(ISBLANK(Values!E5),"",Values!$B$13)</f>
        <v>HP zbook 1517 G3G4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Zbook 15 G3, Zbook 17 G3, Zbook 15 G4, Zbook 17 G4</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HP Zbook 15 G3, Zbook 17 G3, Zbook 15 G4, Zbook 17 G4.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1">
        <f t="shared" si="0"/>
        <v>52.99</v>
      </c>
    </row>
    <row r="7" spans="1:193" ht="48" x14ac:dyDescent="0.2">
      <c r="A7" s="1" t="str">
        <f>IF(ISBLANK(Values!E6),"",IF(Values!$B$37="EU","computercomponent","computer"))</f>
        <v>computercomponent</v>
      </c>
      <c r="B7" s="33" t="str">
        <f>IF(ISBLANK(Values!E6),"",Values!F6)</f>
        <v>HP zbook 1517 G3G4 BL - IT</v>
      </c>
      <c r="C7" s="29" t="str">
        <f>IF(ISBLANK(Values!E6),"","TellusRem")</f>
        <v>TellusRem</v>
      </c>
      <c r="D7" s="28">
        <f>IF(ISBLANK(Values!E6),"",Values!E6)</f>
        <v>5714401158035</v>
      </c>
      <c r="E7" s="1" t="str">
        <f>IF(ISBLANK(Values!E6),"","EAN")</f>
        <v>EAN</v>
      </c>
      <c r="F7" s="27" t="str">
        <f>IF(ISBLANK(Values!E6),"",IF(Values!J6, SUBSTITUTE(Values!$B$1, "{language}", Values!H6) &amp; " " &amp;Values!$B$3, SUBSTITUTE(Values!$B$2, "{language}", Values!$H6) &amp; " " &amp;Values!$B$3))</f>
        <v>Teclado de respuesto Italiano retroiluminado  para HP   Zbook 15 G3, Zbook 17 G3, Zbook 15 G4, Zbook 17 G4</v>
      </c>
      <c r="G7" s="29" t="str">
        <f>IF(ISBLANK(Values!E6),"","TellusRem")</f>
        <v>TellusRem</v>
      </c>
      <c r="H7" s="1" t="str">
        <f>IF(ISBLANK(Values!E6),"",Values!$B$16)</f>
        <v>computer-keyboards</v>
      </c>
      <c r="I7" s="1" t="str">
        <f>IF(ISBLANK(Values!E6),"","4730574031")</f>
        <v>4730574031</v>
      </c>
      <c r="J7" s="31" t="str">
        <f>IF(ISBLANK(Values!E6),"",Values!F6 )</f>
        <v>HP zbook 1517 G3G4 BL - IT</v>
      </c>
      <c r="K7" s="27">
        <f>IF(ISBLANK(Values!E6),"",IF(Values!J6, Values!$B$4, Values!$B$5))</f>
        <v>52.99</v>
      </c>
      <c r="L7" s="27" t="str">
        <f>IF(ISBLANK(Values!E6),"",IF($CO7="DEFAULT", Values!$B$18, ""))</f>
        <v/>
      </c>
      <c r="M7" s="27" t="str">
        <f>IF(ISBLANK(Values!E6),"",Values!$M6)</f>
        <v>https://raw.githubusercontent.com/PatrickVibild/TellusAmazonPictures/master/pictures/HP/W. PS/Zbook 15-17 G3-G4/IT/1.jpg</v>
      </c>
      <c r="N7" s="27" t="str">
        <f>IF(ISBLANK(Values!$F6),"",Values!N6)</f>
        <v>https://raw.githubusercontent.com/PatrickVibild/TellusAmazonPictures/master/pictures/HP/W. PS/Zbook 15-17 G3-G4/IT/2.jpg</v>
      </c>
      <c r="O7" s="27" t="str">
        <f>IF(ISBLANK(Values!$F6),"",Values!O6)</f>
        <v>https://raw.githubusercontent.com/PatrickVibild/TellusAmazonPictures/master/pictures/HP/W. PS/Zbook 15-17 G3-G4/IT/3.jpg</v>
      </c>
      <c r="P7" s="27" t="str">
        <f>IF(ISBLANK(Values!$F6),"",Values!P6)</f>
        <v>https://raw.githubusercontent.com/PatrickVibild/TellusAmazonPictures/master/pictures/HP/W. PS/Zbook 15-17 G3-G4/IT/4.jpg</v>
      </c>
      <c r="Q7" s="27" t="str">
        <f>IF(ISBLANK(Values!$F6),"",Values!Q6)</f>
        <v>https://raw.githubusercontent.com/PatrickVibild/TellusAmazonPictures/master/pictures/HP/W. PS/Zbook 15-17 G3-G4/IT/5.jpg</v>
      </c>
      <c r="R7" s="27" t="str">
        <f>IF(ISBLANK(Values!$F6),"",Values!R6)</f>
        <v>https://raw.githubusercontent.com/PatrickVibild/TellusAmazonPictures/master/pictures/HP/W. PS/Zbook 15-17 G3-G4/IT/6.jpg</v>
      </c>
      <c r="S7" s="27" t="str">
        <f>IF(ISBLANK(Values!$F6),"",Values!S6)</f>
        <v>https://raw.githubusercontent.com/PatrickVibild/TellusAmazonPictures/master/pictures/HP/W. PS/Zbook 15-17 G3-G4/IT/7.jpg</v>
      </c>
      <c r="T7" s="27" t="str">
        <f>IF(ISBLANK(Values!$F6),"",Values!T6)</f>
        <v>https://raw.githubusercontent.com/PatrickVibild/TellusAmazonPictures/master/pictures/HP/W. PS/Zbook 15-17 G3-G4/IT/8.jpg</v>
      </c>
      <c r="U7" s="27" t="str">
        <f>IF(ISBLANK(Values!$F6),"",Values!U6)</f>
        <v>https://raw.githubusercontent.com/PatrickVibild/TellusAmazonPictures/master/pictures/HP/W. PS/Zbook 15-17 G3-G4/IT/9.jpg</v>
      </c>
      <c r="W7" s="29" t="str">
        <f>IF(ISBLANK(Values!E6),"","Child")</f>
        <v>Child</v>
      </c>
      <c r="X7" s="29" t="str">
        <f>IF(ISBLANK(Values!E6),"",Values!$B$13)</f>
        <v>HP zbook 1517 G3G4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Zbook 15 G3, Zbook 17 G3, Zbook 15 G4, Zbook 17 G4</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HP Zbook 15 G3, Zbook 17 G3, Zbook 15 G4, Zbook 17 G4.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1">
        <f t="shared" si="0"/>
        <v>52.99</v>
      </c>
    </row>
    <row r="8" spans="1:193" ht="48" x14ac:dyDescent="0.2">
      <c r="A8" s="1" t="str">
        <f>IF(ISBLANK(Values!E7),"",IF(Values!$B$37="EU","computercomponent","computer"))</f>
        <v>computercomponent</v>
      </c>
      <c r="B8" s="33" t="str">
        <f>IF(ISBLANK(Values!E7),"",Values!F7)</f>
        <v>HP zbook 1517 G3G4 BL - ES</v>
      </c>
      <c r="C8" s="29" t="str">
        <f>IF(ISBLANK(Values!E7),"","TellusRem")</f>
        <v>TellusRem</v>
      </c>
      <c r="D8" s="28">
        <f>IF(ISBLANK(Values!E7),"",Values!E7)</f>
        <v>5714401158042</v>
      </c>
      <c r="E8" s="1" t="str">
        <f>IF(ISBLANK(Values!E7),"","EAN")</f>
        <v>EAN</v>
      </c>
      <c r="F8" s="27" t="str">
        <f>IF(ISBLANK(Values!E7),"",IF(Values!J7, SUBSTITUTE(Values!$B$1, "{language}", Values!H7) &amp; " " &amp;Values!$B$3, SUBSTITUTE(Values!$B$2, "{language}", Values!$H7) &amp; " " &amp;Values!$B$3))</f>
        <v>Teclado de respuesto Español retroiluminado  para HP   Zbook 15 G3, Zbook 17 G3, Zbook 15 G4, Zbook 17 G4</v>
      </c>
      <c r="G8" s="29" t="str">
        <f>IF(ISBLANK(Values!E7),"","TellusRem")</f>
        <v>TellusRem</v>
      </c>
      <c r="H8" s="1" t="str">
        <f>IF(ISBLANK(Values!E7),"",Values!$B$16)</f>
        <v>computer-keyboards</v>
      </c>
      <c r="I8" s="1" t="str">
        <f>IF(ISBLANK(Values!E7),"","4730574031")</f>
        <v>4730574031</v>
      </c>
      <c r="J8" s="31" t="str">
        <f>IF(ISBLANK(Values!E7),"",Values!F7 )</f>
        <v>HP zbook 1517 G3G4 BL - ES</v>
      </c>
      <c r="K8" s="27">
        <f>IF(ISBLANK(Values!E7),"",IF(Values!J7, Values!$B$4, Values!$B$5))</f>
        <v>52.99</v>
      </c>
      <c r="L8" s="27" t="str">
        <f>IF(ISBLANK(Values!E7),"",IF($CO8="DEFAULT", Values!$B$18, ""))</f>
        <v/>
      </c>
      <c r="M8" s="27" t="str">
        <f>IF(ISBLANK(Values!E7),"",Values!$M7)</f>
        <v>https://raw.githubusercontent.com/PatrickVibild/TellusAmazonPictures/master/pictures/HP/W. PS/Zbook 15-17 G3-G4/ES/1.jpg</v>
      </c>
      <c r="N8" s="27" t="str">
        <f>IF(ISBLANK(Values!$F7),"",Values!N7)</f>
        <v>https://raw.githubusercontent.com/PatrickVibild/TellusAmazonPictures/master/pictures/HP/W. PS/Zbook 15-17 G3-G4/ES/2.jpg</v>
      </c>
      <c r="O8" s="27" t="str">
        <f>IF(ISBLANK(Values!$F7),"",Values!O7)</f>
        <v>https://raw.githubusercontent.com/PatrickVibild/TellusAmazonPictures/master/pictures/HP/W. PS/Zbook 15-17 G3-G4/ES/3.jpg</v>
      </c>
      <c r="P8" s="27" t="str">
        <f>IF(ISBLANK(Values!$F7),"",Values!P7)</f>
        <v>https://raw.githubusercontent.com/PatrickVibild/TellusAmazonPictures/master/pictures/HP/W. PS/Zbook 15-17 G3-G4/ES/4.jpg</v>
      </c>
      <c r="Q8" s="27" t="str">
        <f>IF(ISBLANK(Values!$F7),"",Values!Q7)</f>
        <v>https://raw.githubusercontent.com/PatrickVibild/TellusAmazonPictures/master/pictures/HP/W. PS/Zbook 15-17 G3-G4/ES/5.jpg</v>
      </c>
      <c r="R8" s="27" t="str">
        <f>IF(ISBLANK(Values!$F7),"",Values!R7)</f>
        <v>https://raw.githubusercontent.com/PatrickVibild/TellusAmazonPictures/master/pictures/HP/W. PS/Zbook 15-17 G3-G4/ES/6.jpg</v>
      </c>
      <c r="S8" s="27" t="str">
        <f>IF(ISBLANK(Values!$F7),"",Values!S7)</f>
        <v>https://raw.githubusercontent.com/PatrickVibild/TellusAmazonPictures/master/pictures/HP/W. PS/Zbook 15-17 G3-G4/ES/7.jpg</v>
      </c>
      <c r="T8" s="27" t="str">
        <f>IF(ISBLANK(Values!$F7),"",Values!T7)</f>
        <v>https://raw.githubusercontent.com/PatrickVibild/TellusAmazonPictures/master/pictures/HP/W. PS/Zbook 15-17 G3-G4/ES/8.jpg</v>
      </c>
      <c r="U8" s="27" t="str">
        <f>IF(ISBLANK(Values!$F7),"",Values!U7)</f>
        <v>https://raw.githubusercontent.com/PatrickVibild/TellusAmazonPictures/master/pictures/HP/W. PS/Zbook 15-17 G3-G4/ES/9.jpg</v>
      </c>
      <c r="W8" s="29" t="str">
        <f>IF(ISBLANK(Values!E7),"","Child")</f>
        <v>Child</v>
      </c>
      <c r="X8" s="29" t="str">
        <f>IF(ISBLANK(Values!E7),"",Values!$B$13)</f>
        <v>HP zbook 1517 G3G4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Zbook 15 G3, Zbook 17 G3, Zbook 15 G4, Zbook 17 G4</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HP Zbook 15 G3, Zbook 17 G3, Zbook 15 G4, Zbook 17 G4.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1">
        <f t="shared" si="0"/>
        <v>52.99</v>
      </c>
    </row>
    <row r="9" spans="1:193" ht="48" x14ac:dyDescent="0.2">
      <c r="A9" s="1" t="str">
        <f>IF(ISBLANK(Values!E8),"",IF(Values!$B$37="EU","computercomponent","computer"))</f>
        <v>computercomponent</v>
      </c>
      <c r="B9" s="33" t="str">
        <f>IF(ISBLANK(Values!E8),"",Values!F8)</f>
        <v>HP zbook 1517 G3G4 BL - UK</v>
      </c>
      <c r="C9" s="29" t="str">
        <f>IF(ISBLANK(Values!E8),"","TellusRem")</f>
        <v>TellusRem</v>
      </c>
      <c r="D9" s="28">
        <f>IF(ISBLANK(Values!E8),"",Values!E8)</f>
        <v>5714401158059</v>
      </c>
      <c r="E9" s="1" t="str">
        <f>IF(ISBLANK(Values!E8),"","EAN")</f>
        <v>EAN</v>
      </c>
      <c r="F9" s="27" t="str">
        <f>IF(ISBLANK(Values!E8),"",IF(Values!J8, SUBSTITUTE(Values!$B$1, "{language}", Values!H8) &amp; " " &amp;Values!$B$3, SUBSTITUTE(Values!$B$2, "{language}", Values!$H8) &amp; " " &amp;Values!$B$3))</f>
        <v>Teclado de respuesto Ingles retroiluminado  para HP   Zbook 15 G3, Zbook 17 G3, Zbook 15 G4, Zbook 17 G4</v>
      </c>
      <c r="G9" s="29" t="str">
        <f>IF(ISBLANK(Values!E8),"","TellusRem")</f>
        <v>TellusRem</v>
      </c>
      <c r="H9" s="1" t="str">
        <f>IF(ISBLANK(Values!E8),"",Values!$B$16)</f>
        <v>computer-keyboards</v>
      </c>
      <c r="I9" s="1" t="str">
        <f>IF(ISBLANK(Values!E8),"","4730574031")</f>
        <v>4730574031</v>
      </c>
      <c r="J9" s="31" t="str">
        <f>IF(ISBLANK(Values!E8),"",Values!F8 )</f>
        <v>HP zbook 1517 G3G4 BL - UK</v>
      </c>
      <c r="K9" s="27">
        <f>IF(ISBLANK(Values!E8),"",IF(Values!J8, Values!$B$4, Values!$B$5))</f>
        <v>52.99</v>
      </c>
      <c r="L9" s="27" t="str">
        <f>IF(ISBLANK(Values!E8),"",IF($CO9="DEFAULT", Values!$B$18, ""))</f>
        <v/>
      </c>
      <c r="M9" s="27" t="str">
        <f>IF(ISBLANK(Values!E8),"",Values!$M8)</f>
        <v>https://raw.githubusercontent.com/PatrickVibild/TellusAmazonPictures/master/pictures/HP/W. PS/Zbook 15-17 G3-G4/UK/1.jpg</v>
      </c>
      <c r="N9" s="27" t="str">
        <f>IF(ISBLANK(Values!$F8),"",Values!N8)</f>
        <v>https://raw.githubusercontent.com/PatrickVibild/TellusAmazonPictures/master/pictures/HP/W. PS/Zbook 15-17 G3-G4/UK/2.jpg</v>
      </c>
      <c r="O9" s="27" t="str">
        <f>IF(ISBLANK(Values!$F8),"",Values!O8)</f>
        <v>https://raw.githubusercontent.com/PatrickVibild/TellusAmazonPictures/master/pictures/HP/W. PS/Zbook 15-17 G3-G4/UK/3.jpg</v>
      </c>
      <c r="P9" s="27" t="str">
        <f>IF(ISBLANK(Values!$F8),"",Values!P8)</f>
        <v>https://raw.githubusercontent.com/PatrickVibild/TellusAmazonPictures/master/pictures/HP/W. PS/Zbook 15-17 G3-G4/UK/4.jpg</v>
      </c>
      <c r="Q9" s="27" t="str">
        <f>IF(ISBLANK(Values!$F8),"",Values!Q8)</f>
        <v>https://raw.githubusercontent.com/PatrickVibild/TellusAmazonPictures/master/pictures/HP/W. PS/Zbook 15-17 G3-G4/UK/5.jpg</v>
      </c>
      <c r="R9" s="27" t="str">
        <f>IF(ISBLANK(Values!$F8),"",Values!R8)</f>
        <v>https://raw.githubusercontent.com/PatrickVibild/TellusAmazonPictures/master/pictures/HP/W. PS/Zbook 15-17 G3-G4/UK/6.jpg</v>
      </c>
      <c r="S9" s="27" t="str">
        <f>IF(ISBLANK(Values!$F8),"",Values!S8)</f>
        <v>https://raw.githubusercontent.com/PatrickVibild/TellusAmazonPictures/master/pictures/HP/W. PS/Zbook 15-17 G3-G4/UK/7.jpg</v>
      </c>
      <c r="T9" s="27" t="str">
        <f>IF(ISBLANK(Values!$F8),"",Values!T8)</f>
        <v>https://raw.githubusercontent.com/PatrickVibild/TellusAmazonPictures/master/pictures/HP/W. PS/Zbook 15-17 G3-G4/UK/8.jpg</v>
      </c>
      <c r="U9" s="27" t="str">
        <f>IF(ISBLANK(Values!$F8),"",Values!U8)</f>
        <v>https://raw.githubusercontent.com/PatrickVibild/TellusAmazonPictures/master/pictures/HP/W. PS/Zbook 15-17 G3-G4/UK/9.jpg</v>
      </c>
      <c r="W9" s="29" t="str">
        <f>IF(ISBLANK(Values!E8),"","Child")</f>
        <v>Child</v>
      </c>
      <c r="X9" s="29" t="str">
        <f>IF(ISBLANK(Values!E8),"",Values!$B$13)</f>
        <v>HP zbook 1517 G3G4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Zbook 15 G3, Zbook 17 G3, Zbook 15 G4, Zbook 17 G4</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HP Zbook 15 G3, Zbook 17 G3, Zbook 15 G4, Zbook 17 G4.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1">
        <f t="shared" si="0"/>
        <v>52.99</v>
      </c>
    </row>
    <row r="10" spans="1:193" ht="48" x14ac:dyDescent="0.2">
      <c r="A10" s="1" t="str">
        <f>IF(ISBLANK(Values!E9),"",IF(Values!$B$37="EU","computercomponent","computer"))</f>
        <v>computercomponent</v>
      </c>
      <c r="B10" s="33" t="str">
        <f>IF(ISBLANK(Values!E9),"",Values!F9)</f>
        <v>HP zbook 1517 G3G4 BL - NORDIC</v>
      </c>
      <c r="C10" s="29" t="str">
        <f>IF(ISBLANK(Values!E9),"","TellusRem")</f>
        <v>TellusRem</v>
      </c>
      <c r="D10" s="28">
        <f>IF(ISBLANK(Values!E9),"",Values!E9)</f>
        <v>5714401158066</v>
      </c>
      <c r="E10" s="1" t="str">
        <f>IF(ISBLANK(Values!E9),"","EAN")</f>
        <v>EAN</v>
      </c>
      <c r="F10" s="27" t="str">
        <f>IF(ISBLANK(Values!E9),"",IF(Values!J9, SUBSTITUTE(Values!$B$1, "{language}", Values!H9) &amp; " " &amp;Values!$B$3, SUBSTITUTE(Values!$B$2, "{language}", Values!$H9) &amp; " " &amp;Values!$B$3))</f>
        <v>Teclado de respuesto Escandinavo - nórdico retroiluminado  para HP   Zbook 15 G3, Zbook 17 G3, Zbook 15 G4, Zbook 17 G4</v>
      </c>
      <c r="G10" s="29" t="str">
        <f>IF(ISBLANK(Values!E9),"","TellusRem")</f>
        <v>TellusRem</v>
      </c>
      <c r="H10" s="1" t="str">
        <f>IF(ISBLANK(Values!E9),"",Values!$B$16)</f>
        <v>computer-keyboards</v>
      </c>
      <c r="I10" s="1" t="str">
        <f>IF(ISBLANK(Values!E9),"","4730574031")</f>
        <v>4730574031</v>
      </c>
      <c r="J10" s="31" t="str">
        <f>IF(ISBLANK(Values!E9),"",Values!F9 )</f>
        <v>HP zbook 1517 G3G4 BL - NORDIC</v>
      </c>
      <c r="K10" s="27">
        <f>IF(ISBLANK(Values!E9),"",IF(Values!J9, Values!$B$4, Values!$B$5))</f>
        <v>52.99</v>
      </c>
      <c r="L10" s="27" t="str">
        <f>IF(ISBLANK(Values!E9),"",IF($CO10="DEFAULT", Values!$B$18, ""))</f>
        <v/>
      </c>
      <c r="M10" s="27" t="str">
        <f>IF(ISBLANK(Values!E9),"",Values!$M9)</f>
        <v>https://raw.githubusercontent.com/PatrickVibild/TellusAmazonPictures/master/pictures/HP/W. PS/Zbook 15-17 G3-G4/NOR/1.jpg</v>
      </c>
      <c r="N10" s="27" t="str">
        <f>IF(ISBLANK(Values!$F9),"",Values!N9)</f>
        <v>https://raw.githubusercontent.com/PatrickVibild/TellusAmazonPictures/master/pictures/HP/W. PS/Zbook 15-17 G3-G4/NOR/2.jpg</v>
      </c>
      <c r="O10" s="27" t="str">
        <f>IF(ISBLANK(Values!$F9),"",Values!O9)</f>
        <v>https://raw.githubusercontent.com/PatrickVibild/TellusAmazonPictures/master/pictures/HP/W. PS/Zbook 15-17 G3-G4/NOR/3.jpg</v>
      </c>
      <c r="P10" s="27" t="str">
        <f>IF(ISBLANK(Values!$F9),"",Values!P9)</f>
        <v>https://raw.githubusercontent.com/PatrickVibild/TellusAmazonPictures/master/pictures/HP/W. PS/Zbook 15-17 G3-G4/NOR/4.jpg</v>
      </c>
      <c r="Q10" s="27" t="str">
        <f>IF(ISBLANK(Values!$F9),"",Values!Q9)</f>
        <v>https://raw.githubusercontent.com/PatrickVibild/TellusAmazonPictures/master/pictures/HP/W. PS/Zbook 15-17 G3-G4/NOR/5.jpg</v>
      </c>
      <c r="R10" s="27" t="str">
        <f>IF(ISBLANK(Values!$F9),"",Values!R9)</f>
        <v>https://raw.githubusercontent.com/PatrickVibild/TellusAmazonPictures/master/pictures/HP/W. PS/Zbook 15-17 G3-G4/NOR/6.jpg</v>
      </c>
      <c r="S10" s="27" t="str">
        <f>IF(ISBLANK(Values!$F9),"",Values!S9)</f>
        <v>https://raw.githubusercontent.com/PatrickVibild/TellusAmazonPictures/master/pictures/HP/W. PS/Zbook 15-17 G3-G4/NOR/7.jpg</v>
      </c>
      <c r="T10" s="27" t="str">
        <f>IF(ISBLANK(Values!$F9),"",Values!T9)</f>
        <v>https://raw.githubusercontent.com/PatrickVibild/TellusAmazonPictures/master/pictures/HP/W. PS/Zbook 15-17 G3-G4/NOR/8.jpg</v>
      </c>
      <c r="U10" s="27" t="str">
        <f>IF(ISBLANK(Values!$F9),"",Values!U9)</f>
        <v>https://raw.githubusercontent.com/PatrickVibild/TellusAmazonPictures/master/pictures/HP/W. PS/Zbook 15-17 G3-G4/NOR/9.jpg</v>
      </c>
      <c r="W10" s="29" t="str">
        <f>IF(ISBLANK(Values!E9),"","Child")</f>
        <v>Child</v>
      </c>
      <c r="X10" s="29" t="str">
        <f>IF(ISBLANK(Values!E9),"",Values!$B$13)</f>
        <v>HP zbook 1517 G3G4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Zbook 15 G3, Zbook 17 G3, Zbook 15 G4, Zbook 17 G4</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HP Zbook 15 G3, Zbook 17 G3, Zbook 15 G4, Zbook 17 G4.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1">
        <f t="shared" si="0"/>
        <v>52.99</v>
      </c>
    </row>
    <row r="11" spans="1:193" ht="48" x14ac:dyDescent="0.2">
      <c r="A11" s="1" t="str">
        <f>IF(ISBLANK(Values!E10),"",IF(Values!$B$37="EU","computercomponent","computer"))</f>
        <v>computercomponent</v>
      </c>
      <c r="B11" s="33" t="str">
        <f>IF(ISBLANK(Values!E10),"",Values!F10)</f>
        <v>HP zbook 1517 G3G4 BL - US int</v>
      </c>
      <c r="C11" s="29" t="str">
        <f>IF(ISBLANK(Values!E10),"","TellusRem")</f>
        <v>TellusRem</v>
      </c>
      <c r="D11" s="28">
        <f>IF(ISBLANK(Values!E10),"",Values!E10)</f>
        <v>5714401153078</v>
      </c>
      <c r="E11" s="1" t="str">
        <f>IF(ISBLANK(Values!E10),"","EAN")</f>
        <v>EAN</v>
      </c>
      <c r="F11" s="27" t="str">
        <f>IF(ISBLANK(Values!E10),"",IF(Values!J10, SUBSTITUTE(Values!$B$1, "{language}", Values!H10) &amp; " " &amp;Values!$B$3, SUBSTITUTE(Values!$B$2, "{language}", Values!$H10) &amp; " " &amp;Values!$B$3))</f>
        <v>Teclado de respuesto US internacional retroiluminado  para HP   Zbook 15 G3, Zbook 17 G3, Zbook 15 G4, Zbook 17 G4</v>
      </c>
      <c r="G11" s="29" t="str">
        <f>IF(ISBLANK(Values!E10),"","TellusRem")</f>
        <v>TellusRem</v>
      </c>
      <c r="H11" s="1" t="str">
        <f>IF(ISBLANK(Values!E10),"",Values!$B$16)</f>
        <v>computer-keyboards</v>
      </c>
      <c r="I11" s="1" t="str">
        <f>IF(ISBLANK(Values!E10),"","4730574031")</f>
        <v>4730574031</v>
      </c>
      <c r="J11" s="31" t="str">
        <f>IF(ISBLANK(Values!E10),"",Values!F10 )</f>
        <v>HP zbook 1517 G3G4 BL - US int</v>
      </c>
      <c r="K11" s="27">
        <f>IF(ISBLANK(Values!E10),"",IF(Values!J10, Values!$B$4, Values!$B$5))</f>
        <v>52.99</v>
      </c>
      <c r="L11" s="27">
        <f>IF(ISBLANK(Values!E10),"",IF($CO11="DEFAULT", Values!$B$18, ""))</f>
        <v>5</v>
      </c>
      <c r="M11" s="27" t="str">
        <f>IF(ISBLANK(Values!E10),"",Values!$M10)</f>
        <v>https://raw.githubusercontent.com/PatrickVibild/TellusAmazonPictures/master/pictures/HP/W. PS/Zbook 15-17 G3-G4/USI/1.jpg</v>
      </c>
      <c r="N11" s="27" t="str">
        <f>IF(ISBLANK(Values!$F10),"",Values!N10)</f>
        <v>https://raw.githubusercontent.com/PatrickVibild/TellusAmazonPictures/master/pictures/HP/W. PS/Zbook 15-17 G3-G4/USI/2.jpg</v>
      </c>
      <c r="O11" s="27" t="str">
        <f>IF(ISBLANK(Values!$F10),"",Values!O10)</f>
        <v>https://raw.githubusercontent.com/PatrickVibild/TellusAmazonPictures/master/pictures/HP/W. PS/Zbook 15-17 G3-G4/USI/3.jpg</v>
      </c>
      <c r="P11" s="27" t="str">
        <f>IF(ISBLANK(Values!$F10),"",Values!P10)</f>
        <v>https://raw.githubusercontent.com/PatrickVibild/TellusAmazonPictures/master/pictures/HP/W. PS/Zbook 15-17 G3-G4/USI/4.jpg</v>
      </c>
      <c r="Q11" s="27" t="str">
        <f>IF(ISBLANK(Values!$F10),"",Values!Q10)</f>
        <v>https://raw.githubusercontent.com/PatrickVibild/TellusAmazonPictures/master/pictures/HP/W. PS/Zbook 15-17 G3-G4/USI/5.jpg</v>
      </c>
      <c r="R11" s="27" t="str">
        <f>IF(ISBLANK(Values!$F10),"",Values!R10)</f>
        <v>https://raw.githubusercontent.com/PatrickVibild/TellusAmazonPictures/master/pictures/HP/W. PS/Zbook 15-17 G3-G4/USI/6.jpg</v>
      </c>
      <c r="S11" s="27" t="str">
        <f>IF(ISBLANK(Values!$F10),"",Values!S10)</f>
        <v>https://raw.githubusercontent.com/PatrickVibild/TellusAmazonPictures/master/pictures/HP/W. PS/Zbook 15-17 G3-G4/USI/7.jpg</v>
      </c>
      <c r="T11" s="27" t="str">
        <f>IF(ISBLANK(Values!$F10),"",Values!T10)</f>
        <v>https://raw.githubusercontent.com/PatrickVibild/TellusAmazonPictures/master/pictures/HP/W. PS/Zbook 15-17 G3-G4/USI/8.jpg</v>
      </c>
      <c r="U11" s="27" t="str">
        <f>IF(ISBLANK(Values!$F10),"",Values!U10)</f>
        <v>https://raw.githubusercontent.com/PatrickVibild/TellusAmazonPictures/master/pictures/HP/W. PS/Zbook 15-17 G3-G4/USI/9.jpg</v>
      </c>
      <c r="W11" s="29" t="str">
        <f>IF(ISBLANK(Values!E10),"","Child")</f>
        <v>Child</v>
      </c>
      <c r="X11" s="29" t="str">
        <f>IF(ISBLANK(Values!E10),"",Values!$B$13)</f>
        <v>HP zbook 1517 G3G4 parent</v>
      </c>
      <c r="Y11" s="31" t="str">
        <f>IF(ISBLANK(Values!E10),"","Size-Color")</f>
        <v>Size-Color</v>
      </c>
      <c r="Z11" s="29" t="str">
        <f>IF(ISBLANK(Values!E10),"","variation")</f>
        <v>variation</v>
      </c>
      <c r="AA11" s="1" t="str">
        <f>IF(ISBLANK(Values!E10),"",Values!$B$20)</f>
        <v>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Zbook 15 G3, Zbook 17 G3, Zbook 15 G4, Zbook 17 G4</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with € symbol US internacional con retroiluminación.</v>
      </c>
      <c r="AM11" s="1" t="str">
        <f>SUBSTITUTE(IF(ISBLANK(Values!E10),"",Values!$B$27), "{model}", Values!$B$3)</f>
        <v>👉 COMPATIBLE CON: HP Zbook 15 G3, Zbook 17 G3, Zbook 15 G4, Zbook 17 G4. Por favor, revise la imagen y la descripción cuidadosamente antes de comprar cualquier teclado. Esto asegura que obtenga el teclado correcto para su portátil. Instalación fácil.</v>
      </c>
      <c r="AT11" s="27" t="str">
        <f>IF(ISBLANK(Values!E10),"",Values!H10)</f>
        <v>US internacional</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52.99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1">
        <f t="shared" si="0"/>
        <v>52.99</v>
      </c>
    </row>
    <row r="12" spans="1:193" ht="48" x14ac:dyDescent="0.2">
      <c r="A12" s="1" t="str">
        <f>IF(ISBLANK(Values!E11),"",IF(Values!$B$37="EU","computercomponent","computer"))</f>
        <v>computercomponent</v>
      </c>
      <c r="B12" s="33" t="str">
        <f>IF(ISBLANK(Values!E11),"",Values!F11)</f>
        <v>HP zbook 1517 G3G4 BL - US</v>
      </c>
      <c r="C12" s="29" t="str">
        <f>IF(ISBLANK(Values!E11),"","TellusRem")</f>
        <v>TellusRem</v>
      </c>
      <c r="D12" s="28">
        <f>IF(ISBLANK(Values!E11),"",Values!E11)</f>
        <v>5714401153085</v>
      </c>
      <c r="E12" s="1" t="str">
        <f>IF(ISBLANK(Values!E11),"","EAN")</f>
        <v>EAN</v>
      </c>
      <c r="F12" s="27" t="str">
        <f>IF(ISBLANK(Values!E11),"",IF(Values!J11, SUBSTITUTE(Values!$B$1, "{language}", Values!H11) &amp; " " &amp;Values!$B$3, SUBSTITUTE(Values!$B$2, "{language}", Values!$H11) &amp; " " &amp;Values!$B$3))</f>
        <v>Teclado de respuesto US retroiluminado  para HP   Zbook 15 G3, Zbook 17 G3, Zbook 15 G4, Zbook 17 G4</v>
      </c>
      <c r="G12" s="29" t="str">
        <f>IF(ISBLANK(Values!E11),"","TellusRem")</f>
        <v>TellusRem</v>
      </c>
      <c r="H12" s="1" t="str">
        <f>IF(ISBLANK(Values!E11),"",Values!$B$16)</f>
        <v>computer-keyboards</v>
      </c>
      <c r="I12" s="1" t="str">
        <f>IF(ISBLANK(Values!E11),"","4730574031")</f>
        <v>4730574031</v>
      </c>
      <c r="J12" s="31" t="str">
        <f>IF(ISBLANK(Values!E11),"",Values!F11 )</f>
        <v>HP zbook 1517 G3G4 BL - US</v>
      </c>
      <c r="K12" s="27">
        <f>IF(ISBLANK(Values!E11),"",IF(Values!J11, Values!$B$4, Values!$B$5))</f>
        <v>52.99</v>
      </c>
      <c r="L12" s="27">
        <f>IF(ISBLANK(Values!E11),"",IF($CO12="DEFAULT", Values!$B$18, ""))</f>
        <v>5</v>
      </c>
      <c r="M12" s="27" t="str">
        <f>IF(ISBLANK(Values!E11),"",Values!$M11)</f>
        <v>https://raw.githubusercontent.com/PatrickVibild/TellusAmazonPictures/master/pictures/HP/W. PS/Zbook 15-17 G3-G4/US/1.jpg</v>
      </c>
      <c r="N12" s="27" t="str">
        <f>IF(ISBLANK(Values!$F11),"",Values!N11)</f>
        <v>https://raw.githubusercontent.com/PatrickVibild/TellusAmazonPictures/master/pictures/HP/W. PS/Zbook 15-17 G3-G4/US/2.jpg</v>
      </c>
      <c r="O12" s="27" t="str">
        <f>IF(ISBLANK(Values!$F11),"",Values!O11)</f>
        <v>https://raw.githubusercontent.com/PatrickVibild/TellusAmazonPictures/master/pictures/HP/W. PS/Zbook 15-17 G3-G4/US/3.jpg</v>
      </c>
      <c r="P12" s="27" t="str">
        <f>IF(ISBLANK(Values!$F11),"",Values!P11)</f>
        <v>https://raw.githubusercontent.com/PatrickVibild/TellusAmazonPictures/master/pictures/HP/W. PS/Zbook 15-17 G3-G4/US/4.jpg</v>
      </c>
      <c r="Q12" s="27" t="str">
        <f>IF(ISBLANK(Values!$F11),"",Values!Q11)</f>
        <v>https://raw.githubusercontent.com/PatrickVibild/TellusAmazonPictures/master/pictures/HP/W. PS/Zbook 15-17 G3-G4/US/5.jpg</v>
      </c>
      <c r="R12" s="27" t="str">
        <f>IF(ISBLANK(Values!$F11),"",Values!R11)</f>
        <v>https://raw.githubusercontent.com/PatrickVibild/TellusAmazonPictures/master/pictures/HP/W. PS/Zbook 15-17 G3-G4/US/6.jpg</v>
      </c>
      <c r="S12" s="27" t="str">
        <f>IF(ISBLANK(Values!$F11),"",Values!S11)</f>
        <v>https://raw.githubusercontent.com/PatrickVibild/TellusAmazonPictures/master/pictures/HP/W. PS/Zbook 15-17 G3-G4/US/7.jpg</v>
      </c>
      <c r="T12" s="27" t="str">
        <f>IF(ISBLANK(Values!$F11),"",Values!T11)</f>
        <v>https://raw.githubusercontent.com/PatrickVibild/TellusAmazonPictures/master/pictures/HP/W. PS/Zbook 15-17 G3-G4/US/8.jpg</v>
      </c>
      <c r="U12" s="27" t="str">
        <f>IF(ISBLANK(Values!$F11),"",Values!U11)</f>
        <v>https://raw.githubusercontent.com/PatrickVibild/TellusAmazonPictures/master/pictures/HP/W. PS/Zbook 15-17 G3-G4/US/9.jpg</v>
      </c>
      <c r="W12" s="29" t="str">
        <f>IF(ISBLANK(Values!E11),"","Child")</f>
        <v>Child</v>
      </c>
      <c r="X12" s="29" t="str">
        <f>IF(ISBLANK(Values!E11),"",Values!$B$13)</f>
        <v>HP zbook 1517 G3G4 parent</v>
      </c>
      <c r="Y12" s="31" t="str">
        <f>IF(ISBLANK(Values!E11),"","Size-Color")</f>
        <v>Size-Color</v>
      </c>
      <c r="Z12" s="29" t="str">
        <f>IF(ISBLANK(Values!E11),"","variation")</f>
        <v>variation</v>
      </c>
      <c r="AA12" s="1" t="str">
        <f>IF(ISBLANK(Values!E11),"",Values!$B$20)</f>
        <v>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Zbook 15 G3, Zbook 17 G3, Zbook 15 G4, Zbook 17 G4</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US con retroiluminación.</v>
      </c>
      <c r="AM12" s="1" t="str">
        <f>SUBSTITUTE(IF(ISBLANK(Values!E11),"",Values!$B$27), "{model}", Values!$B$3)</f>
        <v>👉 COMPATIBLE CON: HP Zbook 15 G3, Zbook 17 G3, Zbook 15 G4, Zbook 17 G4. Por favor, revise la imagen y la descripción cuidadosamente antes de comprar cualquier teclado. Esto asegura que obtenga el teclado correcto para su portátil. Instalación fácil.</v>
      </c>
      <c r="AT12" s="27" t="str">
        <f>IF(ISBLANK(Values!E11),"",Values!H11)</f>
        <v>US</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52.99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1">
        <f t="shared" si="0"/>
        <v>52.99</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c r="GK13" s="1" t="str">
        <f t="shared" si="0"/>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c r="GK14" s="1" t="str">
        <f t="shared" si="0"/>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1" t="str">
        <f t="shared" si="0"/>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1" t="str">
        <f t="shared" si="0"/>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1" t="str">
        <f t="shared" si="0"/>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1" t="str">
        <f t="shared" si="0"/>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1" t="str">
        <f t="shared" si="0"/>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1" t="str">
        <f t="shared" si="0"/>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1" t="str">
        <f t="shared" si="0"/>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1" t="str">
        <f t="shared" si="0"/>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35" t="str">
        <f t="shared" si="0"/>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35" t="str">
        <f t="shared" si="0"/>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35" t="str">
        <f t="shared" si="0"/>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35" t="str">
        <f t="shared" si="0"/>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35" t="str">
        <f t="shared" si="0"/>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35" t="str">
        <f t="shared" si="0"/>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35" t="str">
        <f t="shared" si="0"/>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35" t="str">
        <f t="shared" si="0"/>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35" t="str">
        <f t="shared" si="0"/>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35" t="str">
        <f t="shared" si="0"/>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35" t="str">
        <f t="shared" si="0"/>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35" t="str">
        <f t="shared" si="0"/>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35" t="str">
        <f t="shared" si="0"/>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35" t="str">
        <f t="shared" si="0"/>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35" t="str">
        <f t="shared" si="0"/>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35" t="str">
        <f t="shared" si="0"/>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35" t="str">
        <f t="shared" si="0"/>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35" t="str">
        <f t="shared" si="0"/>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35" t="str">
        <f t="shared" si="0"/>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1" t="str">
        <f t="shared" si="0"/>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1" t="str">
        <f t="shared" si="0"/>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1" t="str">
        <f t="shared" si="0"/>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1" t="str">
        <f t="shared" si="0"/>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1" t="str">
        <f t="shared" si="0"/>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1" t="str">
        <f t="shared" si="0"/>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1" t="str">
        <f t="shared" si="0"/>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1" t="str">
        <f t="shared" si="0"/>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IF(ISBLANK(Values!E107),"",IF($CO108="DEFAULT", Values!$B$18, ""))</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AW108"/>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O108" s="1" t="str">
        <f>IF(ISBLANK(Values!E107), "", IF(AND(Values!$B$37=options!$G$2, Values!$C107), "AMAZON_NA", IF(AND(Values!$B$37=options!$G$1, Values!$D107), "AMAZON_EU", "DEFAULT")))</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DY108" t="str">
        <f>IF(ISBLANK(Values!$E107), "", "not_applicable")</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IF(ISBLANK(Values!E108),"",IF($CO109="DEFAULT", Values!$B$18, ""))</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AW109"/>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O109" s="1" t="str">
        <f>IF(ISBLANK(Values!E108), "", IF(AND(Values!$B$37=options!$G$2, Values!$C108), "AMAZON_NA", IF(AND(Values!$B$37=options!$G$1, Values!$D108), "AMAZON_EU", "DEFAULT")))</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DY109" t="str">
        <f>IF(ISBLANK(Values!$E108), "", "not_applicable")</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IF(ISBLANK(Values!E109),"",IF($CO110="DEFAULT", Values!$B$18, ""))</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AW110"/>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O110" s="1" t="str">
        <f>IF(ISBLANK(Values!E109), "", IF(AND(Values!$B$37=options!$G$2, Values!$C109), "AMAZON_NA", IF(AND(Values!$B$37=options!$G$1, Values!$D109), "AMAZON_EU", "DEFAULT")))</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DY110" t="str">
        <f>IF(ISBLANK(Values!$E109), "", "not_applicable")</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IF(ISBLANK(Values!E110),"",IF($CO111="DEFAULT", Values!$B$18, ""))</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AW111"/>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O111" s="1" t="str">
        <f>IF(ISBLANK(Values!E110), "", IF(AND(Values!$B$37=options!$G$2, Values!$C110), "AMAZON_NA", IF(AND(Values!$B$37=options!$G$1, Values!$D110), "AMAZON_EU", "DEFAULT")))</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DY111" t="str">
        <f>IF(ISBLANK(Values!$E110), "", "not_applicable")</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IF(ISBLANK(Values!E111),"",IF($CO112="DEFAULT", Values!$B$18, ""))</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AW112"/>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O112" s="1" t="str">
        <f>IF(ISBLANK(Values!E111), "", IF(AND(Values!$B$37=options!$G$2, Values!$C111), "AMAZON_NA", IF(AND(Values!$B$37=options!$G$1, Values!$D111), "AMAZON_EU", "DEFAULT")))</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DY112" t="str">
        <f>IF(ISBLANK(Values!$E111), "", "not_applicable")</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IF(ISBLANK(Values!E112),"",IF($CO113="DEFAULT", Values!$B$18, ""))</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AW113"/>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O113" s="1" t="str">
        <f>IF(ISBLANK(Values!E112), "", IF(AND(Values!$B$37=options!$G$2, Values!$C112), "AMAZON_NA", IF(AND(Values!$B$37=options!$G$1, Values!$D112), "AMAZON_EU", "DEFAULT")))</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DY113" t="str">
        <f>IF(ISBLANK(Values!$E112), "", "not_applicable")</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IF(ISBLANK(Values!E113),"",IF($CO114="DEFAULT", Values!$B$18, ""))</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AW114"/>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O114" s="1" t="str">
        <f>IF(ISBLANK(Values!E113), "", IF(AND(Values!$B$37=options!$G$2, Values!$C113), "AMAZON_NA", IF(AND(Values!$B$37=options!$G$1, Values!$D113), "AMAZON_EU", "DEFAULT")))</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DY114" t="str">
        <f>IF(ISBLANK(Values!$E113), "", "not_applicable")</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IF(ISBLANK(Values!E114),"",IF($CO115="DEFAULT", Values!$B$18, ""))</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AW115"/>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O115" s="1" t="str">
        <f>IF(ISBLANK(Values!E114), "", IF(AND(Values!$B$37=options!$G$2, Values!$C114), "AMAZON_NA", IF(AND(Values!$B$37=options!$G$1, Values!$D114), "AMAZON_EU", "DEFAULT")))</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DY115" t="str">
        <f>IF(ISBLANK(Values!$E114), "", "not_applicable")</f>
        <v/>
      </c>
      <c r="EI115" s="1" t="str">
        <f>IF(ISBLANK(Values!E114),"",Values!$B$31)</f>
        <v/>
      </c>
      <c r="ES115" s="1" t="str">
        <f>IF(ISBLANK(Values!E114),"","Amazon Tellus UPS")</f>
        <v/>
      </c>
      <c r="EV115" s="1" t="str">
        <f>IF(ISBLANK(Values!E114),"","New")</f>
        <v/>
      </c>
      <c r="FE115" s="1" t="str">
        <f>IF(ISBLANK(Values!E114),"",IF(CO115&lt;&gt;"DEFAULT", "", 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IF(ISBLANK(Values!E115),"",IF($CO116="DEFAULT", Values!$B$18, ""))</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AW116"/>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O116" s="1" t="str">
        <f>IF(ISBLANK(Values!E115), "", IF(AND(Values!$B$37=options!$G$2, Values!$C115), "AMAZON_NA", IF(AND(Values!$B$37=options!$G$1, Values!$D115), "AMAZON_EU", "DEFAULT")))</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DY116" t="str">
        <f>IF(ISBLANK(Values!$E115), "", "not_applicable")</f>
        <v/>
      </c>
      <c r="EI116" s="1" t="str">
        <f>IF(ISBLANK(Values!E115),"",Values!$B$31)</f>
        <v/>
      </c>
      <c r="ES116" s="1" t="str">
        <f>IF(ISBLANK(Values!E115),"","Amazon Tellus UPS")</f>
        <v/>
      </c>
      <c r="EV116" s="1" t="str">
        <f>IF(ISBLANK(Values!E115),"","New")</f>
        <v/>
      </c>
      <c r="FE116" s="1" t="str">
        <f>IF(ISBLANK(Values!E115),"",IF(CO116&lt;&gt;"DEFAULT", "", 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IF(ISBLANK(Values!E116),"",IF($CO117="DEFAULT", Values!$B$18, ""))</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AW117"/>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O117" s="1" t="str">
        <f>IF(ISBLANK(Values!E116), "", IF(AND(Values!$B$37=options!$G$2, Values!$C116), "AMAZON_NA", IF(AND(Values!$B$37=options!$G$1, Values!$D116), "AMAZON_EU", "DEFAULT")))</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DY117" t="str">
        <f>IF(ISBLANK(Values!$E116), "", "not_applicable")</f>
        <v/>
      </c>
      <c r="EI117" s="1" t="str">
        <f>IF(ISBLANK(Values!E116),"",Values!$B$31)</f>
        <v/>
      </c>
      <c r="ES117" s="1" t="str">
        <f>IF(ISBLANK(Values!E116),"","Amazon Tellus UPS")</f>
        <v/>
      </c>
      <c r="EV117" s="1" t="str">
        <f>IF(ISBLANK(Values!E116),"","New")</f>
        <v/>
      </c>
      <c r="FE117" s="1" t="str">
        <f>IF(ISBLANK(Values!E116),"",IF(CO117&lt;&gt;"DEFAULT", "", 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IF(ISBLANK(Values!E117),"",IF($CO118="DEFAULT", Values!$B$18, ""))</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AW118"/>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O118" s="1" t="str">
        <f>IF(ISBLANK(Values!E117), "", IF(AND(Values!$B$37=options!$G$2, Values!$C117), "AMAZON_NA", IF(AND(Values!$B$37=options!$G$1, Values!$D117), "AMAZON_EU", "DEFAULT")))</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DY118" t="str">
        <f>IF(ISBLANK(Values!$E117), "", "not_applicable")</f>
        <v/>
      </c>
      <c r="EI118" s="1" t="str">
        <f>IF(ISBLANK(Values!E117),"",Values!$B$31)</f>
        <v/>
      </c>
      <c r="ES118" s="1" t="str">
        <f>IF(ISBLANK(Values!E117),"","Amazon Tellus UPS")</f>
        <v/>
      </c>
      <c r="EV118" s="1" t="str">
        <f>IF(ISBLANK(Values!E117),"","New")</f>
        <v/>
      </c>
      <c r="FE118" s="1" t="str">
        <f>IF(ISBLANK(Values!E117),"",IF(CO118&lt;&gt;"DEFAULT", "", 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IF(ISBLANK(Values!E118),"",IF($CO119="DEFAULT", Values!$B$18, ""))</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AW119"/>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O119" s="1" t="str">
        <f>IF(ISBLANK(Values!E118), "", IF(AND(Values!$B$37=options!$G$2, Values!$C118), "AMAZON_NA", IF(AND(Values!$B$37=options!$G$1, Values!$D118), "AMAZON_EU", "DEFAULT")))</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DY119" t="str">
        <f>IF(ISBLANK(Values!$E118), "", "not_applicable")</f>
        <v/>
      </c>
      <c r="EI119" s="1" t="str">
        <f>IF(ISBLANK(Values!E118),"",Values!$B$31)</f>
        <v/>
      </c>
      <c r="ES119" s="1" t="str">
        <f>IF(ISBLANK(Values!E118),"","Amazon Tellus UPS")</f>
        <v/>
      </c>
      <c r="EV119" s="1" t="str">
        <f>IF(ISBLANK(Values!E118),"","New")</f>
        <v/>
      </c>
      <c r="FE119" s="1" t="str">
        <f>IF(ISBLANK(Values!E118),"",IF(CO119&lt;&gt;"DEFAULT", "", 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IF(ISBLANK(Values!E119),"",IF($CO120="DEFAULT", Values!$B$18, ""))</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AW120"/>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O120" s="1" t="str">
        <f>IF(ISBLANK(Values!E119), "", IF(AND(Values!$B$37=options!$G$2, Values!$C119), "AMAZON_NA", IF(AND(Values!$B$37=options!$G$1, Values!$D119), "AMAZON_EU", "DEFAULT")))</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DY120" t="str">
        <f>IF(ISBLANK(Values!$E119), "", "not_applicable")</f>
        <v/>
      </c>
      <c r="EI120" s="1" t="str">
        <f>IF(ISBLANK(Values!E119),"",Values!$B$31)</f>
        <v/>
      </c>
      <c r="ES120" s="1" t="str">
        <f>IF(ISBLANK(Values!E119),"","Amazon Tellus UPS")</f>
        <v/>
      </c>
      <c r="EV120" s="1" t="str">
        <f>IF(ISBLANK(Values!E119),"","New")</f>
        <v/>
      </c>
      <c r="FE120" s="1" t="str">
        <f>IF(ISBLANK(Values!E119),"",IF(CO120&lt;&gt;"DEFAULT", "", 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IF(ISBLANK(Values!E120),"",IF($CO121="DEFAULT", Values!$B$18, ""))</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AW121"/>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O121" s="1" t="str">
        <f>IF(ISBLANK(Values!E120), "", IF(AND(Values!$B$37=options!$G$2, Values!$C120), "AMAZON_NA", IF(AND(Values!$B$37=options!$G$1, Values!$D120), "AMAZON_EU", "DEFAULT")))</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DY121" t="str">
        <f>IF(ISBLANK(Values!$E120), "", "not_applicable")</f>
        <v/>
      </c>
      <c r="EI121" s="1" t="str">
        <f>IF(ISBLANK(Values!E120),"",Values!$B$31)</f>
        <v/>
      </c>
      <c r="ES121" s="1" t="str">
        <f>IF(ISBLANK(Values!E120),"","Amazon Tellus UPS")</f>
        <v/>
      </c>
      <c r="EV121" s="1" t="str">
        <f>IF(ISBLANK(Values!E120),"","New")</f>
        <v/>
      </c>
      <c r="FE121" s="1" t="str">
        <f>IF(ISBLANK(Values!E120),"",IF(CO121&lt;&gt;"DEFAULT", "", 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IF(ISBLANK(Values!E121),"",IF($CO122="DEFAULT", Values!$B$18, ""))</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AW122"/>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O122" s="1" t="str">
        <f>IF(ISBLANK(Values!E121), "", IF(AND(Values!$B$37=options!$G$2, Values!$C121), "AMAZON_NA", IF(AND(Values!$B$37=options!$G$1, Values!$D121), "AMAZON_EU", "DEFAULT")))</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DY122" t="str">
        <f>IF(ISBLANK(Values!$E121), "", "not_applicable")</f>
        <v/>
      </c>
      <c r="EI122" s="1" t="str">
        <f>IF(ISBLANK(Values!E121),"",Values!$B$31)</f>
        <v/>
      </c>
      <c r="ES122" s="1" t="str">
        <f>IF(ISBLANK(Values!E121),"","Amazon Tellus UPS")</f>
        <v/>
      </c>
      <c r="EV122" s="1" t="str">
        <f>IF(ISBLANK(Values!E121),"","New")</f>
        <v/>
      </c>
      <c r="FE122" s="1" t="str">
        <f>IF(ISBLANK(Values!E121),"",IF(CO122&lt;&gt;"DEFAULT", "", 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IF(ISBLANK(Values!E122),"",IF($CO123="DEFAULT", Values!$B$18, ""))</f>
        <v/>
      </c>
      <c r="M123" s="27" t="str">
        <f>IF(ISBLANK(Values!E122),"",Values!$M122)</f>
        <v/>
      </c>
      <c r="N123" s="27" t="str">
        <f>IF(ISBLANK(Values!$F122),"",Values!N122)</f>
        <v/>
      </c>
      <c r="O123" s="27" t="str">
        <f>IF(ISBLANK(Values!$F122),"",Values!O122)</f>
        <v/>
      </c>
      <c r="P123" s="27" t="str">
        <f>IF(ISBLANK(Values!$F122),"",Values!P122)</f>
        <v/>
      </c>
      <c r="Q123" s="27" t="str">
        <f>IF(ISBLANK(Values!$F122),"",Values!Q122)</f>
        <v/>
      </c>
      <c r="R123" s="27" t="str">
        <f>IF(ISBLANK(Values!$F122),"",Values!R122)</f>
        <v/>
      </c>
      <c r="S123" s="27" t="str">
        <f>IF(ISBLANK(Values!$F122),"",Values!S122)</f>
        <v/>
      </c>
      <c r="T123" s="27" t="str">
        <f>IF(ISBLANK(Values!$F122),"",Values!T122)</f>
        <v/>
      </c>
      <c r="U123" s="27" t="str">
        <f>IF(ISBLANK(Values!$F122),"",Values!U122)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AW123"/>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O123" s="1" t="str">
        <f>IF(ISBLANK(Values!E122), "", IF(AND(Values!$B$37=options!$G$2, Values!$C122), "AMAZON_NA", IF(AND(Values!$B$37=options!$G$1, Values!$D122), "AMAZON_EU", "DEFAULT")))</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DY123" t="str">
        <f>IF(ISBLANK(Values!$E122), "", "not_applicable")</f>
        <v/>
      </c>
      <c r="EI123" s="1" t="str">
        <f>IF(ISBLANK(Values!E122),"",Values!$B$31)</f>
        <v/>
      </c>
      <c r="ES123" s="1" t="str">
        <f>IF(ISBLANK(Values!E122),"","Amazon Tellus UPS")</f>
        <v/>
      </c>
      <c r="EV123" s="1" t="str">
        <f>IF(ISBLANK(Values!E122),"","New")</f>
        <v/>
      </c>
      <c r="FE123" s="1" t="str">
        <f>IF(ISBLANK(Values!E122),"",IF(CO123&lt;&gt;"DEFAULT", "", 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IF(ISBLANK(Values!E123),"",IF($CO124="DEFAULT", Values!$B$18, ""))</f>
        <v/>
      </c>
      <c r="M124" s="27" t="str">
        <f>IF(ISBLANK(Values!E123),"",Values!$M123)</f>
        <v/>
      </c>
      <c r="N124" s="27" t="str">
        <f>IF(ISBLANK(Values!$F123),"",Values!N123)</f>
        <v/>
      </c>
      <c r="O124" s="27" t="str">
        <f>IF(ISBLANK(Values!$F123),"",Values!O123)</f>
        <v/>
      </c>
      <c r="P124" s="27" t="str">
        <f>IF(ISBLANK(Values!$F123),"",Values!P123)</f>
        <v/>
      </c>
      <c r="Q124" s="27" t="str">
        <f>IF(ISBLANK(Values!$F123),"",Values!Q123)</f>
        <v/>
      </c>
      <c r="R124" s="27" t="str">
        <f>IF(ISBLANK(Values!$F123),"",Values!R123)</f>
        <v/>
      </c>
      <c r="S124" s="27" t="str">
        <f>IF(ISBLANK(Values!$F123),"",Values!S123)</f>
        <v/>
      </c>
      <c r="T124" s="27" t="str">
        <f>IF(ISBLANK(Values!$F123),"",Values!T123)</f>
        <v/>
      </c>
      <c r="U124" s="27" t="str">
        <f>IF(ISBLANK(Values!$F123),"",Values!U123)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AW124"/>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O124" s="1" t="str">
        <f>IF(ISBLANK(Values!E123), "", IF(AND(Values!$B$37=options!$G$2, Values!$C123), "AMAZON_NA", IF(AND(Values!$B$37=options!$G$1, Values!$D123), "AMAZON_EU", "DEFAULT")))</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DY124" t="str">
        <f>IF(ISBLANK(Values!$E123), "", "not_applicable")</f>
        <v/>
      </c>
      <c r="EI124" s="1" t="str">
        <f>IF(ISBLANK(Values!E123),"",Values!$B$31)</f>
        <v/>
      </c>
      <c r="ES124" s="1" t="str">
        <f>IF(ISBLANK(Values!E123),"","Amazon Tellus UPS")</f>
        <v/>
      </c>
      <c r="EV124" s="1" t="str">
        <f>IF(ISBLANK(Values!E123),"","New")</f>
        <v/>
      </c>
      <c r="FE124" s="1" t="str">
        <f>IF(ISBLANK(Values!E123),"",IF(CO124&lt;&gt;"DEFAULT", "", 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IF(ISBLANK(Values!E124),"",IF($CO125="DEFAULT", Values!$B$18, ""))</f>
        <v/>
      </c>
      <c r="M125" s="27" t="str">
        <f>IF(ISBLANK(Values!E124),"",Values!$M124)</f>
        <v/>
      </c>
      <c r="N125" s="27" t="str">
        <f>IF(ISBLANK(Values!$F124),"",Values!N124)</f>
        <v/>
      </c>
      <c r="O125" s="27" t="str">
        <f>IF(ISBLANK(Values!$F124),"",Values!O124)</f>
        <v/>
      </c>
      <c r="P125" s="27" t="str">
        <f>IF(ISBLANK(Values!$F124),"",Values!P124)</f>
        <v/>
      </c>
      <c r="Q125" s="27" t="str">
        <f>IF(ISBLANK(Values!$F124),"",Values!Q124)</f>
        <v/>
      </c>
      <c r="R125" s="27" t="str">
        <f>IF(ISBLANK(Values!$F124),"",Values!R124)</f>
        <v/>
      </c>
      <c r="S125" s="27" t="str">
        <f>IF(ISBLANK(Values!$F124),"",Values!S124)</f>
        <v/>
      </c>
      <c r="T125" s="27" t="str">
        <f>IF(ISBLANK(Values!$F124),"",Values!T124)</f>
        <v/>
      </c>
      <c r="U125" s="27" t="str">
        <f>IF(ISBLANK(Values!$F124),"",Values!U124)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AW125"/>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O125" s="1" t="str">
        <f>IF(ISBLANK(Values!E124), "", IF(AND(Values!$B$37=options!$G$2, Values!$C124), "AMAZON_NA", IF(AND(Values!$B$37=options!$G$1, Values!$D124), "AMAZON_EU", "DEFAULT")))</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DY125" t="str">
        <f>IF(ISBLANK(Values!$E124), "", "not_applicable")</f>
        <v/>
      </c>
      <c r="EI125" s="1" t="str">
        <f>IF(ISBLANK(Values!E124),"",Values!$B$31)</f>
        <v/>
      </c>
      <c r="ES125" s="1" t="str">
        <f>IF(ISBLANK(Values!E124),"","Amazon Tellus UPS")</f>
        <v/>
      </c>
      <c r="EV125" s="1" t="str">
        <f>IF(ISBLANK(Values!E124),"","New")</f>
        <v/>
      </c>
      <c r="FE125" s="1" t="str">
        <f>IF(ISBLANK(Values!E124),"",IF(CO125&lt;&gt;"DEFAULT", "", 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IF(ISBLANK(Values!E125),"",IF($CO126="DEFAULT", Values!$B$18, ""))</f>
        <v/>
      </c>
      <c r="M126" s="27" t="str">
        <f>IF(ISBLANK(Values!E125),"",Values!$M125)</f>
        <v/>
      </c>
      <c r="N126" s="27" t="str">
        <f>IF(ISBLANK(Values!$F125),"",Values!N125)</f>
        <v/>
      </c>
      <c r="O126" s="27" t="str">
        <f>IF(ISBLANK(Values!$F125),"",Values!O125)</f>
        <v/>
      </c>
      <c r="P126" s="27" t="str">
        <f>IF(ISBLANK(Values!$F125),"",Values!P125)</f>
        <v/>
      </c>
      <c r="Q126" s="27" t="str">
        <f>IF(ISBLANK(Values!$F125),"",Values!Q125)</f>
        <v/>
      </c>
      <c r="R126" s="27" t="str">
        <f>IF(ISBLANK(Values!$F125),"",Values!R125)</f>
        <v/>
      </c>
      <c r="S126" s="27" t="str">
        <f>IF(ISBLANK(Values!$F125),"",Values!S125)</f>
        <v/>
      </c>
      <c r="T126" s="27" t="str">
        <f>IF(ISBLANK(Values!$F125),"",Values!T125)</f>
        <v/>
      </c>
      <c r="U126" s="27" t="str">
        <f>IF(ISBLANK(Values!$F125),"",Values!U125)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AW126"/>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O126" s="1" t="str">
        <f>IF(ISBLANK(Values!E125), "", IF(AND(Values!$B$37=options!$G$2, Values!$C125), "AMAZON_NA", IF(AND(Values!$B$37=options!$G$1, Values!$D125), "AMAZON_EU", "DEFAULT")))</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DY126" t="str">
        <f>IF(ISBLANK(Values!$E125), "", "not_applicable")</f>
        <v/>
      </c>
      <c r="EI126" s="1" t="str">
        <f>IF(ISBLANK(Values!E125),"",Values!$B$31)</f>
        <v/>
      </c>
      <c r="ES126" s="1" t="str">
        <f>IF(ISBLANK(Values!E125),"","Amazon Tellus UPS")</f>
        <v/>
      </c>
      <c r="EV126" s="1" t="str">
        <f>IF(ISBLANK(Values!E125),"","New")</f>
        <v/>
      </c>
      <c r="FE126" s="1" t="str">
        <f>IF(ISBLANK(Values!E125),"",IF(CO126&lt;&gt;"DEFAULT", "", 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IF(ISBLANK(Values!E126),"",IF($CO127="DEFAULT", Values!$B$18, ""))</f>
        <v/>
      </c>
      <c r="M127" s="27" t="str">
        <f>IF(ISBLANK(Values!E126),"",Values!$M126)</f>
        <v/>
      </c>
      <c r="N127" s="27" t="str">
        <f>IF(ISBLANK(Values!$F126),"",Values!N126)</f>
        <v/>
      </c>
      <c r="O127" s="27" t="str">
        <f>IF(ISBLANK(Values!$F126),"",Values!O126)</f>
        <v/>
      </c>
      <c r="P127" s="27" t="str">
        <f>IF(ISBLANK(Values!$F126),"",Values!P126)</f>
        <v/>
      </c>
      <c r="Q127" s="27" t="str">
        <f>IF(ISBLANK(Values!$F126),"",Values!Q126)</f>
        <v/>
      </c>
      <c r="R127" s="27" t="str">
        <f>IF(ISBLANK(Values!$F126),"",Values!R126)</f>
        <v/>
      </c>
      <c r="S127" s="27" t="str">
        <f>IF(ISBLANK(Values!$F126),"",Values!S126)</f>
        <v/>
      </c>
      <c r="T127" s="27" t="str">
        <f>IF(ISBLANK(Values!$F126),"",Values!T126)</f>
        <v/>
      </c>
      <c r="U127" s="27" t="str">
        <f>IF(ISBLANK(Values!$F126),"",Values!U126)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AW127"/>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O127" s="1" t="str">
        <f>IF(ISBLANK(Values!E126), "", IF(AND(Values!$B$37=options!$G$2, Values!$C126), "AMAZON_NA", IF(AND(Values!$B$37=options!$G$1, Values!$D126), "AMAZON_EU", "DEFAULT")))</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DY127" t="str">
        <f>IF(ISBLANK(Values!$E126), "", "not_applicable")</f>
        <v/>
      </c>
      <c r="EI127" s="1" t="str">
        <f>IF(ISBLANK(Values!E126),"",Values!$B$31)</f>
        <v/>
      </c>
      <c r="ES127" s="1" t="str">
        <f>IF(ISBLANK(Values!E126),"","Amazon Tellus UPS")</f>
        <v/>
      </c>
      <c r="EV127" s="1" t="str">
        <f>IF(ISBLANK(Values!E126),"","New")</f>
        <v/>
      </c>
      <c r="FE127" s="1" t="str">
        <f>IF(ISBLANK(Values!E126),"",IF(CO127&lt;&gt;"DEFAULT", "", 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IF(ISBLANK(Values!E127),"",IF($CO128="DEFAULT", Values!$B$18, ""))</f>
        <v/>
      </c>
      <c r="M128" s="27" t="str">
        <f>IF(ISBLANK(Values!E127),"",Values!$M127)</f>
        <v/>
      </c>
      <c r="N128" s="27" t="str">
        <f>IF(ISBLANK(Values!$F127),"",Values!N127)</f>
        <v/>
      </c>
      <c r="O128" s="27" t="str">
        <f>IF(ISBLANK(Values!$F127),"",Values!O127)</f>
        <v/>
      </c>
      <c r="P128" s="27" t="str">
        <f>IF(ISBLANK(Values!$F127),"",Values!P127)</f>
        <v/>
      </c>
      <c r="Q128" s="27" t="str">
        <f>IF(ISBLANK(Values!$F127),"",Values!Q127)</f>
        <v/>
      </c>
      <c r="R128" s="27" t="str">
        <f>IF(ISBLANK(Values!$F127),"",Values!R127)</f>
        <v/>
      </c>
      <c r="S128" s="27" t="str">
        <f>IF(ISBLANK(Values!$F127),"",Values!S127)</f>
        <v/>
      </c>
      <c r="T128" s="27" t="str">
        <f>IF(ISBLANK(Values!$F127),"",Values!T127)</f>
        <v/>
      </c>
      <c r="U128" s="27" t="str">
        <f>IF(ISBLANK(Values!$F127),"",Values!U127)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AW128"/>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O128" s="1" t="str">
        <f>IF(ISBLANK(Values!E127), "", IF(AND(Values!$B$37=options!$G$2, Values!$C127), "AMAZON_NA", IF(AND(Values!$B$37=options!$G$1, Values!$D127), "AMAZON_EU", "DEFAULT")))</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DY128" t="str">
        <f>IF(ISBLANK(Values!$E127), "", "not_applicable")</f>
        <v/>
      </c>
      <c r="EI128" s="1" t="str">
        <f>IF(ISBLANK(Values!E127),"",Values!$B$31)</f>
        <v/>
      </c>
      <c r="ES128" s="1" t="str">
        <f>IF(ISBLANK(Values!E127),"","Amazon Tellus UPS")</f>
        <v/>
      </c>
      <c r="EV128" s="1" t="str">
        <f>IF(ISBLANK(Values!E127),"","New")</f>
        <v/>
      </c>
      <c r="FE128" s="1" t="str">
        <f>IF(ISBLANK(Values!E127),"",IF(CO128&lt;&gt;"DEFAULT", "", 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IF(ISBLANK(Values!E128),"",IF($CO129="DEFAULT", Values!$B$18, ""))</f>
        <v/>
      </c>
      <c r="M129" s="27" t="str">
        <f>IF(ISBLANK(Values!E128),"",Values!$M128)</f>
        <v/>
      </c>
      <c r="N129" s="27" t="str">
        <f>IF(ISBLANK(Values!$F128),"",Values!N128)</f>
        <v/>
      </c>
      <c r="O129" s="27" t="str">
        <f>IF(ISBLANK(Values!$F128),"",Values!O128)</f>
        <v/>
      </c>
      <c r="P129" s="27" t="str">
        <f>IF(ISBLANK(Values!$F128),"",Values!P128)</f>
        <v/>
      </c>
      <c r="Q129" s="27" t="str">
        <f>IF(ISBLANK(Values!$F128),"",Values!Q128)</f>
        <v/>
      </c>
      <c r="R129" s="27" t="str">
        <f>IF(ISBLANK(Values!$F128),"",Values!R128)</f>
        <v/>
      </c>
      <c r="S129" s="27" t="str">
        <f>IF(ISBLANK(Values!$F128),"",Values!S128)</f>
        <v/>
      </c>
      <c r="T129" s="27" t="str">
        <f>IF(ISBLANK(Values!$F128),"",Values!T128)</f>
        <v/>
      </c>
      <c r="U129" s="27" t="str">
        <f>IF(ISBLANK(Values!$F128),"",Values!U128)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AW129"/>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O129" s="1" t="str">
        <f>IF(ISBLANK(Values!E128), "", IF(AND(Values!$B$37=options!$G$2, Values!$C128), "AMAZON_NA", IF(AND(Values!$B$37=options!$G$1, Values!$D128), "AMAZON_EU", "DEFAULT")))</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DY129" t="str">
        <f>IF(ISBLANK(Values!$E128), "", "not_applicable")</f>
        <v/>
      </c>
      <c r="EI129" s="1" t="str">
        <f>IF(ISBLANK(Values!E128),"",Values!$B$31)</f>
        <v/>
      </c>
      <c r="ES129" s="1" t="str">
        <f>IF(ISBLANK(Values!E128),"","Amazon Tellus UPS")</f>
        <v/>
      </c>
      <c r="EV129" s="1" t="str">
        <f>IF(ISBLANK(Values!E128),"","New")</f>
        <v/>
      </c>
      <c r="FE129" s="1" t="str">
        <f>IF(ISBLANK(Values!E128),"",IF(CO129&lt;&gt;"DEFAULT", "", 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IF(ISBLANK(Values!E129),"",IF($CO130="DEFAULT", Values!$B$18, ""))</f>
        <v/>
      </c>
      <c r="M130" s="27" t="str">
        <f>IF(ISBLANK(Values!E129),"",Values!$M129)</f>
        <v/>
      </c>
      <c r="N130" s="27" t="str">
        <f>IF(ISBLANK(Values!$F129),"",Values!N129)</f>
        <v/>
      </c>
      <c r="O130" s="27" t="str">
        <f>IF(ISBLANK(Values!$F129),"",Values!O129)</f>
        <v/>
      </c>
      <c r="P130" s="27" t="str">
        <f>IF(ISBLANK(Values!$F129),"",Values!P129)</f>
        <v/>
      </c>
      <c r="Q130" s="27" t="str">
        <f>IF(ISBLANK(Values!$F129),"",Values!Q129)</f>
        <v/>
      </c>
      <c r="R130" s="27" t="str">
        <f>IF(ISBLANK(Values!$F129),"",Values!R129)</f>
        <v/>
      </c>
      <c r="S130" s="27" t="str">
        <f>IF(ISBLANK(Values!$F129),"",Values!S129)</f>
        <v/>
      </c>
      <c r="T130" s="27" t="str">
        <f>IF(ISBLANK(Values!$F129),"",Values!T129)</f>
        <v/>
      </c>
      <c r="U130" s="27" t="str">
        <f>IF(ISBLANK(Values!$F129),"",Values!U129)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AW130"/>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O130" s="1" t="str">
        <f>IF(ISBLANK(Values!E129), "", IF(AND(Values!$B$37=options!$G$2, Values!$C129), "AMAZON_NA", IF(AND(Values!$B$37=options!$G$1, Values!$D129), "AMAZON_EU", "DEFAULT")))</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DY130" t="str">
        <f>IF(ISBLANK(Values!$E129), "", "not_applicable")</f>
        <v/>
      </c>
      <c r="EI130" s="1" t="str">
        <f>IF(ISBLANK(Values!E129),"",Values!$B$31)</f>
        <v/>
      </c>
      <c r="ES130" s="1" t="str">
        <f>IF(ISBLANK(Values!E129),"","Amazon Tellus UPS")</f>
        <v/>
      </c>
      <c r="EV130" s="1" t="str">
        <f>IF(ISBLANK(Values!E129),"","New")</f>
        <v/>
      </c>
      <c r="FE130" s="1" t="str">
        <f>IF(ISBLANK(Values!E129),"",IF(CO130&lt;&gt;"DEFAULT", "", 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IF(ISBLANK(Values!E130),"",IF($CO131="DEFAULT", Values!$B$18, ""))</f>
        <v/>
      </c>
      <c r="M131" s="27" t="str">
        <f>IF(ISBLANK(Values!E130),"",Values!$M130)</f>
        <v/>
      </c>
      <c r="N131" s="27" t="str">
        <f>IF(ISBLANK(Values!$F130),"",Values!N130)</f>
        <v/>
      </c>
      <c r="O131" s="27" t="str">
        <f>IF(ISBLANK(Values!$F130),"",Values!O130)</f>
        <v/>
      </c>
      <c r="P131" s="27" t="str">
        <f>IF(ISBLANK(Values!$F130),"",Values!P130)</f>
        <v/>
      </c>
      <c r="Q131" s="27" t="str">
        <f>IF(ISBLANK(Values!$F130),"",Values!Q130)</f>
        <v/>
      </c>
      <c r="R131" s="27" t="str">
        <f>IF(ISBLANK(Values!$F130),"",Values!R130)</f>
        <v/>
      </c>
      <c r="S131" s="27" t="str">
        <f>IF(ISBLANK(Values!$F130),"",Values!S130)</f>
        <v/>
      </c>
      <c r="T131" s="27" t="str">
        <f>IF(ISBLANK(Values!$F130),"",Values!T130)</f>
        <v/>
      </c>
      <c r="U131" s="27" t="str">
        <f>IF(ISBLANK(Values!$F130),"",Values!U130)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AW131"/>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O131" s="1" t="str">
        <f>IF(ISBLANK(Values!E130), "", IF(AND(Values!$B$37=options!$G$2, Values!$C130), "AMAZON_NA", IF(AND(Values!$B$37=options!$G$1, Values!$D130), "AMAZON_EU", "DEFAULT")))</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DY131" t="str">
        <f>IF(ISBLANK(Values!$E130), "", "not_applicable")</f>
        <v/>
      </c>
      <c r="EI131" s="1" t="str">
        <f>IF(ISBLANK(Values!E130),"",Values!$B$31)</f>
        <v/>
      </c>
      <c r="ES131" s="1" t="str">
        <f>IF(ISBLANK(Values!E130),"","Amazon Tellus UPS")</f>
        <v/>
      </c>
      <c r="EV131" s="1" t="str">
        <f>IF(ISBLANK(Values!E130),"","New")</f>
        <v/>
      </c>
      <c r="FE131" s="1" t="str">
        <f>IF(ISBLANK(Values!E130),"",IF(CO131&lt;&gt;"DEFAULT", "", 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IF(ISBLANK(Values!E131),"",IF($CO132="DEFAULT", Values!$B$18, ""))</f>
        <v/>
      </c>
      <c r="M132" s="27" t="str">
        <f>IF(ISBLANK(Values!E131),"",Values!$M131)</f>
        <v/>
      </c>
      <c r="N132" s="27" t="str">
        <f>IF(ISBLANK(Values!$F131),"",Values!N131)</f>
        <v/>
      </c>
      <c r="O132" s="27" t="str">
        <f>IF(ISBLANK(Values!$F131),"",Values!O131)</f>
        <v/>
      </c>
      <c r="P132" s="27" t="str">
        <f>IF(ISBLANK(Values!$F131),"",Values!P131)</f>
        <v/>
      </c>
      <c r="Q132" s="27" t="str">
        <f>IF(ISBLANK(Values!$F131),"",Values!Q131)</f>
        <v/>
      </c>
      <c r="R132" s="27" t="str">
        <f>IF(ISBLANK(Values!$F131),"",Values!R131)</f>
        <v/>
      </c>
      <c r="S132" s="27" t="str">
        <f>IF(ISBLANK(Values!$F131),"",Values!S131)</f>
        <v/>
      </c>
      <c r="T132" s="27" t="str">
        <f>IF(ISBLANK(Values!$F131),"",Values!T131)</f>
        <v/>
      </c>
      <c r="U132" s="27" t="str">
        <f>IF(ISBLANK(Values!$F131),"",Values!U131)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AW132"/>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O132" s="1" t="str">
        <f>IF(ISBLANK(Values!E131), "", IF(AND(Values!$B$37=options!$G$2, Values!$C131), "AMAZON_NA", IF(AND(Values!$B$37=options!$G$1, Values!$D131), "AMAZON_EU", "DEFAULT")))</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DY132" t="str">
        <f>IF(ISBLANK(Values!$E131), "", "not_applicable")</f>
        <v/>
      </c>
      <c r="EI132" s="1" t="str">
        <f>IF(ISBLANK(Values!E131),"",Values!$B$31)</f>
        <v/>
      </c>
      <c r="ES132" s="1" t="str">
        <f>IF(ISBLANK(Values!E131),"","Amazon Tellus UPS")</f>
        <v/>
      </c>
      <c r="EV132" s="1" t="str">
        <f>IF(ISBLANK(Values!E131),"","New")</f>
        <v/>
      </c>
      <c r="FE132" s="1" t="str">
        <f>IF(ISBLANK(Values!E131),"",IF(CO132&lt;&gt;"DEFAULT", "", 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IF(ISBLANK(Values!E132),"",IF($CO133="DEFAULT", Values!$B$18, ""))</f>
        <v/>
      </c>
      <c r="M133" s="27" t="str">
        <f>IF(ISBLANK(Values!E132),"",Values!$M132)</f>
        <v/>
      </c>
      <c r="N133" s="27" t="str">
        <f>IF(ISBLANK(Values!$F132),"",Values!N132)</f>
        <v/>
      </c>
      <c r="O133" s="27" t="str">
        <f>IF(ISBLANK(Values!$F132),"",Values!O132)</f>
        <v/>
      </c>
      <c r="P133" s="27" t="str">
        <f>IF(ISBLANK(Values!$F132),"",Values!P132)</f>
        <v/>
      </c>
      <c r="Q133" s="27" t="str">
        <f>IF(ISBLANK(Values!$F132),"",Values!Q132)</f>
        <v/>
      </c>
      <c r="R133" s="27" t="str">
        <f>IF(ISBLANK(Values!$F132),"",Values!R132)</f>
        <v/>
      </c>
      <c r="S133" s="27" t="str">
        <f>IF(ISBLANK(Values!$F132),"",Values!S132)</f>
        <v/>
      </c>
      <c r="T133" s="27" t="str">
        <f>IF(ISBLANK(Values!$F132),"",Values!T132)</f>
        <v/>
      </c>
      <c r="U133" s="27" t="str">
        <f>IF(ISBLANK(Values!$F132),"",Values!U132)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AW133"/>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O133" s="1" t="str">
        <f>IF(ISBLANK(Values!E132), "", IF(AND(Values!$B$37=options!$G$2, Values!$C132), "AMAZON_NA", IF(AND(Values!$B$37=options!$G$1, Values!$D132), "AMAZON_EU", "DEFAULT")))</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DY133" t="str">
        <f>IF(ISBLANK(Values!$E132), "", "not_applicable")</f>
        <v/>
      </c>
      <c r="EI133" s="1" t="str">
        <f>IF(ISBLANK(Values!E132),"",Values!$B$31)</f>
        <v/>
      </c>
      <c r="ES133" s="1" t="str">
        <f>IF(ISBLANK(Values!E132),"","Amazon Tellus UPS")</f>
        <v/>
      </c>
      <c r="EV133" s="1" t="str">
        <f>IF(ISBLANK(Values!E132),"","New")</f>
        <v/>
      </c>
      <c r="FE133" s="1" t="str">
        <f>IF(ISBLANK(Values!E132),"",IF(CO133&lt;&gt;"DEFAULT", "", 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IF(ISBLANK(Values!E133),"",IF($CO134="DEFAULT", Values!$B$18, ""))</f>
        <v/>
      </c>
      <c r="M134" s="27" t="str">
        <f>IF(ISBLANK(Values!E133),"",Values!$M133)</f>
        <v/>
      </c>
      <c r="N134" s="27" t="str">
        <f>IF(ISBLANK(Values!$F133),"",Values!N133)</f>
        <v/>
      </c>
      <c r="O134" s="27" t="str">
        <f>IF(ISBLANK(Values!$F133),"",Values!O133)</f>
        <v/>
      </c>
      <c r="P134" s="27" t="str">
        <f>IF(ISBLANK(Values!$F133),"",Values!P133)</f>
        <v/>
      </c>
      <c r="Q134" s="27" t="str">
        <f>IF(ISBLANK(Values!$F133),"",Values!Q133)</f>
        <v/>
      </c>
      <c r="R134" s="27" t="str">
        <f>IF(ISBLANK(Values!$F133),"",Values!R133)</f>
        <v/>
      </c>
      <c r="S134" s="27" t="str">
        <f>IF(ISBLANK(Values!$F133),"",Values!S133)</f>
        <v/>
      </c>
      <c r="T134" s="27" t="str">
        <f>IF(ISBLANK(Values!$F133),"",Values!T133)</f>
        <v/>
      </c>
      <c r="U134" s="27" t="str">
        <f>IF(ISBLANK(Values!$F133),"",Values!U133)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AW134"/>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O134" s="1" t="str">
        <f>IF(ISBLANK(Values!E133), "", IF(AND(Values!$B$37=options!$G$2, Values!$C133), "AMAZON_NA", IF(AND(Values!$B$37=options!$G$1, Values!$D133), "AMAZON_EU", "DEFAULT")))</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DY134" t="str">
        <f>IF(ISBLANK(Values!$E133), "", "not_applicable")</f>
        <v/>
      </c>
      <c r="EI134" s="1" t="str">
        <f>IF(ISBLANK(Values!E133),"",Values!$B$31)</f>
        <v/>
      </c>
      <c r="ES134" s="1" t="str">
        <f>IF(ISBLANK(Values!E133),"","Amazon Tellus UPS")</f>
        <v/>
      </c>
      <c r="EV134" s="1" t="str">
        <f>IF(ISBLANK(Values!E133),"","New")</f>
        <v/>
      </c>
      <c r="FE134" s="1" t="str">
        <f>IF(ISBLANK(Values!E133),"",IF(CO134&lt;&gt;"DEFAULT", "", 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IF(ISBLANK(Values!E134),"",IF($CO135="DEFAULT", Values!$B$18, ""))</f>
        <v/>
      </c>
      <c r="M135" s="27" t="str">
        <f>IF(ISBLANK(Values!E134),"",Values!$M134)</f>
        <v/>
      </c>
      <c r="N135" s="27" t="str">
        <f>IF(ISBLANK(Values!$F134),"",Values!N134)</f>
        <v/>
      </c>
      <c r="O135" s="27" t="str">
        <f>IF(ISBLANK(Values!$F134),"",Values!O134)</f>
        <v/>
      </c>
      <c r="P135" s="27" t="str">
        <f>IF(ISBLANK(Values!$F134),"",Values!P134)</f>
        <v/>
      </c>
      <c r="Q135" s="27" t="str">
        <f>IF(ISBLANK(Values!$F134),"",Values!Q134)</f>
        <v/>
      </c>
      <c r="R135" s="27" t="str">
        <f>IF(ISBLANK(Values!$F134),"",Values!R134)</f>
        <v/>
      </c>
      <c r="S135" s="27" t="str">
        <f>IF(ISBLANK(Values!$F134),"",Values!S134)</f>
        <v/>
      </c>
      <c r="T135" s="27" t="str">
        <f>IF(ISBLANK(Values!$F134),"",Values!T134)</f>
        <v/>
      </c>
      <c r="U135" s="27" t="str">
        <f>IF(ISBLANK(Values!$F134),"",Values!U134)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AW135"/>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O135" s="1" t="str">
        <f>IF(ISBLANK(Values!E134), "", IF(AND(Values!$B$37=options!$G$2, Values!$C134), "AMAZON_NA", IF(AND(Values!$B$37=options!$G$1, Values!$D134), "AMAZON_EU", "DEFAULT")))</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DY135" t="str">
        <f>IF(ISBLANK(Values!$E134), "", "not_applicable")</f>
        <v/>
      </c>
      <c r="EI135" s="1" t="str">
        <f>IF(ISBLANK(Values!E134),"",Values!$B$31)</f>
        <v/>
      </c>
      <c r="ES135" s="1" t="str">
        <f>IF(ISBLANK(Values!E134),"","Amazon Tellus UPS")</f>
        <v/>
      </c>
      <c r="EV135" s="1" t="str">
        <f>IF(ISBLANK(Values!E134),"","New")</f>
        <v/>
      </c>
      <c r="FE135" s="1" t="str">
        <f>IF(ISBLANK(Values!E134),"",IF(CO135&lt;&gt;"DEFAULT", "", 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IF(ISBLANK(Values!E135),"",IF($CO136="DEFAULT", Values!$B$18, ""))</f>
        <v/>
      </c>
      <c r="M136" s="27" t="str">
        <f>IF(ISBLANK(Values!E135),"",Values!$M135)</f>
        <v/>
      </c>
      <c r="N136" s="27" t="str">
        <f>IF(ISBLANK(Values!$F135),"",Values!N135)</f>
        <v/>
      </c>
      <c r="O136" s="27" t="str">
        <f>IF(ISBLANK(Values!$F135),"",Values!O135)</f>
        <v/>
      </c>
      <c r="P136" s="27" t="str">
        <f>IF(ISBLANK(Values!$F135),"",Values!P135)</f>
        <v/>
      </c>
      <c r="Q136" s="27" t="str">
        <f>IF(ISBLANK(Values!$F135),"",Values!Q135)</f>
        <v/>
      </c>
      <c r="R136" s="27" t="str">
        <f>IF(ISBLANK(Values!$F135),"",Values!R135)</f>
        <v/>
      </c>
      <c r="S136" s="27" t="str">
        <f>IF(ISBLANK(Values!$F135),"",Values!S135)</f>
        <v/>
      </c>
      <c r="T136" s="27" t="str">
        <f>IF(ISBLANK(Values!$F135),"",Values!T135)</f>
        <v/>
      </c>
      <c r="U136" s="27" t="str">
        <f>IF(ISBLANK(Values!$F135),"",Values!U135)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AW136"/>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O136" s="1" t="str">
        <f>IF(ISBLANK(Values!E135), "", IF(AND(Values!$B$37=options!$G$2, Values!$C135), "AMAZON_NA", IF(AND(Values!$B$37=options!$G$1, Values!$D135), "AMAZON_EU", "DEFAULT")))</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DY136" t="str">
        <f>IF(ISBLANK(Values!$E135), "", "not_applicable")</f>
        <v/>
      </c>
      <c r="EI136" s="1" t="str">
        <f>IF(ISBLANK(Values!E135),"",Values!$B$31)</f>
        <v/>
      </c>
      <c r="ES136" s="1" t="str">
        <f>IF(ISBLANK(Values!E135),"","Amazon Tellus UPS")</f>
        <v/>
      </c>
      <c r="EV136" s="1" t="str">
        <f>IF(ISBLANK(Values!E135),"","New")</f>
        <v/>
      </c>
      <c r="FE136" s="1" t="str">
        <f>IF(ISBLANK(Values!E135),"",IF(CO136&lt;&gt;"DEFAULT", "", 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IF(ISBLANK(Values!E136),"",IF($CO137="DEFAULT", Values!$B$18, ""))</f>
        <v/>
      </c>
      <c r="M137" s="27" t="str">
        <f>IF(ISBLANK(Values!E136),"",Values!$M136)</f>
        <v/>
      </c>
      <c r="N137" s="27" t="str">
        <f>IF(ISBLANK(Values!$F136),"",Values!N136)</f>
        <v/>
      </c>
      <c r="O137" s="27" t="str">
        <f>IF(ISBLANK(Values!$F136),"",Values!O136)</f>
        <v/>
      </c>
      <c r="P137" s="27" t="str">
        <f>IF(ISBLANK(Values!$F136),"",Values!P136)</f>
        <v/>
      </c>
      <c r="Q137" s="27" t="str">
        <f>IF(ISBLANK(Values!$F136),"",Values!Q136)</f>
        <v/>
      </c>
      <c r="R137" s="27" t="str">
        <f>IF(ISBLANK(Values!$F136),"",Values!R136)</f>
        <v/>
      </c>
      <c r="S137" s="27" t="str">
        <f>IF(ISBLANK(Values!$F136),"",Values!S136)</f>
        <v/>
      </c>
      <c r="T137" s="27" t="str">
        <f>IF(ISBLANK(Values!$F136),"",Values!T136)</f>
        <v/>
      </c>
      <c r="U137" s="27" t="str">
        <f>IF(ISBLANK(Values!$F136),"",Values!U136)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AW137"/>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O137" s="1" t="str">
        <f>IF(ISBLANK(Values!E136), "", IF(AND(Values!$B$37=options!$G$2, Values!$C136), "AMAZON_NA", IF(AND(Values!$B$37=options!$G$1, Values!$D136), "AMAZON_EU", "DEFAULT")))</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DY137" t="str">
        <f>IF(ISBLANK(Values!$E136), "", "not_applicable")</f>
        <v/>
      </c>
      <c r="EI137" s="1" t="str">
        <f>IF(ISBLANK(Values!E136),"",Values!$B$31)</f>
        <v/>
      </c>
      <c r="ES137" s="1" t="str">
        <f>IF(ISBLANK(Values!E136),"","Amazon Tellus UPS")</f>
        <v/>
      </c>
      <c r="EV137" s="1" t="str">
        <f>IF(ISBLANK(Values!E136),"","New")</f>
        <v/>
      </c>
      <c r="FE137" s="1" t="str">
        <f>IF(ISBLANK(Values!E136),"",IF(CO137&lt;&gt;"DEFAULT", "", 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IF(ISBLANK(Values!E137),"",IF($CO138="DEFAULT", Values!$B$18, ""))</f>
        <v/>
      </c>
      <c r="M138" s="27" t="str">
        <f>IF(ISBLANK(Values!E137),"",Values!$M137)</f>
        <v/>
      </c>
      <c r="N138" s="27" t="str">
        <f>IF(ISBLANK(Values!$F137),"",Values!N137)</f>
        <v/>
      </c>
      <c r="O138" s="27" t="str">
        <f>IF(ISBLANK(Values!$F137),"",Values!O137)</f>
        <v/>
      </c>
      <c r="P138" s="27" t="str">
        <f>IF(ISBLANK(Values!$F137),"",Values!P137)</f>
        <v/>
      </c>
      <c r="Q138" s="27" t="str">
        <f>IF(ISBLANK(Values!$F137),"",Values!Q137)</f>
        <v/>
      </c>
      <c r="R138" s="27" t="str">
        <f>IF(ISBLANK(Values!$F137),"",Values!R137)</f>
        <v/>
      </c>
      <c r="S138" s="27" t="str">
        <f>IF(ISBLANK(Values!$F137),"",Values!S137)</f>
        <v/>
      </c>
      <c r="T138" s="27" t="str">
        <f>IF(ISBLANK(Values!$F137),"",Values!T137)</f>
        <v/>
      </c>
      <c r="U138" s="27" t="str">
        <f>IF(ISBLANK(Values!$F137),"",Values!U137)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AW138"/>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O138" s="1" t="str">
        <f>IF(ISBLANK(Values!E137), "", IF(AND(Values!$B$37=options!$G$2, Values!$C137), "AMAZON_NA", IF(AND(Values!$B$37=options!$G$1, Values!$D137), "AMAZON_EU", "DEFAULT")))</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DY138" t="str">
        <f>IF(ISBLANK(Values!$E137), "", "not_applicable")</f>
        <v/>
      </c>
      <c r="EI138" s="1" t="str">
        <f>IF(ISBLANK(Values!E137),"",Values!$B$31)</f>
        <v/>
      </c>
      <c r="ES138" s="1" t="str">
        <f>IF(ISBLANK(Values!E137),"","Amazon Tellus UPS")</f>
        <v/>
      </c>
      <c r="EV138" s="1" t="str">
        <f>IF(ISBLANK(Values!E137),"","New")</f>
        <v/>
      </c>
      <c r="FE138" s="1" t="str">
        <f>IF(ISBLANK(Values!E137),"",IF(CO138&lt;&gt;"DEFAULT", "", 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IF(ISBLANK(Values!E138),"",IF($CO139="DEFAULT", Values!$B$18, ""))</f>
        <v/>
      </c>
      <c r="M139" s="27" t="str">
        <f>IF(ISBLANK(Values!E138),"",Values!$M138)</f>
        <v/>
      </c>
      <c r="N139" s="27" t="str">
        <f>IF(ISBLANK(Values!$F138),"",Values!N138)</f>
        <v/>
      </c>
      <c r="O139" s="27" t="str">
        <f>IF(ISBLANK(Values!$F138),"",Values!O138)</f>
        <v/>
      </c>
      <c r="P139" s="27" t="str">
        <f>IF(ISBLANK(Values!$F138),"",Values!P138)</f>
        <v/>
      </c>
      <c r="Q139" s="27" t="str">
        <f>IF(ISBLANK(Values!$F138),"",Values!Q138)</f>
        <v/>
      </c>
      <c r="R139" s="27" t="str">
        <f>IF(ISBLANK(Values!$F138),"",Values!R138)</f>
        <v/>
      </c>
      <c r="S139" s="27" t="str">
        <f>IF(ISBLANK(Values!$F138),"",Values!S138)</f>
        <v/>
      </c>
      <c r="T139" s="27" t="str">
        <f>IF(ISBLANK(Values!$F138),"",Values!T138)</f>
        <v/>
      </c>
      <c r="U139" s="27" t="str">
        <f>IF(ISBLANK(Values!$F138),"",Values!U138)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AW139"/>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O139" s="1" t="str">
        <f>IF(ISBLANK(Values!E138), "", IF(AND(Values!$B$37=options!$G$2, Values!$C138), "AMAZON_NA", IF(AND(Values!$B$37=options!$G$1, Values!$D138), "AMAZON_EU", "DEFAULT")))</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DY139" t="str">
        <f>IF(ISBLANK(Values!$E138), "", "not_applicable")</f>
        <v/>
      </c>
      <c r="EI139" s="1" t="str">
        <f>IF(ISBLANK(Values!E138),"",Values!$B$31)</f>
        <v/>
      </c>
      <c r="ES139" s="1" t="str">
        <f>IF(ISBLANK(Values!E138),"","Amazon Tellus UPS")</f>
        <v/>
      </c>
      <c r="EV139" s="1" t="str">
        <f>IF(ISBLANK(Values!E138),"","New")</f>
        <v/>
      </c>
      <c r="FE139" s="1" t="str">
        <f>IF(ISBLANK(Values!E138),"",IF(CO139&lt;&gt;"DEFAULT", "", 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IF(ISBLANK(Values!E139),"",IF($CO140="DEFAULT", Values!$B$18, ""))</f>
        <v/>
      </c>
      <c r="M140" s="27" t="str">
        <f>IF(ISBLANK(Values!E139),"",Values!$M139)</f>
        <v/>
      </c>
      <c r="N140" s="27" t="str">
        <f>IF(ISBLANK(Values!$F139),"",Values!N139)</f>
        <v/>
      </c>
      <c r="O140" s="27" t="str">
        <f>IF(ISBLANK(Values!$F139),"",Values!O139)</f>
        <v/>
      </c>
      <c r="P140" s="27" t="str">
        <f>IF(ISBLANK(Values!$F139),"",Values!P139)</f>
        <v/>
      </c>
      <c r="Q140" s="27" t="str">
        <f>IF(ISBLANK(Values!$F139),"",Values!Q139)</f>
        <v/>
      </c>
      <c r="R140" s="27" t="str">
        <f>IF(ISBLANK(Values!$F139),"",Values!R139)</f>
        <v/>
      </c>
      <c r="S140" s="27" t="str">
        <f>IF(ISBLANK(Values!$F139),"",Values!S139)</f>
        <v/>
      </c>
      <c r="T140" s="27" t="str">
        <f>IF(ISBLANK(Values!$F139),"",Values!T139)</f>
        <v/>
      </c>
      <c r="U140" s="27" t="str">
        <f>IF(ISBLANK(Values!$F139),"",Values!U139)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AW140"/>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O140" s="1" t="str">
        <f>IF(ISBLANK(Values!E139), "", IF(AND(Values!$B$37=options!$G$2, Values!$C139), "AMAZON_NA", IF(AND(Values!$B$37=options!$G$1, Values!$D139), "AMAZON_EU", "DEFAULT")))</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DY140" t="str">
        <f>IF(ISBLANK(Values!$E139), "", "not_applicable")</f>
        <v/>
      </c>
      <c r="EI140" s="1" t="str">
        <f>IF(ISBLANK(Values!E139),"",Values!$B$31)</f>
        <v/>
      </c>
      <c r="ES140" s="1" t="str">
        <f>IF(ISBLANK(Values!E139),"","Amazon Tellus UPS")</f>
        <v/>
      </c>
      <c r="EV140" s="1" t="str">
        <f>IF(ISBLANK(Values!E139),"","New")</f>
        <v/>
      </c>
      <c r="FE140" s="1" t="str">
        <f>IF(ISBLANK(Values!E139),"",IF(CO140&lt;&gt;"DEFAULT", "", 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IF(ISBLANK(Values!E140),"",IF($CO141="DEFAULT", Values!$B$18, ""))</f>
        <v/>
      </c>
      <c r="M141" s="27" t="str">
        <f>IF(ISBLANK(Values!E140),"",Values!$M140)</f>
        <v/>
      </c>
      <c r="N141" s="27" t="str">
        <f>IF(ISBLANK(Values!$F140),"",Values!N140)</f>
        <v/>
      </c>
      <c r="O141" s="27" t="str">
        <f>IF(ISBLANK(Values!$F140),"",Values!O140)</f>
        <v/>
      </c>
      <c r="P141" s="27" t="str">
        <f>IF(ISBLANK(Values!$F140),"",Values!P140)</f>
        <v/>
      </c>
      <c r="Q141" s="27" t="str">
        <f>IF(ISBLANK(Values!$F140),"",Values!Q140)</f>
        <v/>
      </c>
      <c r="R141" s="27" t="str">
        <f>IF(ISBLANK(Values!$F140),"",Values!R140)</f>
        <v/>
      </c>
      <c r="S141" s="27" t="str">
        <f>IF(ISBLANK(Values!$F140),"",Values!S140)</f>
        <v/>
      </c>
      <c r="T141" s="27" t="str">
        <f>IF(ISBLANK(Values!$F140),"",Values!T140)</f>
        <v/>
      </c>
      <c r="U141" s="27" t="str">
        <f>IF(ISBLANK(Values!$F140),"",Values!U140)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AW141"/>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O141" s="1" t="str">
        <f>IF(ISBLANK(Values!E140), "", IF(AND(Values!$B$37=options!$G$2, Values!$C140), "AMAZON_NA", IF(AND(Values!$B$37=options!$G$1, Values!$D140), "AMAZON_EU", "DEFAULT")))</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DY141" t="str">
        <f>IF(ISBLANK(Values!$E140), "", "not_applicable")</f>
        <v/>
      </c>
      <c r="EI141" s="1" t="str">
        <f>IF(ISBLANK(Values!E140),"",Values!$B$31)</f>
        <v/>
      </c>
      <c r="ES141" s="1" t="str">
        <f>IF(ISBLANK(Values!E140),"","Amazon Tellus UPS")</f>
        <v/>
      </c>
      <c r="EV141" s="1" t="str">
        <f>IF(ISBLANK(Values!E140),"","New")</f>
        <v/>
      </c>
      <c r="FE141" s="1" t="str">
        <f>IF(ISBLANK(Values!E140),"",IF(CO141&lt;&gt;"DEFAULT", "", 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IF(ISBLANK(Values!E141),"",IF($CO142="DEFAULT", Values!$B$18, ""))</f>
        <v/>
      </c>
      <c r="M142" s="27" t="str">
        <f>IF(ISBLANK(Values!E141),"",Values!$M141)</f>
        <v/>
      </c>
      <c r="N142" s="27" t="str">
        <f>IF(ISBLANK(Values!$F141),"",Values!N141)</f>
        <v/>
      </c>
      <c r="O142" s="27" t="str">
        <f>IF(ISBLANK(Values!$F141),"",Values!O141)</f>
        <v/>
      </c>
      <c r="P142" s="27" t="str">
        <f>IF(ISBLANK(Values!$F141),"",Values!P141)</f>
        <v/>
      </c>
      <c r="Q142" s="27" t="str">
        <f>IF(ISBLANK(Values!$F141),"",Values!Q141)</f>
        <v/>
      </c>
      <c r="R142" s="27" t="str">
        <f>IF(ISBLANK(Values!$F141),"",Values!R141)</f>
        <v/>
      </c>
      <c r="S142" s="27" t="str">
        <f>IF(ISBLANK(Values!$F141),"",Values!S141)</f>
        <v/>
      </c>
      <c r="T142" s="27" t="str">
        <f>IF(ISBLANK(Values!$F141),"",Values!T141)</f>
        <v/>
      </c>
      <c r="U142" s="27" t="str">
        <f>IF(ISBLANK(Values!$F141),"",Values!U141)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AW142"/>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O142" s="1" t="str">
        <f>IF(ISBLANK(Values!E141), "", IF(AND(Values!$B$37=options!$G$2, Values!$C141), "AMAZON_NA", IF(AND(Values!$B$37=options!$G$1, Values!$D141), "AMAZON_EU", "DEFAULT")))</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DY142" t="str">
        <f>IF(ISBLANK(Values!$E141), "", "not_applicable")</f>
        <v/>
      </c>
      <c r="EI142" s="1" t="str">
        <f>IF(ISBLANK(Values!E141),"",Values!$B$31)</f>
        <v/>
      </c>
      <c r="ES142" s="1" t="str">
        <f>IF(ISBLANK(Values!E141),"","Amazon Tellus UPS")</f>
        <v/>
      </c>
      <c r="EV142" s="1" t="str">
        <f>IF(ISBLANK(Values!E141),"","New")</f>
        <v/>
      </c>
      <c r="FE142" s="1" t="str">
        <f>IF(ISBLANK(Values!E141),"",IF(CO142&lt;&gt;"DEFAULT", "", 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IF(ISBLANK(Values!E142),"",IF($CO143="DEFAULT", Values!$B$18, ""))</f>
        <v/>
      </c>
      <c r="M143" s="27" t="str">
        <f>IF(ISBLANK(Values!E142),"",Values!$M142)</f>
        <v/>
      </c>
      <c r="N143" s="27" t="str">
        <f>IF(ISBLANK(Values!$F142),"",Values!N142)</f>
        <v/>
      </c>
      <c r="O143" s="27" t="str">
        <f>IF(ISBLANK(Values!$F142),"",Values!O142)</f>
        <v/>
      </c>
      <c r="P143" s="27" t="str">
        <f>IF(ISBLANK(Values!$F142),"",Values!P142)</f>
        <v/>
      </c>
      <c r="Q143" s="27" t="str">
        <f>IF(ISBLANK(Values!$F142),"",Values!Q142)</f>
        <v/>
      </c>
      <c r="R143" s="27" t="str">
        <f>IF(ISBLANK(Values!$F142),"",Values!R142)</f>
        <v/>
      </c>
      <c r="S143" s="27" t="str">
        <f>IF(ISBLANK(Values!$F142),"",Values!S142)</f>
        <v/>
      </c>
      <c r="T143" s="27" t="str">
        <f>IF(ISBLANK(Values!$F142),"",Values!T142)</f>
        <v/>
      </c>
      <c r="U143" s="27" t="str">
        <f>IF(ISBLANK(Values!$F142),"",Values!U142)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AW143"/>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O143" s="1" t="str">
        <f>IF(ISBLANK(Values!E142), "", IF(AND(Values!$B$37=options!$G$2, Values!$C142), "AMAZON_NA", IF(AND(Values!$B$37=options!$G$1, Values!$D142), "AMAZON_EU", "DEFAULT")))</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DY143" t="str">
        <f>IF(ISBLANK(Values!$E142), "", "not_applicable")</f>
        <v/>
      </c>
      <c r="EI143" s="1" t="str">
        <f>IF(ISBLANK(Values!E142),"",Values!$B$31)</f>
        <v/>
      </c>
      <c r="ES143" s="1" t="str">
        <f>IF(ISBLANK(Values!E142),"","Amazon Tellus UPS")</f>
        <v/>
      </c>
      <c r="EV143" s="1" t="str">
        <f>IF(ISBLANK(Values!E142),"","New")</f>
        <v/>
      </c>
      <c r="FE143" s="1" t="str">
        <f>IF(ISBLANK(Values!E142),"",IF(CO143&lt;&gt;"DEFAULT", "", 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IF(ISBLANK(Values!E143),"",IF($CO144="DEFAULT", Values!$B$18, ""))</f>
        <v/>
      </c>
      <c r="M144" s="27" t="str">
        <f>IF(ISBLANK(Values!E143),"",Values!$M143)</f>
        <v/>
      </c>
      <c r="N144" s="27" t="str">
        <f>IF(ISBLANK(Values!$F143),"",Values!N143)</f>
        <v/>
      </c>
      <c r="O144" s="27" t="str">
        <f>IF(ISBLANK(Values!$F143),"",Values!O143)</f>
        <v/>
      </c>
      <c r="P144" s="27" t="str">
        <f>IF(ISBLANK(Values!$F143),"",Values!P143)</f>
        <v/>
      </c>
      <c r="Q144" s="27" t="str">
        <f>IF(ISBLANK(Values!$F143),"",Values!Q143)</f>
        <v/>
      </c>
      <c r="R144" s="27" t="str">
        <f>IF(ISBLANK(Values!$F143),"",Values!R143)</f>
        <v/>
      </c>
      <c r="S144" s="27" t="str">
        <f>IF(ISBLANK(Values!$F143),"",Values!S143)</f>
        <v/>
      </c>
      <c r="T144" s="27" t="str">
        <f>IF(ISBLANK(Values!$F143),"",Values!T143)</f>
        <v/>
      </c>
      <c r="U144" s="27" t="str">
        <f>IF(ISBLANK(Values!$F143),"",Values!U143)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AW144"/>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O144" s="1" t="str">
        <f>IF(ISBLANK(Values!E143), "", IF(AND(Values!$B$37=options!$G$2, Values!$C143), "AMAZON_NA", IF(AND(Values!$B$37=options!$G$1, Values!$D143), "AMAZON_EU", "DEFAULT")))</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DY144" t="str">
        <f>IF(ISBLANK(Values!$E143), "", "not_applicable")</f>
        <v/>
      </c>
      <c r="EI144" s="1" t="str">
        <f>IF(ISBLANK(Values!E143),"",Values!$B$31)</f>
        <v/>
      </c>
      <c r="ES144" s="1" t="str">
        <f>IF(ISBLANK(Values!E143),"","Amazon Tellus UPS")</f>
        <v/>
      </c>
      <c r="EV144" s="1" t="str">
        <f>IF(ISBLANK(Values!E143),"","New")</f>
        <v/>
      </c>
      <c r="FE144" s="1" t="str">
        <f>IF(ISBLANK(Values!E143),"",IF(CO144&lt;&gt;"DEFAULT", "", 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IF(ISBLANK(Values!E144),"",IF($CO145="DEFAULT", Values!$B$18, ""))</f>
        <v/>
      </c>
      <c r="M145" s="27" t="str">
        <f>IF(ISBLANK(Values!E144),"",Values!$M144)</f>
        <v/>
      </c>
      <c r="N145" s="27" t="str">
        <f>IF(ISBLANK(Values!$F144),"",Values!N144)</f>
        <v/>
      </c>
      <c r="O145" s="27" t="str">
        <f>IF(ISBLANK(Values!$F144),"",Values!O144)</f>
        <v/>
      </c>
      <c r="P145" s="27" t="str">
        <f>IF(ISBLANK(Values!$F144),"",Values!P144)</f>
        <v/>
      </c>
      <c r="Q145" s="27" t="str">
        <f>IF(ISBLANK(Values!$F144),"",Values!Q144)</f>
        <v/>
      </c>
      <c r="R145" s="27" t="str">
        <f>IF(ISBLANK(Values!$F144),"",Values!R144)</f>
        <v/>
      </c>
      <c r="S145" s="27" t="str">
        <f>IF(ISBLANK(Values!$F144),"",Values!S144)</f>
        <v/>
      </c>
      <c r="T145" s="27" t="str">
        <f>IF(ISBLANK(Values!$F144),"",Values!T144)</f>
        <v/>
      </c>
      <c r="U145" s="27" t="str">
        <f>IF(ISBLANK(Values!$F144),"",Values!U144)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AW145"/>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O145" s="1" t="str">
        <f>IF(ISBLANK(Values!E144), "", IF(AND(Values!$B$37=options!$G$2, Values!$C144), "AMAZON_NA", IF(AND(Values!$B$37=options!$G$1, Values!$D144), "AMAZON_EU", "DEFAULT")))</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DY145" t="str">
        <f>IF(ISBLANK(Values!$E144), "", "not_applicable")</f>
        <v/>
      </c>
      <c r="EI145" s="1" t="str">
        <f>IF(ISBLANK(Values!E144),"",Values!$B$31)</f>
        <v/>
      </c>
      <c r="ES145" s="1" t="str">
        <f>IF(ISBLANK(Values!E144),"","Amazon Tellus UPS")</f>
        <v/>
      </c>
      <c r="EV145" s="1" t="str">
        <f>IF(ISBLANK(Values!E144),"","New")</f>
        <v/>
      </c>
      <c r="FE145" s="1" t="str">
        <f>IF(ISBLANK(Values!E144),"",IF(CO145&lt;&gt;"DEFAULT", "", 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IF(ISBLANK(Values!E145),"",IF($CO146="DEFAULT", Values!$B$18, ""))</f>
        <v/>
      </c>
      <c r="M146" s="27" t="str">
        <f>IF(ISBLANK(Values!E145),"",Values!$M145)</f>
        <v/>
      </c>
      <c r="N146" s="27" t="str">
        <f>IF(ISBLANK(Values!$F145),"",Values!N145)</f>
        <v/>
      </c>
      <c r="O146" s="27" t="str">
        <f>IF(ISBLANK(Values!$F145),"",Values!O145)</f>
        <v/>
      </c>
      <c r="P146" s="27" t="str">
        <f>IF(ISBLANK(Values!$F145),"",Values!P145)</f>
        <v/>
      </c>
      <c r="Q146" s="27" t="str">
        <f>IF(ISBLANK(Values!$F145),"",Values!Q145)</f>
        <v/>
      </c>
      <c r="R146" s="27" t="str">
        <f>IF(ISBLANK(Values!$F145),"",Values!R145)</f>
        <v/>
      </c>
      <c r="S146" s="27" t="str">
        <f>IF(ISBLANK(Values!$F145),"",Values!S145)</f>
        <v/>
      </c>
      <c r="T146" s="27" t="str">
        <f>IF(ISBLANK(Values!$F145),"",Values!T145)</f>
        <v/>
      </c>
      <c r="U146" s="27" t="str">
        <f>IF(ISBLANK(Values!$F145),"",Values!U145)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AW146"/>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O146" s="1" t="str">
        <f>IF(ISBLANK(Values!E145), "", IF(AND(Values!$B$37=options!$G$2, Values!$C145), "AMAZON_NA", IF(AND(Values!$B$37=options!$G$1, Values!$D145), "AMAZON_EU", "DEFAULT")))</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6" s="1" t="str">
        <f>IF(ISBLANK(Values!E145),"","No")</f>
        <v/>
      </c>
      <c r="DA146" s="1" t="str">
        <f>IF(ISBLANK(Values!E145),"","No")</f>
        <v/>
      </c>
      <c r="DO146" s="1" t="str">
        <f>IF(ISBLANK(Values!E145),"","Parts")</f>
        <v/>
      </c>
      <c r="DP146" s="1" t="str">
        <f>IF(ISBLANK(Values!E145),"",Values!$B$31)</f>
        <v/>
      </c>
      <c r="DY146" t="str">
        <f>IF(ISBLANK(Values!$E145), "", "not_applicable")</f>
        <v/>
      </c>
      <c r="EI146" s="1" t="str">
        <f>IF(ISBLANK(Values!E145),"",Values!$B$31)</f>
        <v/>
      </c>
      <c r="ES146" s="1" t="str">
        <f>IF(ISBLANK(Values!E145),"","Amazon Tellus UPS")</f>
        <v/>
      </c>
      <c r="EV146" s="1" t="str">
        <f>IF(ISBLANK(Values!E145),"","New")</f>
        <v/>
      </c>
      <c r="FE146" s="1" t="str">
        <f>IF(ISBLANK(Values!E145),"",IF(CO146&lt;&gt;"DEFAULT", "", 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IF(ISBLANK(Values!E146),"",IF($CO147="DEFAULT", Values!$B$18, ""))</f>
        <v/>
      </c>
      <c r="M147" s="27" t="str">
        <f>IF(ISBLANK(Values!E146),"",Values!$M146)</f>
        <v/>
      </c>
      <c r="N147" s="27" t="str">
        <f>IF(ISBLANK(Values!$F146),"",Values!N146)</f>
        <v/>
      </c>
      <c r="O147" s="27" t="str">
        <f>IF(ISBLANK(Values!$F146),"",Values!O146)</f>
        <v/>
      </c>
      <c r="P147" s="27" t="str">
        <f>IF(ISBLANK(Values!$F146),"",Values!P146)</f>
        <v/>
      </c>
      <c r="Q147" s="27" t="str">
        <f>IF(ISBLANK(Values!$F146),"",Values!Q146)</f>
        <v/>
      </c>
      <c r="R147" s="27" t="str">
        <f>IF(ISBLANK(Values!$F146),"",Values!R146)</f>
        <v/>
      </c>
      <c r="S147" s="27" t="str">
        <f>IF(ISBLANK(Values!$F146),"",Values!S146)</f>
        <v/>
      </c>
      <c r="T147" s="27" t="str">
        <f>IF(ISBLANK(Values!$F146),"",Values!T146)</f>
        <v/>
      </c>
      <c r="U147" s="27" t="str">
        <f>IF(ISBLANK(Values!$F146),"",Values!U146)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AW147"/>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O147" s="1" t="str">
        <f>IF(ISBLANK(Values!E146), "", IF(AND(Values!$B$37=options!$G$2, Values!$C146), "AMAZON_NA", IF(AND(Values!$B$37=options!$G$1, Values!$D146), "AMAZON_EU", "DEFAULT")))</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7" s="1" t="str">
        <f>IF(ISBLANK(Values!E146),"","No")</f>
        <v/>
      </c>
      <c r="DA147" s="1" t="str">
        <f>IF(ISBLANK(Values!E146),"","No")</f>
        <v/>
      </c>
      <c r="DO147" s="1" t="str">
        <f>IF(ISBLANK(Values!E146),"","Parts")</f>
        <v/>
      </c>
      <c r="DP147" s="1" t="str">
        <f>IF(ISBLANK(Values!E146),"",Values!$B$31)</f>
        <v/>
      </c>
      <c r="DY147" t="str">
        <f>IF(ISBLANK(Values!$E146), "", "not_applicable")</f>
        <v/>
      </c>
      <c r="EI147" s="1" t="str">
        <f>IF(ISBLANK(Values!E146),"",Values!$B$31)</f>
        <v/>
      </c>
      <c r="ES147" s="1" t="str">
        <f>IF(ISBLANK(Values!E146),"","Amazon Tellus UPS")</f>
        <v/>
      </c>
      <c r="EV147" s="1" t="str">
        <f>IF(ISBLANK(Values!E146),"","New")</f>
        <v/>
      </c>
      <c r="FE147" s="1" t="str">
        <f>IF(ISBLANK(Values!E146),"",IF(CO147&lt;&gt;"DEFAULT", "", 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IF(ISBLANK(Values!E147),"",IF($CO148="DEFAULT", Values!$B$18, ""))</f>
        <v/>
      </c>
      <c r="M148" s="27" t="str">
        <f>IF(ISBLANK(Values!E147),"",Values!$M147)</f>
        <v/>
      </c>
      <c r="N148" s="27" t="str">
        <f>IF(ISBLANK(Values!$F147),"",Values!N147)</f>
        <v/>
      </c>
      <c r="O148" s="27" t="str">
        <f>IF(ISBLANK(Values!$F147),"",Values!O147)</f>
        <v/>
      </c>
      <c r="P148" s="27" t="str">
        <f>IF(ISBLANK(Values!$F147),"",Values!P147)</f>
        <v/>
      </c>
      <c r="Q148" s="27" t="str">
        <f>IF(ISBLANK(Values!$F147),"",Values!Q147)</f>
        <v/>
      </c>
      <c r="R148" s="27" t="str">
        <f>IF(ISBLANK(Values!$F147),"",Values!R147)</f>
        <v/>
      </c>
      <c r="S148" s="27" t="str">
        <f>IF(ISBLANK(Values!$F147),"",Values!S147)</f>
        <v/>
      </c>
      <c r="T148" s="27" t="str">
        <f>IF(ISBLANK(Values!$F147),"",Values!T147)</f>
        <v/>
      </c>
      <c r="U148" s="27" t="str">
        <f>IF(ISBLANK(Values!$F147),"",Values!U147)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AW148"/>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O148" s="1" t="str">
        <f>IF(ISBLANK(Values!E147), "", IF(AND(Values!$B$37=options!$G$2, Values!$C147), "AMAZON_NA", IF(AND(Values!$B$37=options!$G$1, Values!$D147), "AMAZON_EU", "DEFAULT")))</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8" s="1" t="str">
        <f>IF(ISBLANK(Values!E147),"","No")</f>
        <v/>
      </c>
      <c r="DA148" s="1" t="str">
        <f>IF(ISBLANK(Values!E147),"","No")</f>
        <v/>
      </c>
      <c r="DO148" s="1" t="str">
        <f>IF(ISBLANK(Values!E147),"","Parts")</f>
        <v/>
      </c>
      <c r="DP148" s="1" t="str">
        <f>IF(ISBLANK(Values!E147),"",Values!$B$31)</f>
        <v/>
      </c>
      <c r="DY148" t="str">
        <f>IF(ISBLANK(Values!$E147), "", "not_applicable")</f>
        <v/>
      </c>
      <c r="EI148" s="1" t="str">
        <f>IF(ISBLANK(Values!E147),"",Values!$B$31)</f>
        <v/>
      </c>
      <c r="ES148" s="1" t="str">
        <f>IF(ISBLANK(Values!E147),"","Amazon Tellus UPS")</f>
        <v/>
      </c>
      <c r="EV148" s="1" t="str">
        <f>IF(ISBLANK(Values!E147),"","New")</f>
        <v/>
      </c>
      <c r="FE148" s="1" t="str">
        <f>IF(ISBLANK(Values!E147),"",IF(CO148&lt;&gt;"DEFAULT", "", 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IF(ISBLANK(Values!E148),"",IF($CO149="DEFAULT", Values!$B$18, ""))</f>
        <v/>
      </c>
      <c r="M149" s="27" t="str">
        <f>IF(ISBLANK(Values!E148),"",Values!$M148)</f>
        <v/>
      </c>
      <c r="N149" s="27" t="str">
        <f>IF(ISBLANK(Values!$F148),"",Values!N148)</f>
        <v/>
      </c>
      <c r="O149" s="27" t="str">
        <f>IF(ISBLANK(Values!$F148),"",Values!O148)</f>
        <v/>
      </c>
      <c r="P149" s="27" t="str">
        <f>IF(ISBLANK(Values!$F148),"",Values!P148)</f>
        <v/>
      </c>
      <c r="Q149" s="27" t="str">
        <f>IF(ISBLANK(Values!$F148),"",Values!Q148)</f>
        <v/>
      </c>
      <c r="R149" s="27" t="str">
        <f>IF(ISBLANK(Values!$F148),"",Values!R148)</f>
        <v/>
      </c>
      <c r="S149" s="27" t="str">
        <f>IF(ISBLANK(Values!$F148),"",Values!S148)</f>
        <v/>
      </c>
      <c r="T149" s="27" t="str">
        <f>IF(ISBLANK(Values!$F148),"",Values!T148)</f>
        <v/>
      </c>
      <c r="U149" s="27" t="str">
        <f>IF(ISBLANK(Values!$F148),"",Values!U148)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AW149"/>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O149" s="1" t="str">
        <f>IF(ISBLANK(Values!E148), "", IF(AND(Values!$B$37=options!$G$2, Values!$C148), "AMAZON_NA", IF(AND(Values!$B$37=options!$G$1, Values!$D148), "AMAZON_EU", "DEFAULT")))</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9" s="1" t="str">
        <f>IF(ISBLANK(Values!E148),"","No")</f>
        <v/>
      </c>
      <c r="DA149" s="1" t="str">
        <f>IF(ISBLANK(Values!E148),"","No")</f>
        <v/>
      </c>
      <c r="DO149" s="1" t="str">
        <f>IF(ISBLANK(Values!E148),"","Parts")</f>
        <v/>
      </c>
      <c r="DP149" s="1" t="str">
        <f>IF(ISBLANK(Values!E148),"",Values!$B$31)</f>
        <v/>
      </c>
      <c r="DY149" t="str">
        <f>IF(ISBLANK(Values!$E148), "", "not_applicable")</f>
        <v/>
      </c>
      <c r="EI149" s="1" t="str">
        <f>IF(ISBLANK(Values!E148),"",Values!$B$31)</f>
        <v/>
      </c>
      <c r="ES149" s="1" t="str">
        <f>IF(ISBLANK(Values!E148),"","Amazon Tellus UPS")</f>
        <v/>
      </c>
      <c r="EV149" s="1" t="str">
        <f>IF(ISBLANK(Values!E148),"","New")</f>
        <v/>
      </c>
      <c r="FE149" s="1" t="str">
        <f>IF(ISBLANK(Values!E148),"",IF(CO149&lt;&gt;"DEFAULT", "", 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IF(ISBLANK(Values!E149),"",IF($CO150="DEFAULT", Values!$B$18, ""))</f>
        <v/>
      </c>
      <c r="M150" s="27" t="str">
        <f>IF(ISBLANK(Values!E149),"",Values!$M149)</f>
        <v/>
      </c>
      <c r="N150" s="27" t="str">
        <f>IF(ISBLANK(Values!$F149),"",Values!N149)</f>
        <v/>
      </c>
      <c r="O150" s="27" t="str">
        <f>IF(ISBLANK(Values!$F149),"",Values!O149)</f>
        <v/>
      </c>
      <c r="P150" s="27" t="str">
        <f>IF(ISBLANK(Values!$F149),"",Values!P149)</f>
        <v/>
      </c>
      <c r="Q150" s="27" t="str">
        <f>IF(ISBLANK(Values!$F149),"",Values!Q149)</f>
        <v/>
      </c>
      <c r="R150" s="27" t="str">
        <f>IF(ISBLANK(Values!$F149),"",Values!R149)</f>
        <v/>
      </c>
      <c r="S150" s="27" t="str">
        <f>IF(ISBLANK(Values!$F149),"",Values!S149)</f>
        <v/>
      </c>
      <c r="T150" s="27" t="str">
        <f>IF(ISBLANK(Values!$F149),"",Values!T149)</f>
        <v/>
      </c>
      <c r="U150" s="27" t="str">
        <f>IF(ISBLANK(Values!$F149),"",Values!U149)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AW150"/>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O150" s="1" t="str">
        <f>IF(ISBLANK(Values!E149), "", IF(AND(Values!$B$37=options!$G$2, Values!$C149), "AMAZON_NA", IF(AND(Values!$B$37=options!$G$1, Values!$D149), "AMAZON_EU", "DEFAULT")))</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0" s="1" t="str">
        <f>IF(ISBLANK(Values!E149),"","No")</f>
        <v/>
      </c>
      <c r="DA150" s="1" t="str">
        <f>IF(ISBLANK(Values!E149),"","No")</f>
        <v/>
      </c>
      <c r="DO150" s="1" t="str">
        <f>IF(ISBLANK(Values!E149),"","Parts")</f>
        <v/>
      </c>
      <c r="DP150" s="1" t="str">
        <f>IF(ISBLANK(Values!E149),"",Values!$B$31)</f>
        <v/>
      </c>
      <c r="DY150" t="str">
        <f>IF(ISBLANK(Values!$E149), "", "not_applicable")</f>
        <v/>
      </c>
      <c r="EI150" s="1" t="str">
        <f>IF(ISBLANK(Values!E149),"",Values!$B$31)</f>
        <v/>
      </c>
      <c r="ES150" s="1" t="str">
        <f>IF(ISBLANK(Values!E149),"","Amazon Tellus UPS")</f>
        <v/>
      </c>
      <c r="EV150" s="1" t="str">
        <f>IF(ISBLANK(Values!E149),"","New")</f>
        <v/>
      </c>
      <c r="FE150" s="1" t="str">
        <f>IF(ISBLANK(Values!E149),"",IF(CO150&lt;&gt;"DEFAULT", "", 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IF(ISBLANK(Values!E150),"",IF($CO151="DEFAULT", Values!$B$18, ""))</f>
        <v/>
      </c>
      <c r="M151" s="27" t="str">
        <f>IF(ISBLANK(Values!E150),"",Values!$M150)</f>
        <v/>
      </c>
      <c r="N151" s="27" t="str">
        <f>IF(ISBLANK(Values!$F150),"",Values!N150)</f>
        <v/>
      </c>
      <c r="O151" s="27" t="str">
        <f>IF(ISBLANK(Values!$F150),"",Values!O150)</f>
        <v/>
      </c>
      <c r="P151" s="27" t="str">
        <f>IF(ISBLANK(Values!$F150),"",Values!P150)</f>
        <v/>
      </c>
      <c r="Q151" s="27" t="str">
        <f>IF(ISBLANK(Values!$F150),"",Values!Q150)</f>
        <v/>
      </c>
      <c r="R151" s="27" t="str">
        <f>IF(ISBLANK(Values!$F150),"",Values!R150)</f>
        <v/>
      </c>
      <c r="S151" s="27" t="str">
        <f>IF(ISBLANK(Values!$F150),"",Values!S150)</f>
        <v/>
      </c>
      <c r="T151" s="27" t="str">
        <f>IF(ISBLANK(Values!$F150),"",Values!T150)</f>
        <v/>
      </c>
      <c r="U151" s="27" t="str">
        <f>IF(ISBLANK(Values!$F150),"",Values!U150)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AW151"/>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O151" s="1" t="str">
        <f>IF(ISBLANK(Values!E150), "", IF(AND(Values!$B$37=options!$G$2, Values!$C150), "AMAZON_NA", IF(AND(Values!$B$37=options!$G$1, Values!$D150), "AMAZON_EU", "DEFAULT")))</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1" s="1" t="str">
        <f>IF(ISBLANK(Values!E150),"","No")</f>
        <v/>
      </c>
      <c r="DA151" s="1" t="str">
        <f>IF(ISBLANK(Values!E150),"","No")</f>
        <v/>
      </c>
      <c r="DO151" s="1" t="str">
        <f>IF(ISBLANK(Values!E150),"","Parts")</f>
        <v/>
      </c>
      <c r="DP151" s="1" t="str">
        <f>IF(ISBLANK(Values!E150),"",Values!$B$31)</f>
        <v/>
      </c>
      <c r="DY151" t="str">
        <f>IF(ISBLANK(Values!$E150), "", "not_applicable")</f>
        <v/>
      </c>
      <c r="EI151" s="1" t="str">
        <f>IF(ISBLANK(Values!E150),"",Values!$B$31)</f>
        <v/>
      </c>
      <c r="ES151" s="1" t="str">
        <f>IF(ISBLANK(Values!E150),"","Amazon Tellus UPS")</f>
        <v/>
      </c>
      <c r="EV151" s="1" t="str">
        <f>IF(ISBLANK(Values!E150),"","New")</f>
        <v/>
      </c>
      <c r="FE151" s="1" t="str">
        <f>IF(ISBLANK(Values!E150),"",IF(CO151&lt;&gt;"DEFAULT", "", 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IF(ISBLANK(Values!E151),"",IF($CO152="DEFAULT", Values!$B$18, ""))</f>
        <v/>
      </c>
      <c r="M152" s="27" t="str">
        <f>IF(ISBLANK(Values!E151),"",Values!$M151)</f>
        <v/>
      </c>
      <c r="N152" s="27" t="str">
        <f>IF(ISBLANK(Values!$F151),"",Values!N151)</f>
        <v/>
      </c>
      <c r="O152" s="27" t="str">
        <f>IF(ISBLANK(Values!$F151),"",Values!O151)</f>
        <v/>
      </c>
      <c r="P152" s="27" t="str">
        <f>IF(ISBLANK(Values!$F151),"",Values!P151)</f>
        <v/>
      </c>
      <c r="Q152" s="27" t="str">
        <f>IF(ISBLANK(Values!$F151),"",Values!Q151)</f>
        <v/>
      </c>
      <c r="R152" s="27" t="str">
        <f>IF(ISBLANK(Values!$F151),"",Values!R151)</f>
        <v/>
      </c>
      <c r="S152" s="27" t="str">
        <f>IF(ISBLANK(Values!$F151),"",Values!S151)</f>
        <v/>
      </c>
      <c r="T152" s="27" t="str">
        <f>IF(ISBLANK(Values!$F151),"",Values!T151)</f>
        <v/>
      </c>
      <c r="U152" s="27" t="str">
        <f>IF(ISBLANK(Values!$F151),"",Values!U151)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AW152"/>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O152" s="1" t="str">
        <f>IF(ISBLANK(Values!E151), "", IF(AND(Values!$B$37=options!$G$2, Values!$C151), "AMAZON_NA", IF(AND(Values!$B$37=options!$G$1, Values!$D151), "AMAZON_EU", "DEFAULT")))</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2" s="1" t="str">
        <f>IF(ISBLANK(Values!E151),"","No")</f>
        <v/>
      </c>
      <c r="DA152" s="1" t="str">
        <f>IF(ISBLANK(Values!E151),"","No")</f>
        <v/>
      </c>
      <c r="DO152" s="1" t="str">
        <f>IF(ISBLANK(Values!E151),"","Parts")</f>
        <v/>
      </c>
      <c r="DP152" s="1" t="str">
        <f>IF(ISBLANK(Values!E151),"",Values!$B$31)</f>
        <v/>
      </c>
      <c r="DY152" t="str">
        <f>IF(ISBLANK(Values!$E151), "", "not_applicable")</f>
        <v/>
      </c>
      <c r="EI152" s="1" t="str">
        <f>IF(ISBLANK(Values!E151),"",Values!$B$31)</f>
        <v/>
      </c>
      <c r="ES152" s="1" t="str">
        <f>IF(ISBLANK(Values!E151),"","Amazon Tellus UPS")</f>
        <v/>
      </c>
      <c r="EV152" s="1" t="str">
        <f>IF(ISBLANK(Values!E151),"","New")</f>
        <v/>
      </c>
      <c r="FE152" s="1" t="str">
        <f>IF(ISBLANK(Values!E151),"",IF(CO152&lt;&gt;"DEFAULT", "", 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2" priority="8">
      <formula>IF(LEN(A4)&gt;0,1,0)</formula>
    </cfRule>
    <cfRule type="expression" dxfId="531" priority="9">
      <formula>IF(VLOOKUP($A$3,#NAME?,MATCH($A4,#NAME?,0)+1,0)&gt;0,1,0)</formula>
    </cfRule>
    <cfRule type="expression" dxfId="530" priority="12">
      <formula>AND(IF(IFERROR(VLOOKUP($A$3,#NAME?,MATCH($A4,#NAME?,0)+1,0),0)&gt;0,0,1),IF(IFERROR(VLOOKUP($A$3,#NAME?,MATCH($A4,#NAME?,0)+1,0),0)&gt;0,0,1),IF(IFERROR(VLOOKUP($A$3,#NAME?,MATCH($A4,#NAME?,0)+1,0),0)&gt;0,0,1),IF(IFERROR(MATCH($A4,#NAME?,0),0)&gt;0,1,0))</formula>
    </cfRule>
  </conditionalFormatting>
  <conditionalFormatting sqref="B4">
    <cfRule type="expression" dxfId="529" priority="990">
      <formula>IF(LEN(B4)&gt;0,1,0)</formula>
    </cfRule>
    <cfRule type="expression" dxfId="528" priority="991">
      <formula>IF(VLOOKUP($B$3,#NAME?,MATCH($A4,#NAME?,0)+1,0)&gt;0,1,0)</formula>
    </cfRule>
    <cfRule type="expression" dxfId="527"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6" priority="13">
      <formula>IF(LEN(B4)&gt;0,1,0)</formula>
    </cfRule>
    <cfRule type="expression" dxfId="525" priority="14">
      <formula>IF(VLOOKUP($B$3,#NAME?,MATCH($A4,#NAME?,0)+1,0)&gt;0,1,0)</formula>
    </cfRule>
    <cfRule type="expression" dxfId="524" priority="17">
      <formula>AND(IF(IFERROR(VLOOKUP($B$3,#NAME?,MATCH($A4,#NAME?,0)+1,0),0)&gt;0,0,1),IF(IFERROR(VLOOKUP($B$3,#NAME?,MATCH($A4,#NAME?,0)+1,0),0)&gt;0,0,1),IF(IFERROR(VLOOKUP($B$3,#NAME?,MATCH($A4,#NAME?,0)+1,0),0)&gt;0,0,1),IF(IFERROR(MATCH($A4,#NAME?,0),0)&gt;0,1,0))</formula>
    </cfRule>
  </conditionalFormatting>
  <conditionalFormatting sqref="C4:C204">
    <cfRule type="expression" dxfId="523" priority="995">
      <formula>IF(LEN(C4)&gt;0,1,0)</formula>
    </cfRule>
    <cfRule type="expression" dxfId="522" priority="996">
      <formula>IF(VLOOKUP($C$3,#NAME?,MATCH($A4,#NAME?,0)+1,0)&gt;0,1,0)</formula>
    </cfRule>
    <cfRule type="expression" dxfId="521"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0" priority="18">
      <formula>IF(LEN(C5)&gt;0,1,0)</formula>
    </cfRule>
    <cfRule type="expression" dxfId="519" priority="19">
      <formula>IF(VLOOKUP($C$3,#NAME?,MATCH($A5,#NAME?,0)+1,0)&gt;0,1,0)</formula>
    </cfRule>
    <cfRule type="expression" dxfId="518" priority="22">
      <formula>AND(IF(IFERROR(VLOOKUP($C$3,#NAME?,MATCH($A5,#NAME?,0)+1,0),0)&gt;0,0,1),IF(IFERROR(VLOOKUP($C$3,#NAME?,MATCH($A5,#NAME?,0)+1,0),0)&gt;0,0,1),IF(IFERROR(VLOOKUP($C$3,#NAME?,MATCH($A5,#NAME?,0)+1,0),0)&gt;0,0,1),IF(IFERROR(MATCH($A5,#NAME?,0),0)&gt;0,1,0))</formula>
    </cfRule>
  </conditionalFormatting>
  <conditionalFormatting sqref="D4:D1048576">
    <cfRule type="expression" dxfId="517" priority="24">
      <formula>IF(VLOOKUP($D$3,#NAME?,MATCH($A4,#NAME?,0)+1,0)&gt;0,1,0)</formula>
    </cfRule>
    <cfRule type="expression" dxfId="516" priority="27">
      <formula>AND(IF(IFERROR(VLOOKUP($D$3,#NAME?,MATCH($A4,#NAME?,0)+1,0),0)&gt;0,0,1),IF(IFERROR(VLOOKUP($D$3,#NAME?,MATCH($A4,#NAME?,0)+1,0),0)&gt;0,0,1),IF(IFERROR(VLOOKUP($D$3,#NAME?,MATCH($A4,#NAME?,0)+1,0),0)&gt;0,0,1),IF(IFERROR(MATCH($A4,#NAME?,0),0)&gt;0,1,0))</formula>
    </cfRule>
  </conditionalFormatting>
  <conditionalFormatting sqref="D4:E1048576">
    <cfRule type="expression" dxfId="515" priority="23">
      <formula>IF(LEN(D4)&gt;0,1,0)</formula>
    </cfRule>
  </conditionalFormatting>
  <conditionalFormatting sqref="E4:E1048576">
    <cfRule type="expression" dxfId="514" priority="32">
      <formula>AND(IF(IFERROR(VLOOKUP($E$3,#NAME?,MATCH($A4,#NAME?,0)+1,0),0)&gt;0,0,1),IF(IFERROR(VLOOKUP($E$3,#NAME?,MATCH($A4,#NAME?,0)+1,0),0)&gt;0,0,1),IF(IFERROR(VLOOKUP($E$3,#NAME?,MATCH($A4,#NAME?,0)+1,0),0)&gt;0,0,1),IF(IFERROR(MATCH($A4,#NAME?,0),0)&gt;0,1,0))</formula>
    </cfRule>
    <cfRule type="expression" dxfId="513" priority="29">
      <formula>IF(VLOOKUP($E$3,#NAME?,MATCH($A4,#NAME?,0)+1,0)&gt;0,1,0)</formula>
    </cfRule>
  </conditionalFormatting>
  <conditionalFormatting sqref="F4:F243">
    <cfRule type="expression" dxfId="512" priority="1014">
      <formula>AND(IF(IFERROR(VLOOKUP($F$3,#NAME?,MATCH($A4,#NAME?,0)+1,0),0)&gt;0,0,1),IF(IFERROR(VLOOKUP($F$3,#NAME?,MATCH($A4,#NAME?,0)+1,0),0)&gt;0,0,1),IF(IFERROR(VLOOKUP($F$3,#NAME?,MATCH($A4,#NAME?,0)+1,0),0)&gt;0,0,1),IF(IFERROR(MATCH($A4,#NAME?,0),0)&gt;0,1,0))</formula>
    </cfRule>
    <cfRule type="expression" dxfId="511" priority="1010">
      <formula>IF(LEN(F4)&gt;0,1,0)</formula>
    </cfRule>
    <cfRule type="expression" dxfId="510" priority="1011">
      <formula>IF(VLOOKUP($F$3,#NAME?,MATCH($A4,#NAME?,0)+1,0)&gt;0,1,0)</formula>
    </cfRule>
  </conditionalFormatting>
  <conditionalFormatting sqref="F5:F1048576">
    <cfRule type="expression" dxfId="509" priority="34">
      <formula>IF(VLOOKUP($F$3,#NAME?,MATCH($A5,#NAME?,0)+1,0)&gt;0,1,0)</formula>
    </cfRule>
    <cfRule type="expression" dxfId="508" priority="37">
      <formula>AND(IF(IFERROR(VLOOKUP($F$3,#NAME?,MATCH($A5,#NAME?,0)+1,0),0)&gt;0,0,1),IF(IFERROR(VLOOKUP($F$3,#NAME?,MATCH($A5,#NAME?,0)+1,0),0)&gt;0,0,1),IF(IFERROR(VLOOKUP($F$3,#NAME?,MATCH($A5,#NAME?,0)+1,0),0)&gt;0,0,1),IF(IFERROR(MATCH($A5,#NAME?,0),0)&gt;0,1,0))</formula>
    </cfRule>
  </conditionalFormatting>
  <conditionalFormatting sqref="F5:G1048576">
    <cfRule type="expression" dxfId="507" priority="33">
      <formula>IF(LEN(F5)&gt;0,1,0)</formula>
    </cfRule>
  </conditionalFormatting>
  <conditionalFormatting sqref="G4:G204">
    <cfRule type="expression" dxfId="506" priority="1019">
      <formula>AND(IF(IFERROR(VLOOKUP($G$3,#NAME?,MATCH($A4,#NAME?,0)+1,0),0)&gt;0,0,1),IF(IFERROR(VLOOKUP($G$3,#NAME?,MATCH($A4,#NAME?,0)+1,0),0)&gt;0,0,1),IF(IFERROR(VLOOKUP($G$3,#NAME?,MATCH($A4,#NAME?,0)+1,0),0)&gt;0,0,1),IF(IFERROR(MATCH($A4,#NAME?,0),0)&gt;0,1,0))</formula>
    </cfRule>
    <cfRule type="expression" dxfId="505" priority="1015">
      <formula>IF(LEN(G4)&gt;0,1,0)</formula>
    </cfRule>
    <cfRule type="expression" dxfId="504" priority="1016">
      <formula>IF(VLOOKUP($G$3,#NAME?,MATCH($A4,#NAME?,0)+1,0)&gt;0,1,0)</formula>
    </cfRule>
  </conditionalFormatting>
  <conditionalFormatting sqref="G5:G1048576">
    <cfRule type="expression" dxfId="503" priority="42">
      <formula>AND(IF(IFERROR(VLOOKUP($G$3,#NAME?,MATCH($A5,#NAME?,0)+1,0),0)&gt;0,0,1),IF(IFERROR(VLOOKUP($G$3,#NAME?,MATCH($A5,#NAME?,0)+1,0),0)&gt;0,0,1),IF(IFERROR(VLOOKUP($G$3,#NAME?,MATCH($A5,#NAME?,0)+1,0),0)&gt;0,0,1),IF(IFERROR(MATCH($A5,#NAME?,0),0)&gt;0,1,0))</formula>
    </cfRule>
    <cfRule type="expression" dxfId="502" priority="39">
      <formula>IF(VLOOKUP($G$3,#NAME?,MATCH($A5,#NAME?,0)+1,0)&gt;0,1,0)</formula>
    </cfRule>
  </conditionalFormatting>
  <conditionalFormatting sqref="H4:I1048576">
    <cfRule type="expression" dxfId="501" priority="47">
      <formula>AND(IF(IFERROR(VLOOKUP($H$3,#NAME?,MATCH($A4,#NAME?,0)+1,0),0)&gt;0,0,1),IF(IFERROR(VLOOKUP($H$3,#NAME?,MATCH($A4,#NAME?,0)+1,0),0)&gt;0,0,1),IF(IFERROR(VLOOKUP($H$3,#NAME?,MATCH($A4,#NAME?,0)+1,0),0)&gt;0,0,1),IF(IFERROR(MATCH($A4,#NAME?,0),0)&gt;0,1,0))</formula>
    </cfRule>
    <cfRule type="expression" dxfId="500" priority="44">
      <formula>IF(VLOOKUP($H$3,#NAME?,MATCH($A4,#NAME?,0)+1,0)&gt;0,1,0)</formula>
    </cfRule>
  </conditionalFormatting>
  <conditionalFormatting sqref="H4:J1048576">
    <cfRule type="expression" dxfId="499" priority="43">
      <formula>IF(LEN(H4)&gt;0,1,0)</formula>
    </cfRule>
  </conditionalFormatting>
  <conditionalFormatting sqref="J4">
    <cfRule type="expression" dxfId="498" priority="1029">
      <formula>AND(IF(IFERROR(VLOOKUP($B$3,#NAME?,MATCH($A4,#NAME?,0)+1,0),0)&gt;0,0,1),IF(IFERROR(VLOOKUP($B$3,#NAME?,MATCH($A4,#NAME?,0)+1,0),0)&gt;0,0,1),IF(IFERROR(VLOOKUP($B$3,#NAME?,MATCH($A4,#NAME?,0)+1,0),0)&gt;0,0,1),IF(IFERROR(MATCH($A4,#NAME?,0),0)&gt;0,1,0))</formula>
    </cfRule>
    <cfRule type="expression" dxfId="497" priority="1026">
      <formula>IF(VLOOKUP($B$3,#NAME?,MATCH($A4,#NAME?,0)+1,0)&gt;0,1,0)</formula>
    </cfRule>
  </conditionalFormatting>
  <conditionalFormatting sqref="J5:J1048576">
    <cfRule type="expression" dxfId="496" priority="52">
      <formula>AND(IF(IFERROR(VLOOKUP($J$3,#NAME?,MATCH($A5,#NAME?,0)+1,0),0)&gt;0,0,1),IF(IFERROR(VLOOKUP($J$3,#NAME?,MATCH($A5,#NAME?,0)+1,0),0)&gt;0,0,1),IF(IFERROR(VLOOKUP($J$3,#NAME?,MATCH($A5,#NAME?,0)+1,0),0)&gt;0,0,1),IF(IFERROR(MATCH($A5,#NAME?,0),0)&gt;0,1,0))</formula>
    </cfRule>
    <cfRule type="expression" dxfId="495" priority="49">
      <formula>IF(VLOOKUP($J$3,#NAME?,MATCH($A5,#NAME?,0)+1,0)&gt;0,1,0)</formula>
    </cfRule>
  </conditionalFormatting>
  <conditionalFormatting sqref="K4:K204 FO5:FO204">
    <cfRule type="expression" dxfId="494" priority="1034">
      <formula>AND(IF(IFERROR(VLOOKUP($K$3,#NAME?,MATCH($A4,#NAME?,0)+1,0),0)&gt;0,0,1),IF(IFERROR(VLOOKUP($K$3,#NAME?,MATCH($A4,#NAME?,0)+1,0),0)&gt;0,0,1),IF(IFERROR(VLOOKUP($K$3,#NAME?,MATCH($A4,#NAME?,0)+1,0),0)&gt;0,0,1),IF(IFERROR(MATCH($A4,#NAME?,0),0)&gt;0,1,0))</formula>
    </cfRule>
  </conditionalFormatting>
  <conditionalFormatting sqref="L4:L204">
    <cfRule type="expression" dxfId="493" priority="1036">
      <formula>IF(VLOOKUP($L$3,#NAME?,MATCH($A4,#NAME?,0)+1,0)&gt;0,1,0)</formula>
    </cfRule>
    <cfRule type="expression" dxfId="492"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1" priority="59">
      <formula>IF(VLOOKUP($L$3,#NAME?,MATCH($A5,#NAME?,0)+1,0)&gt;0,1,0)</formula>
    </cfRule>
    <cfRule type="expression" dxfId="490" priority="62">
      <formula>AND(IF(IFERROR(VLOOKUP($L$3,#NAME?,MATCH($A5,#NAME?,0)+1,0),0)&gt;0,0,1),IF(IFERROR(VLOOKUP($L$3,#NAME?,MATCH($A5,#NAME?,0)+1,0),0)&gt;0,0,1),IF(IFERROR(VLOOKUP($L$3,#NAME?,MATCH($A5,#NAME?,0)+1,0),0)&gt;0,0,1),IF(IFERROR(MATCH($A5,#NAME?,0),0)&gt;0,1,0))</formula>
    </cfRule>
    <cfRule type="expression" dxfId="489" priority="58">
      <formula>IF(LEN(L6)&gt;0,1,0)</formula>
    </cfRule>
  </conditionalFormatting>
  <conditionalFormatting sqref="M4:M152 N5:U152 M153:N204">
    <cfRule type="expression" dxfId="488" priority="1049">
      <formula>AND(IF(IFERROR(VLOOKUP($M$3,#NAME?,MATCH($A4,#NAME?,0)+1,0),0)&gt;0,0,1),IF(IFERROR(VLOOKUP($M$3,#NAME?,MATCH($A4,#NAME?,0)+1,0),0)&gt;0,0,1),IF(IFERROR(VLOOKUP($M$3,#NAME?,MATCH($A4,#NAME?,0)+1,0),0)&gt;0,0,1),IF(IFERROR(MATCH($A4,#NAME?,0),0)&gt;0,1,0))</formula>
    </cfRule>
  </conditionalFormatting>
  <conditionalFormatting sqref="M153:N204 M4:M152 N5:U152">
    <cfRule type="expression" dxfId="487" priority="1046">
      <formula>IF(VLOOKUP($M$3,#NAME?,MATCH($A4,#NAME?,0)+1,0)&gt;0,1,0)</formula>
    </cfRule>
  </conditionalFormatting>
  <conditionalFormatting sqref="M5:U152 N153:N204 M153:M1048576">
    <cfRule type="expression" dxfId="486" priority="63">
      <formula>IF(LEN(M5)&gt;0,1,0)</formula>
    </cfRule>
    <cfRule type="expression" dxfId="485" priority="64">
      <formula>IF(VLOOKUP($M$3,#NAME?,MATCH($A5,#NAME?,0)+1,0)&gt;0,1,0)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153:N1048576">
    <cfRule type="expression" dxfId="483" priority="72">
      <formula>AND(IF(IFERROR(VLOOKUP($N$3,#NAME?,MATCH($A4,#NAME?,0)+1,0),0)&gt;0,0,1),IF(IFERROR(VLOOKUP($N$3,#NAME?,MATCH($A4,#NAME?,0)+1,0),0)&gt;0,0,1),IF(IFERROR(VLOOKUP($N$3,#NAME?,MATCH($A4,#NAME?,0)+1,0),0)&gt;0,0,1),IF(IFERROR(MATCH($A4,#NAME?,0),0)&gt;0,1,0))</formula>
    </cfRule>
  </conditionalFormatting>
  <conditionalFormatting sqref="N153:N204">
    <cfRule type="expression" dxfId="482" priority="1045">
      <formula>IF(LEN(N153)&gt;0,1,0)</formula>
    </cfRule>
  </conditionalFormatting>
  <conditionalFormatting sqref="N153:N1048576 N4">
    <cfRule type="expression" dxfId="481" priority="69">
      <formula>IF(VLOOKUP($N$3,#NAME?,MATCH($A4,#NAME?,0)+1,0)&gt;0,1,0)</formula>
    </cfRule>
  </conditionalFormatting>
  <conditionalFormatting sqref="N4:V1048576">
    <cfRule type="expression" dxfId="480" priority="68">
      <formula>IF(LEN(N4)&gt;0,1,0)</formula>
    </cfRule>
  </conditionalFormatting>
  <conditionalFormatting sqref="O4 V5:V152 O153:O1048576">
    <cfRule type="expression" dxfId="479" priority="74">
      <formula>IF(VLOOKUP($O$3,#NAME?,MATCH($A4,#NAME?,0)+1,0)&gt;0,1,0)</formula>
    </cfRule>
    <cfRule type="expression" dxfId="478" priority="77">
      <formula>AND(IF(IFERROR(VLOOKUP($O$3,#NAME?,MATCH($A4,#NAME?,0)+1,0),0)&gt;0,0,1),IF(IFERROR(VLOOKUP($O$3,#NAME?,MATCH($A4,#NAME?,0)+1,0),0)&gt;0,0,1),IF(IFERROR(VLOOKUP($O$3,#NAME?,MATCH($A4,#NAME?,0)+1,0),0)&gt;0,0,1),IF(IFERROR(MATCH($A4,#NAME?,0),0)&gt;0,1,0))</formula>
    </cfRule>
  </conditionalFormatting>
  <conditionalFormatting sqref="P4 P153:P1048576">
    <cfRule type="expression" dxfId="477" priority="79">
      <formula>IF(VLOOKUP($P$3,#NAME?,MATCH($A4,#NAME?,0)+1,0)&gt;0,1,0)</formula>
    </cfRule>
    <cfRule type="expression" dxfId="476" priority="82">
      <formula>AND(IF(IFERROR(VLOOKUP($P$3,#NAME?,MATCH($A4,#NAME?,0)+1,0),0)&gt;0,0,1),IF(IFERROR(VLOOKUP($P$3,#NAME?,MATCH($A4,#NAME?,0)+1,0),0)&gt;0,0,1),IF(IFERROR(VLOOKUP($P$3,#NAME?,MATCH($A4,#NAME?,0)+1,0),0)&gt;0,0,1),IF(IFERROR(MATCH($A4,#NAME?,0),0)&gt;0,1,0))</formula>
    </cfRule>
  </conditionalFormatting>
  <conditionalFormatting sqref="Q4 Q153:Q1048576">
    <cfRule type="expression" dxfId="475" priority="84">
      <formula>IF(VLOOKUP($Q$3,#NAME?,MATCH($A4,#NAME?,0)+1,0)&gt;0,1,0)</formula>
    </cfRule>
    <cfRule type="expression" dxfId="474" priority="87">
      <formula>AND(IF(IFERROR(VLOOKUP($Q$3,#NAME?,MATCH($A4,#NAME?,0)+1,0),0)&gt;0,0,1),IF(IFERROR(VLOOKUP($Q$3,#NAME?,MATCH($A4,#NAME?,0)+1,0),0)&gt;0,0,1),IF(IFERROR(VLOOKUP($Q$3,#NAME?,MATCH($A4,#NAME?,0)+1,0),0)&gt;0,0,1),IF(IFERROR(MATCH($A4,#NAME?,0),0)&gt;0,1,0))</formula>
    </cfRule>
  </conditionalFormatting>
  <conditionalFormatting sqref="R4 R153:R1048576">
    <cfRule type="expression" dxfId="473" priority="89">
      <formula>IF(VLOOKUP($R$3,#NAME?,MATCH($A4,#NAME?,0)+1,0)&gt;0,1,0)</formula>
    </cfRule>
    <cfRule type="expression" dxfId="472" priority="92">
      <formula>AND(IF(IFERROR(VLOOKUP($R$3,#NAME?,MATCH($A4,#NAME?,0)+1,0),0)&gt;0,0,1),IF(IFERROR(VLOOKUP($R$3,#NAME?,MATCH($A4,#NAME?,0)+1,0),0)&gt;0,0,1),IF(IFERROR(VLOOKUP($R$3,#NAME?,MATCH($A4,#NAME?,0)+1,0),0)&gt;0,0,1),IF(IFERROR(MATCH($A4,#NAME?,0),0)&gt;0,1,0))</formula>
    </cfRule>
  </conditionalFormatting>
  <conditionalFormatting sqref="S4 S153:S1048576">
    <cfRule type="expression" dxfId="471" priority="94">
      <formula>IF(VLOOKUP($S$3,#NAME?,MATCH($A4,#NAME?,0)+1,0)&gt;0,1,0)</formula>
    </cfRule>
    <cfRule type="expression" dxfId="470" priority="97">
      <formula>AND(IF(IFERROR(VLOOKUP($S$3,#NAME?,MATCH($A4,#NAME?,0)+1,0),0)&gt;0,0,1),IF(IFERROR(VLOOKUP($S$3,#NAME?,MATCH($A4,#NAME?,0)+1,0),0)&gt;0,0,1),IF(IFERROR(VLOOKUP($S$3,#NAME?,MATCH($A4,#NAME?,0)+1,0),0)&gt;0,0,1),IF(IFERROR(MATCH($A4,#NAME?,0),0)&gt;0,1,0))</formula>
    </cfRule>
  </conditionalFormatting>
  <conditionalFormatting sqref="T4 T153:T1048576">
    <cfRule type="expression" dxfId="469" priority="99">
      <formula>IF(VLOOKUP($T$3,#NAME?,MATCH($A4,#NAME?,0)+1,0)&gt;0,1,0)</formula>
    </cfRule>
    <cfRule type="expression" dxfId="468" priority="102">
      <formula>AND(IF(IFERROR(VLOOKUP($T$3,#NAME?,MATCH($A4,#NAME?,0)+1,0),0)&gt;0,0,1),IF(IFERROR(VLOOKUP($T$3,#NAME?,MATCH($A4,#NAME?,0)+1,0),0)&gt;0,0,1),IF(IFERROR(VLOOKUP($T$3,#NAME?,MATCH($A4,#NAME?,0)+1,0),0)&gt;0,0,1),IF(IFERROR(MATCH($A4,#NAME?,0),0)&gt;0,1,0))</formula>
    </cfRule>
  </conditionalFormatting>
  <conditionalFormatting sqref="U4 U153:U1048576">
    <cfRule type="expression" dxfId="467" priority="107">
      <formula>AND(IF(IFERROR(VLOOKUP($U$3,#NAME?,MATCH($A4,#NAME?,0)+1,0),0)&gt;0,0,1),IF(IFERROR(VLOOKUP($U$3,#NAME?,MATCH($A4,#NAME?,0)+1,0),0)&gt;0,0,1),IF(IFERROR(VLOOKUP($U$3,#NAME?,MATCH($A4,#NAME?,0)+1,0),0)&gt;0,0,1),IF(IFERROR(MATCH($A4,#NAME?,0),0)&gt;0,1,0))</formula>
    </cfRule>
    <cfRule type="expression" dxfId="466" priority="104">
      <formula>IF(VLOOKUP($U$3,#NAME?,MATCH($A4,#NAME?,0)+1,0)&gt;0,1,0)</formula>
    </cfRule>
  </conditionalFormatting>
  <conditionalFormatting sqref="V4 V153:V1048576">
    <cfRule type="expression" dxfId="465" priority="112">
      <formula>AND(IF(IFERROR(VLOOKUP($V$3,#NAME?,MATCH($A4,#NAME?,0)+1,0),0)&gt;0,0,1),IF(IFERROR(VLOOKUP($V$3,#NAME?,MATCH($A4,#NAME?,0)+1,0),0)&gt;0,0,1),IF(IFERROR(VLOOKUP($V$3,#NAME?,MATCH($A4,#NAME?,0)+1,0),0)&gt;0,0,1),IF(IFERROR(MATCH($A4,#NAME?,0),0)&gt;0,1,0))</formula>
    </cfRule>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153: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153: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153: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153: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153:AT1048576">
    <cfRule type="expression" dxfId="398" priority="229">
      <formula>IF(VLOOKUP($AT$3,#NAME?,MATCH($A4,#NAME?,0)+1,0)&gt;0,1,0)</formula>
    </cfRule>
    <cfRule type="expression" dxfId="397" priority="232">
      <formula>AND(IF(IFERROR(VLOOKUP($AT$3,#NAME?,MATCH($A4,#NAME?,0)+1,0),0)&gt;0,0,1),IF(IFERROR(VLOOKUP($AT$3,#NAME?,MATCH($A4,#NAME?,0)+1,0),0)&gt;0,0,1),IF(IFERROR(VLOOKUP($AT$3,#NAME?,MATCH($A4,#NAME?,0)+1,0),0)&gt;0,0,1),IF(IFERROR(MATCH($A4,#NAME?,0),0)&gt;0,1,0))</formula>
    </cfRule>
    <cfRule type="expression" dxfId="396" priority="228">
      <formula>IF(LEN(AT4)&gt;0,1,0)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153: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153:AV1048576 AV4">
    <cfRule type="expression" dxfId="391" priority="239">
      <formula>IF(VLOOKUP($AV$3,#NAME?,MATCH($A4,#NAME?,0)+1,0)&gt;0,1,0)</formula>
    </cfRule>
  </conditionalFormatting>
  <conditionalFormatting sqref="AV153:AW1048576 AV4:AW4">
    <cfRule type="expression" dxfId="390" priority="238">
      <formula>IF(LEN(AV4)&gt;0,1,0)</formula>
    </cfRule>
  </conditionalFormatting>
  <conditionalFormatting sqref="AW4 AW153: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153: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153: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153:CR1048576">
    <cfRule type="expression" dxfId="292" priority="463">
      <formula>IF(LEN(CP153)&gt;0,1,0)</formula>
    </cfRule>
  </conditionalFormatting>
  <conditionalFormatting sqref="CQ4 CQ153: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153:CQ1048576 CQ4">
    <cfRule type="expression" dxfId="290" priority="469">
      <formula>IF(VLOOKUP($CQ$3,#NAME?,MATCH($A4,#NAME?,0)+1,0)&gt;0,1,0)</formula>
    </cfRule>
  </conditionalFormatting>
  <conditionalFormatting sqref="CR4 CR153: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153: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6">
      <formula>IF(VLOOKUP($DE$3,#NAME?,MATCH($A4,#NAME?,0)+1,0)&gt;0,1,0)</formula>
    </cfRule>
    <cfRule type="expression" dxfId="248" priority="545">
      <formula>IF(LEN(DE4)&gt;0,1,0)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153:DY1048576">
    <cfRule type="expression" dxfId="179" priority="663">
      <formula>AND(IF(IFERROR(VLOOKUP($DY$3,#NAME?,MATCH($A150,#NAME?,0)+1,0),0)&gt;0,0,1),IF(IFERROR(VLOOKUP($DY$3,#NAME?,MATCH($A150,#NAME?,0)+1,0),0)&gt;0,0,1),IF(IFERROR(VLOOKUP($DY$3,#NAME?,MATCH($A150,#NAME?,0)+1,0),0)&gt;0,0,1),IF(IFERROR(MATCH($A150,#NAME?,0),0)&gt;0,1,0))</formula>
    </cfRule>
    <cfRule type="expression" dxfId="178" priority="659">
      <formula>IF(LEN(DY150)&gt;0,1,0)</formula>
    </cfRule>
    <cfRule type="expression" dxfId="177" priority="658">
      <formula>AND(AND(OR(AND(OR(OR(NOT(CO150&lt;&gt;"DEFAULT"),CO150="")))),A150&lt;&gt;""))</formula>
    </cfRule>
    <cfRule type="expression" dxfId="176" priority="660">
      <formula>IF(VLOOKUP($DY$3,#NAME?,MATCH($A150,#NAME?,0)+1,0)&gt;0,1,0)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153: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153: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153:FJ1048576">
    <cfRule type="expression" dxfId="79" priority="855">
      <formula>IF(LEN(FJ154)&gt;0,1,0)</formula>
    </cfRule>
    <cfRule type="expression" dxfId="78" priority="856">
      <formula>IF(VLOOKUP($FJ$3,#NAME?,MATCH($A154,#NAME?,0)+1,0)&gt;0,1,0)</formula>
    </cfRule>
    <cfRule type="expression" dxfId="77" priority="859">
      <formula>AND(IF(IFERROR(VLOOKUP($FJ$3,#NAME?,MATCH($A154,#NAME?,0)+1,0),0)&gt;0,0,1),IF(IFERROR(VLOOKUP($FJ$3,#NAME?,MATCH($A154,#NAME?,0)+1,0),0)&gt;0,0,1),IF(IFERROR(VLOOKUP($FJ$3,#NAME?,MATCH($A154,#NAME?,0)+1,0),0)&gt;0,0,1),IF(IFERROR(MATCH($A154,#NAME?,0),0)&gt;0,1,0))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53: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153:FO1048576 FO4">
    <cfRule type="expression" dxfId="61" priority="881">
      <formula>IF(VLOOKUP($FO$3,#NAME?,MATCH($A4,#NAME?,0)+1,0)&gt;0,1,0)</formula>
    </cfRule>
  </conditionalFormatting>
  <conditionalFormatting sqref="FO153:FO1048576">
    <cfRule type="expression" dxfId="60" priority="880">
      <formula>IF(LEN(FO153)&gt;0,1,0)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ES4:ES1041 A4:A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B4:C4 J4:V4 AB4:AC4 AI4:AT4 FK4:FO4 AT167:AT1041 B205:B1041 D205:D1041 J205:V1041 AC205:AC1041 AV205:AV1041 FK205:FO1041 AJ222:AS1041 FE1042:FE1043 K5:V204 FJ5:FO204 DP5:DP1041 AK5:AS221 AI5:AI1041 AB5:AB1041 C5:C1041 GG4:GJ1041 GB4:GE1041 FQ4:FZ1041 FC4:FI1041 EW4:FA1041 ET4:EU1041 EH4:EH1041 ED4:EF1041 DT4:DU1041 DQ4:DQ1041 DJ4:DN1041 DE4:DH1041 CW4:CW1041 CP4:CS1041 CI4:CK1041 CF4:CG1041 BC4:BD1041 AX4:AZ1041 AV4:AV166 X4:X1041 F4:G1041 EI3:EI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53: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53:DY1041" xr:uid="{00000000-0002-0000-0000-000085000000}">
      <formula1>INDIRECT(SUBSTITUTE(A49,"-","_")&amp;"supplier_declared_dg_hz_regulation1")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4" t="s">
        <v>352</v>
      </c>
      <c r="F1" s="64"/>
      <c r="G1" s="64"/>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ht="17" x14ac:dyDescent="0.2">
      <c r="A3" s="37" t="s">
        <v>354</v>
      </c>
      <c r="B3" s="63" t="s">
        <v>685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3" x14ac:dyDescent="0.2">
      <c r="A4" s="37" t="s">
        <v>369</v>
      </c>
      <c r="B4" s="41">
        <v>52.99</v>
      </c>
      <c r="C4" s="42" t="b">
        <f>FALSE()</f>
        <v>0</v>
      </c>
      <c r="D4" s="42" t="b">
        <f>TRUE()</f>
        <v>1</v>
      </c>
      <c r="E4" s="62">
        <v>5714401158011</v>
      </c>
      <c r="F4" s="60" t="s">
        <v>686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1</v>
      </c>
      <c r="K4" s="36" t="s">
        <v>677</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G3-G4/DE/1.jpg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G3-G4/DE/2.jpg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G3-G4/DE/3.jpg</v>
      </c>
      <c r="P4" t="str">
        <f t="shared" ref="P4:P35" si="3">IF(ISBLANK(K4),"",IF(L4, "https://raw.githubusercontent.com/PatrickVibild/TellusAmazonPictures/master/pictures/"&amp;K4&amp;"/4.jpg", ""))</f>
        <v>https://raw.githubusercontent.com/PatrickVibild/TellusAmazonPictures/master/pictures/HP/W. PS/Zbook 15-17 G3-G4/DE/4.jpg</v>
      </c>
      <c r="Q4" t="str">
        <f t="shared" ref="Q4:Q35" si="4">IF(ISBLANK(K4),"",IF(L4, "https://raw.githubusercontent.com/PatrickVibild/TellusAmazonPictures/master/pictures/"&amp;K4&amp;"/5.jpg", ""))</f>
        <v>https://raw.githubusercontent.com/PatrickVibild/TellusAmazonPictures/master/pictures/HP/W. PS/Zbook 15-17 G3-G4/DE/5.jpg</v>
      </c>
      <c r="R4" t="str">
        <f t="shared" ref="R4:R35" si="5">IF(ISBLANK(K4),"",IF(L4, "https://raw.githubusercontent.com/PatrickVibild/TellusAmazonPictures/master/pictures/"&amp;K4&amp;"/6.jpg", ""))</f>
        <v>https://raw.githubusercontent.com/PatrickVibild/TellusAmazonPictures/master/pictures/HP/W. PS/Zbook 15-17 G3-G4/DE/6.jpg</v>
      </c>
      <c r="S4" t="str">
        <f t="shared" ref="S4:S35" si="6">IF(ISBLANK(K4),"",IF(L4, "https://raw.githubusercontent.com/PatrickVibild/TellusAmazonPictures/master/pictures/"&amp;K4&amp;"/7.jpg", ""))</f>
        <v>https://raw.githubusercontent.com/PatrickVibild/TellusAmazonPictures/master/pictures/HP/W. PS/Zbook 15-17 G3-G4/DE/7.jpg</v>
      </c>
      <c r="T4" t="str">
        <f t="shared" ref="T4:T35" si="7">IF(ISBLANK(K4),"",IF(L4, "https://raw.githubusercontent.com/PatrickVibild/TellusAmazonPictures/master/pictures/"&amp;K4&amp;"/8.jpg",""))</f>
        <v>https://raw.githubusercontent.com/PatrickVibild/TellusAmazonPictures/master/pictures/HP/W. PS/Zbook 15-17 G3-G4/DE/8.jpg</v>
      </c>
      <c r="U4" t="str">
        <f t="shared" ref="U4:U35" si="8">IF(ISBLANK(K4),"",IF(L4, "https://raw.githubusercontent.com/PatrickVibild/TellusAmazonPictures/master/pictures/"&amp;K4&amp;"/9.jpg", ""))</f>
        <v>https://raw.githubusercontent.com/PatrickVibild/TellusAmazonPictures/master/pictures/HP/W. PS/Zbook 15-17 G3-G4/DE/9.jpg</v>
      </c>
      <c r="V4" s="43">
        <f>MATCH(G4,options!$D$1:$D$20,0)</f>
        <v>1</v>
      </c>
    </row>
    <row r="5" spans="1:22" ht="43" x14ac:dyDescent="0.2">
      <c r="A5" s="37" t="s">
        <v>371</v>
      </c>
      <c r="B5" s="41">
        <v>42.99</v>
      </c>
      <c r="C5" s="42" t="b">
        <f>FALSE()</f>
        <v>0</v>
      </c>
      <c r="D5" s="42" t="b">
        <f>TRUE()</f>
        <v>1</v>
      </c>
      <c r="E5" s="62">
        <v>5714401158028</v>
      </c>
      <c r="F5" s="60" t="s">
        <v>687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1</v>
      </c>
      <c r="K5" s="36" t="s">
        <v>678</v>
      </c>
      <c r="L5" s="46" t="b">
        <v>1</v>
      </c>
      <c r="M5" s="47" t="str">
        <f t="shared" ref="M5:M13" si="9">IF(ISBLANK(K5),"",IF(L5, "https://raw.githubusercontent.com/PatrickVibild/TellusAmazonPictures/master/pictures/"&amp;K5&amp;"/1.jpg","https://download.lenovo.com/Images/Parts/"&amp;K5&amp;"/"&amp;K5&amp;"_A.jpg"))</f>
        <v>https://raw.githubusercontent.com/PatrickVibild/TellusAmazonPictures/master/pictures/HP/W. PS/Zbook 15-17 G3-G4/FR/1.jpg</v>
      </c>
      <c r="N5" s="47" t="str">
        <f t="shared" ref="N5:N13" si="10">IF(ISBLANK(K5),"",IF(L5, "https://raw.githubusercontent.com/PatrickVibild/TellusAmazonPictures/master/pictures/"&amp;K5&amp;"/2.jpg","https://download.lenovo.com/Images/Parts/"&amp;K5&amp;"/"&amp;K5&amp;"_B.jpg"))</f>
        <v>https://raw.githubusercontent.com/PatrickVibild/TellusAmazonPictures/master/pictures/HP/W. PS/Zbook 15-17 G3-G4/FR/2.jpg</v>
      </c>
      <c r="O5" s="48" t="str">
        <f t="shared" ref="O5:O13" si="11">IF(ISBLANK(K5),"",IF(L5, "https://raw.githubusercontent.com/PatrickVibild/TellusAmazonPictures/master/pictures/"&amp;K5&amp;"/3.jpg","https://download.lenovo.com/Images/Parts/"&amp;K5&amp;"/"&amp;K5&amp;"_details.jpg"))</f>
        <v>https://raw.githubusercontent.com/PatrickVibild/TellusAmazonPictures/master/pictures/HP/W. PS/Zbook 15-17 G3-G4/FR/3.jpg</v>
      </c>
      <c r="P5" t="str">
        <f t="shared" ref="P5:P13" si="12">IF(ISBLANK(K5),"",IF(L5, "https://raw.githubusercontent.com/PatrickVibild/TellusAmazonPictures/master/pictures/"&amp;K5&amp;"/4.jpg", ""))</f>
        <v>https://raw.githubusercontent.com/PatrickVibild/TellusAmazonPictures/master/pictures/HP/W. PS/Zbook 15-17 G3-G4/FR/4.jpg</v>
      </c>
      <c r="Q5" t="str">
        <f t="shared" ref="Q5:Q13" si="13">IF(ISBLANK(K5),"",IF(L5, "https://raw.githubusercontent.com/PatrickVibild/TellusAmazonPictures/master/pictures/"&amp;K5&amp;"/5.jpg", ""))</f>
        <v>https://raw.githubusercontent.com/PatrickVibild/TellusAmazonPictures/master/pictures/HP/W. PS/Zbook 15-17 G3-G4/FR/5.jpg</v>
      </c>
      <c r="R5" t="str">
        <f t="shared" ref="R5:R13" si="14">IF(ISBLANK(K5),"",IF(L5, "https://raw.githubusercontent.com/PatrickVibild/TellusAmazonPictures/master/pictures/"&amp;K5&amp;"/6.jpg", ""))</f>
        <v>https://raw.githubusercontent.com/PatrickVibild/TellusAmazonPictures/master/pictures/HP/W. PS/Zbook 15-17 G3-G4/FR/6.jpg</v>
      </c>
      <c r="S5" t="str">
        <f t="shared" ref="S5:S13" si="15">IF(ISBLANK(K5),"",IF(L5, "https://raw.githubusercontent.com/PatrickVibild/TellusAmazonPictures/master/pictures/"&amp;K5&amp;"/7.jpg", ""))</f>
        <v>https://raw.githubusercontent.com/PatrickVibild/TellusAmazonPictures/master/pictures/HP/W. PS/Zbook 15-17 G3-G4/FR/7.jpg</v>
      </c>
      <c r="T5" t="str">
        <f t="shared" ref="T5:T13" si="16">IF(ISBLANK(K5),"",IF(L5, "https://raw.githubusercontent.com/PatrickVibild/TellusAmazonPictures/master/pictures/"&amp;K5&amp;"/8.jpg",""))</f>
        <v>https://raw.githubusercontent.com/PatrickVibild/TellusAmazonPictures/master/pictures/HP/W. PS/Zbook 15-17 G3-G4/FR/8.jpg</v>
      </c>
      <c r="U5" t="str">
        <f t="shared" ref="U5:U13" si="17">IF(ISBLANK(K5),"",IF(L5, "https://raw.githubusercontent.com/PatrickVibild/TellusAmazonPictures/master/pictures/"&amp;K5&amp;"/9.jpg", ""))</f>
        <v>https://raw.githubusercontent.com/PatrickVibild/TellusAmazonPictures/master/pictures/HP/W. PS/Zbook 15-17 G3-G4/FR/9.jpg</v>
      </c>
      <c r="V5" s="43">
        <f>MATCH(G5,options!$D$1:$D$20,0)</f>
        <v>2</v>
      </c>
    </row>
    <row r="6" spans="1:22" ht="43" x14ac:dyDescent="0.2">
      <c r="A6" s="37" t="s">
        <v>373</v>
      </c>
      <c r="B6" s="49" t="s">
        <v>414</v>
      </c>
      <c r="C6" s="42" t="b">
        <f>FALSE()</f>
        <v>0</v>
      </c>
      <c r="D6" s="42" t="b">
        <f>TRUE()</f>
        <v>1</v>
      </c>
      <c r="E6" s="62">
        <v>5714401158035</v>
      </c>
      <c r="F6" s="60" t="s">
        <v>688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679</v>
      </c>
      <c r="L6" s="46" t="b">
        <v>1</v>
      </c>
      <c r="M6" s="47" t="str">
        <f t="shared" si="9"/>
        <v>https://raw.githubusercontent.com/PatrickVibild/TellusAmazonPictures/master/pictures/HP/W. PS/Zbook 15-17 G3-G4/IT/1.jpg</v>
      </c>
      <c r="N6" s="47" t="str">
        <f t="shared" si="10"/>
        <v>https://raw.githubusercontent.com/PatrickVibild/TellusAmazonPictures/master/pictures/HP/W. PS/Zbook 15-17 G3-G4/IT/2.jpg</v>
      </c>
      <c r="O6" s="48" t="str">
        <f t="shared" si="11"/>
        <v>https://raw.githubusercontent.com/PatrickVibild/TellusAmazonPictures/master/pictures/HP/W. PS/Zbook 15-17 G3-G4/IT/3.jpg</v>
      </c>
      <c r="P6" t="str">
        <f t="shared" si="12"/>
        <v>https://raw.githubusercontent.com/PatrickVibild/TellusAmazonPictures/master/pictures/HP/W. PS/Zbook 15-17 G3-G4/IT/4.jpg</v>
      </c>
      <c r="Q6" t="str">
        <f t="shared" si="13"/>
        <v>https://raw.githubusercontent.com/PatrickVibild/TellusAmazonPictures/master/pictures/HP/W. PS/Zbook 15-17 G3-G4/IT/5.jpg</v>
      </c>
      <c r="R6" t="str">
        <f t="shared" si="14"/>
        <v>https://raw.githubusercontent.com/PatrickVibild/TellusAmazonPictures/master/pictures/HP/W. PS/Zbook 15-17 G3-G4/IT/6.jpg</v>
      </c>
      <c r="S6" t="str">
        <f t="shared" si="15"/>
        <v>https://raw.githubusercontent.com/PatrickVibild/TellusAmazonPictures/master/pictures/HP/W. PS/Zbook 15-17 G3-G4/IT/7.jpg</v>
      </c>
      <c r="T6" t="str">
        <f t="shared" si="16"/>
        <v>https://raw.githubusercontent.com/PatrickVibild/TellusAmazonPictures/master/pictures/HP/W. PS/Zbook 15-17 G3-G4/IT/8.jpg</v>
      </c>
      <c r="U6" t="str">
        <f t="shared" si="17"/>
        <v>https://raw.githubusercontent.com/PatrickVibild/TellusAmazonPictures/master/pictures/HP/W. PS/Zbook 15-17 G3-G4/IT/9.jpg</v>
      </c>
      <c r="V6" s="43">
        <f>MATCH(G6,options!$D$1:$D$20,0)</f>
        <v>3</v>
      </c>
    </row>
    <row r="7" spans="1:22" ht="43" x14ac:dyDescent="0.2">
      <c r="A7" s="37" t="s">
        <v>376</v>
      </c>
      <c r="B7" s="50" t="str">
        <f>IF(B6=options!C1,"32","41")</f>
        <v>32</v>
      </c>
      <c r="C7" s="42" t="b">
        <f>FALSE()</f>
        <v>0</v>
      </c>
      <c r="D7" s="42" t="b">
        <f>TRUE()</f>
        <v>1</v>
      </c>
      <c r="E7" s="62">
        <v>5714401158042</v>
      </c>
      <c r="F7" s="60" t="s">
        <v>689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1</v>
      </c>
      <c r="K7" s="36" t="s">
        <v>680</v>
      </c>
      <c r="L7" s="46" t="b">
        <v>1</v>
      </c>
      <c r="M7" s="47" t="str">
        <f t="shared" si="9"/>
        <v>https://raw.githubusercontent.com/PatrickVibild/TellusAmazonPictures/master/pictures/HP/W. PS/Zbook 15-17 G3-G4/ES/1.jpg</v>
      </c>
      <c r="N7" s="47" t="str">
        <f t="shared" si="10"/>
        <v>https://raw.githubusercontent.com/PatrickVibild/TellusAmazonPictures/master/pictures/HP/W. PS/Zbook 15-17 G3-G4/ES/2.jpg</v>
      </c>
      <c r="O7" s="48" t="str">
        <f t="shared" si="11"/>
        <v>https://raw.githubusercontent.com/PatrickVibild/TellusAmazonPictures/master/pictures/HP/W. PS/Zbook 15-17 G3-G4/ES/3.jpg</v>
      </c>
      <c r="P7" t="str">
        <f t="shared" si="12"/>
        <v>https://raw.githubusercontent.com/PatrickVibild/TellusAmazonPictures/master/pictures/HP/W. PS/Zbook 15-17 G3-G4/ES/4.jpg</v>
      </c>
      <c r="Q7" t="str">
        <f t="shared" si="13"/>
        <v>https://raw.githubusercontent.com/PatrickVibild/TellusAmazonPictures/master/pictures/HP/W. PS/Zbook 15-17 G3-G4/ES/5.jpg</v>
      </c>
      <c r="R7" t="str">
        <f t="shared" si="14"/>
        <v>https://raw.githubusercontent.com/PatrickVibild/TellusAmazonPictures/master/pictures/HP/W. PS/Zbook 15-17 G3-G4/ES/6.jpg</v>
      </c>
      <c r="S7" t="str">
        <f t="shared" si="15"/>
        <v>https://raw.githubusercontent.com/PatrickVibild/TellusAmazonPictures/master/pictures/HP/W. PS/Zbook 15-17 G3-G4/ES/7.jpg</v>
      </c>
      <c r="T7" t="str">
        <f t="shared" si="16"/>
        <v>https://raw.githubusercontent.com/PatrickVibild/TellusAmazonPictures/master/pictures/HP/W. PS/Zbook 15-17 G3-G4/ES/8.jpg</v>
      </c>
      <c r="U7" t="str">
        <f t="shared" si="17"/>
        <v>https://raw.githubusercontent.com/PatrickVibild/TellusAmazonPictures/master/pictures/HP/W. PS/Zbook 15-17 G3-G4/ES/9.jpg</v>
      </c>
      <c r="V7" s="43">
        <f>MATCH(G7,options!$D$1:$D$20,0)</f>
        <v>4</v>
      </c>
    </row>
    <row r="8" spans="1:22" ht="43" x14ac:dyDescent="0.2">
      <c r="A8" s="37" t="s">
        <v>378</v>
      </c>
      <c r="B8" s="50" t="str">
        <f>IF(B6=options!C1,"18","17")</f>
        <v>18</v>
      </c>
      <c r="C8" s="42" t="b">
        <f>FALSE()</f>
        <v>0</v>
      </c>
      <c r="D8" s="42" t="b">
        <f>TRUE()</f>
        <v>1</v>
      </c>
      <c r="E8" s="62">
        <v>5714401158059</v>
      </c>
      <c r="F8" s="60" t="s">
        <v>690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1</v>
      </c>
      <c r="K8" s="36" t="s">
        <v>681</v>
      </c>
      <c r="L8" s="46" t="b">
        <v>1</v>
      </c>
      <c r="M8" s="47" t="str">
        <f t="shared" si="9"/>
        <v>https://raw.githubusercontent.com/PatrickVibild/TellusAmazonPictures/master/pictures/HP/W. PS/Zbook 15-17 G3-G4/UK/1.jpg</v>
      </c>
      <c r="N8" s="47" t="str">
        <f t="shared" si="10"/>
        <v>https://raw.githubusercontent.com/PatrickVibild/TellusAmazonPictures/master/pictures/HP/W. PS/Zbook 15-17 G3-G4/UK/2.jpg</v>
      </c>
      <c r="O8" s="48" t="str">
        <f t="shared" si="11"/>
        <v>https://raw.githubusercontent.com/PatrickVibild/TellusAmazonPictures/master/pictures/HP/W. PS/Zbook 15-17 G3-G4/UK/3.jpg</v>
      </c>
      <c r="P8" t="str">
        <f t="shared" si="12"/>
        <v>https://raw.githubusercontent.com/PatrickVibild/TellusAmazonPictures/master/pictures/HP/W. PS/Zbook 15-17 G3-G4/UK/4.jpg</v>
      </c>
      <c r="Q8" t="str">
        <f t="shared" si="13"/>
        <v>https://raw.githubusercontent.com/PatrickVibild/TellusAmazonPictures/master/pictures/HP/W. PS/Zbook 15-17 G3-G4/UK/5.jpg</v>
      </c>
      <c r="R8" t="str">
        <f t="shared" si="14"/>
        <v>https://raw.githubusercontent.com/PatrickVibild/TellusAmazonPictures/master/pictures/HP/W. PS/Zbook 15-17 G3-G4/UK/6.jpg</v>
      </c>
      <c r="S8" t="str">
        <f t="shared" si="15"/>
        <v>https://raw.githubusercontent.com/PatrickVibild/TellusAmazonPictures/master/pictures/HP/W. PS/Zbook 15-17 G3-G4/UK/7.jpg</v>
      </c>
      <c r="T8" t="str">
        <f t="shared" si="16"/>
        <v>https://raw.githubusercontent.com/PatrickVibild/TellusAmazonPictures/master/pictures/HP/W. PS/Zbook 15-17 G3-G4/UK/8.jpg</v>
      </c>
      <c r="U8" t="str">
        <f t="shared" si="17"/>
        <v>https://raw.githubusercontent.com/PatrickVibild/TellusAmazonPictures/master/pictures/HP/W. PS/Zbook 15-17 G3-G4/UK/9.jpg</v>
      </c>
      <c r="V8" s="43">
        <f>MATCH(G8,options!$D$1:$D$20,0)</f>
        <v>5</v>
      </c>
    </row>
    <row r="9" spans="1:22" ht="57" x14ac:dyDescent="0.2">
      <c r="A9" s="37" t="s">
        <v>380</v>
      </c>
      <c r="B9" s="50" t="str">
        <f>IF(B6=options!C1,"2","5")</f>
        <v>2</v>
      </c>
      <c r="C9" s="42" t="b">
        <f>FALSE()</f>
        <v>0</v>
      </c>
      <c r="D9" s="42" t="b">
        <f>TRUE()</f>
        <v>1</v>
      </c>
      <c r="E9" s="62">
        <v>5714401158066</v>
      </c>
      <c r="F9" s="60" t="s">
        <v>691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1</v>
      </c>
      <c r="K9" s="36" t="s">
        <v>682</v>
      </c>
      <c r="L9" s="46" t="b">
        <v>1</v>
      </c>
      <c r="M9" s="47" t="str">
        <f t="shared" si="9"/>
        <v>https://raw.githubusercontent.com/PatrickVibild/TellusAmazonPictures/master/pictures/HP/W. PS/Zbook 15-17 G3-G4/NOR/1.jpg</v>
      </c>
      <c r="N9" s="47" t="str">
        <f t="shared" si="10"/>
        <v>https://raw.githubusercontent.com/PatrickVibild/TellusAmazonPictures/master/pictures/HP/W. PS/Zbook 15-17 G3-G4/NOR/2.jpg</v>
      </c>
      <c r="O9" s="48" t="str">
        <f t="shared" si="11"/>
        <v>https://raw.githubusercontent.com/PatrickVibild/TellusAmazonPictures/master/pictures/HP/W. PS/Zbook 15-17 G3-G4/NOR/3.jpg</v>
      </c>
      <c r="P9" t="str">
        <f t="shared" si="12"/>
        <v>https://raw.githubusercontent.com/PatrickVibild/TellusAmazonPictures/master/pictures/HP/W. PS/Zbook 15-17 G3-G4/NOR/4.jpg</v>
      </c>
      <c r="Q9" t="str">
        <f t="shared" si="13"/>
        <v>https://raw.githubusercontent.com/PatrickVibild/TellusAmazonPictures/master/pictures/HP/W. PS/Zbook 15-17 G3-G4/NOR/5.jpg</v>
      </c>
      <c r="R9" t="str">
        <f t="shared" si="14"/>
        <v>https://raw.githubusercontent.com/PatrickVibild/TellusAmazonPictures/master/pictures/HP/W. PS/Zbook 15-17 G3-G4/NOR/6.jpg</v>
      </c>
      <c r="S9" t="str">
        <f t="shared" si="15"/>
        <v>https://raw.githubusercontent.com/PatrickVibild/TellusAmazonPictures/master/pictures/HP/W. PS/Zbook 15-17 G3-G4/NOR/7.jpg</v>
      </c>
      <c r="T9" t="str">
        <f t="shared" si="16"/>
        <v>https://raw.githubusercontent.com/PatrickVibild/TellusAmazonPictures/master/pictures/HP/W. PS/Zbook 15-17 G3-G4/NOR/8.jpg</v>
      </c>
      <c r="U9" t="str">
        <f t="shared" si="17"/>
        <v>https://raw.githubusercontent.com/PatrickVibild/TellusAmazonPictures/master/pictures/HP/W. PS/Zbook 15-17 G3-G4/NOR/9.jpg</v>
      </c>
      <c r="V9" s="43">
        <f>MATCH(G9,options!$D$1:$D$20,0)</f>
        <v>6</v>
      </c>
    </row>
    <row r="10" spans="1:22" ht="42" x14ac:dyDescent="0.15">
      <c r="A10" t="s">
        <v>382</v>
      </c>
      <c r="B10" s="51"/>
      <c r="C10" s="42" t="b">
        <v>0</v>
      </c>
      <c r="D10" s="42" t="b">
        <v>0</v>
      </c>
      <c r="E10" s="61">
        <v>5714401153078</v>
      </c>
      <c r="F10" s="60" t="s">
        <v>692</v>
      </c>
      <c r="G10" s="43" t="s">
        <v>401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US internacional</v>
      </c>
      <c r="I10" s="44" t="b">
        <f>TRUE()</f>
        <v>1</v>
      </c>
      <c r="J10" s="45" t="b">
        <v>1</v>
      </c>
      <c r="K10" s="36" t="s">
        <v>683</v>
      </c>
      <c r="L10" s="46" t="b">
        <v>1</v>
      </c>
      <c r="M10" s="47" t="str">
        <f>IF(ISBLANK(K10),"",IF(L10, "https://raw.githubusercontent.com/PatrickVibild/TellusAmazonPictures/master/pictures/"&amp;K10&amp;"/1.jpg","https://download.lenovo.com/Images/Parts/"&amp;K10&amp;"/"&amp;K10&amp;"_A.jpg"))</f>
        <v>https://raw.githubusercontent.com/PatrickVibild/TellusAmazonPictures/master/pictures/HP/W. PS/Zbook 15-17 G3-G4/USI/1.jpg</v>
      </c>
      <c r="N10" s="47" t="str">
        <f>IF(ISBLANK(K10),"",IF(L10, "https://raw.githubusercontent.com/PatrickVibild/TellusAmazonPictures/master/pictures/"&amp;K10&amp;"/2.jpg","https://download.lenovo.com/Images/Parts/"&amp;K10&amp;"/"&amp;K10&amp;"_B.jpg"))</f>
        <v>https://raw.githubusercontent.com/PatrickVibild/TellusAmazonPictures/master/pictures/HP/W. PS/Zbook 15-17 G3-G4/USI/2.jpg</v>
      </c>
      <c r="O10" s="48" t="str">
        <f>IF(ISBLANK(K10),"",IF(L10, "https://raw.githubusercontent.com/PatrickVibild/TellusAmazonPictures/master/pictures/"&amp;K10&amp;"/3.jpg","https://download.lenovo.com/Images/Parts/"&amp;K10&amp;"/"&amp;K10&amp;"_details.jpg"))</f>
        <v>https://raw.githubusercontent.com/PatrickVibild/TellusAmazonPictures/master/pictures/HP/W. PS/Zbook 15-17 G3-G4/USI/3.jpg</v>
      </c>
      <c r="P10" t="str">
        <f>IF(ISBLANK(K10),"",IF(L10, "https://raw.githubusercontent.com/PatrickVibild/TellusAmazonPictures/master/pictures/"&amp;K10&amp;"/4.jpg", ""))</f>
        <v>https://raw.githubusercontent.com/PatrickVibild/TellusAmazonPictures/master/pictures/HP/W. PS/Zbook 15-17 G3-G4/USI/4.jpg</v>
      </c>
      <c r="Q10" t="str">
        <f>IF(ISBLANK(K10),"",IF(L10, "https://raw.githubusercontent.com/PatrickVibild/TellusAmazonPictures/master/pictures/"&amp;K10&amp;"/5.jpg", ""))</f>
        <v>https://raw.githubusercontent.com/PatrickVibild/TellusAmazonPictures/master/pictures/HP/W. PS/Zbook 15-17 G3-G4/USI/5.jpg</v>
      </c>
      <c r="R10" t="str">
        <f>IF(ISBLANK(K10),"",IF(L10, "https://raw.githubusercontent.com/PatrickVibild/TellusAmazonPictures/master/pictures/"&amp;K10&amp;"/6.jpg", ""))</f>
        <v>https://raw.githubusercontent.com/PatrickVibild/TellusAmazonPictures/master/pictures/HP/W. PS/Zbook 15-17 G3-G4/USI/6.jpg</v>
      </c>
      <c r="S10" t="str">
        <f>IF(ISBLANK(K10),"",IF(L10, "https://raw.githubusercontent.com/PatrickVibild/TellusAmazonPictures/master/pictures/"&amp;K10&amp;"/7.jpg", ""))</f>
        <v>https://raw.githubusercontent.com/PatrickVibild/TellusAmazonPictures/master/pictures/HP/W. PS/Zbook 15-17 G3-G4/USI/7.jpg</v>
      </c>
      <c r="T10" t="str">
        <f>IF(ISBLANK(K10),"",IF(L10, "https://raw.githubusercontent.com/PatrickVibild/TellusAmazonPictures/master/pictures/"&amp;K10&amp;"/8.jpg",""))</f>
        <v>https://raw.githubusercontent.com/PatrickVibild/TellusAmazonPictures/master/pictures/HP/W. PS/Zbook 15-17 G3-G4/USI/8.jpg</v>
      </c>
      <c r="U10" t="str">
        <f>IF(ISBLANK(K10),"",IF(L10, "https://raw.githubusercontent.com/PatrickVibild/TellusAmazonPictures/master/pictures/"&amp;K10&amp;"/9.jpg", ""))</f>
        <v>https://raw.githubusercontent.com/PatrickVibild/TellusAmazonPictures/master/pictures/HP/W. PS/Zbook 15-17 G3-G4/USI/9.jpg</v>
      </c>
      <c r="V10" s="43">
        <f>MATCH(G10,options!$D$1:$D$20,0)</f>
        <v>16</v>
      </c>
    </row>
    <row r="11" spans="1:22" ht="42" x14ac:dyDescent="0.15">
      <c r="A11" s="37" t="s">
        <v>384</v>
      </c>
      <c r="B11" s="52">
        <v>150</v>
      </c>
      <c r="C11" s="42" t="b">
        <v>1</v>
      </c>
      <c r="D11" s="42" t="b">
        <v>0</v>
      </c>
      <c r="E11" s="61">
        <v>5714401153085</v>
      </c>
      <c r="F11" s="60" t="s">
        <v>693</v>
      </c>
      <c r="G11" s="43" t="s">
        <v>404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US</v>
      </c>
      <c r="I11" s="44" t="b">
        <f>TRUE()</f>
        <v>1</v>
      </c>
      <c r="J11" s="45" t="b">
        <v>1</v>
      </c>
      <c r="K11" s="36" t="s">
        <v>684</v>
      </c>
      <c r="L11" s="46" t="b">
        <v>1</v>
      </c>
      <c r="M11" s="47" t="str">
        <f>IF(ISBLANK(K11),"",IF(L11, "https://raw.githubusercontent.com/PatrickVibild/TellusAmazonPictures/master/pictures/"&amp;K11&amp;"/1.jpg","https://download.lenovo.com/Images/Parts/"&amp;K11&amp;"/"&amp;K11&amp;"_A.jpg"))</f>
        <v>https://raw.githubusercontent.com/PatrickVibild/TellusAmazonPictures/master/pictures/HP/W. PS/Zbook 15-17 G3-G4/US/1.jpg</v>
      </c>
      <c r="N11" s="47" t="str">
        <f>IF(ISBLANK(K11),"",IF(L11, "https://raw.githubusercontent.com/PatrickVibild/TellusAmazonPictures/master/pictures/"&amp;K11&amp;"/2.jpg","https://download.lenovo.com/Images/Parts/"&amp;K11&amp;"/"&amp;K11&amp;"_B.jpg"))</f>
        <v>https://raw.githubusercontent.com/PatrickVibild/TellusAmazonPictures/master/pictures/HP/W. PS/Zbook 15-17 G3-G4/US/2.jpg</v>
      </c>
      <c r="O11" s="48" t="str">
        <f>IF(ISBLANK(K11),"",IF(L11, "https://raw.githubusercontent.com/PatrickVibild/TellusAmazonPictures/master/pictures/"&amp;K11&amp;"/3.jpg","https://download.lenovo.com/Images/Parts/"&amp;K11&amp;"/"&amp;K11&amp;"_details.jpg"))</f>
        <v>https://raw.githubusercontent.com/PatrickVibild/TellusAmazonPictures/master/pictures/HP/W. PS/Zbook 15-17 G3-G4/US/3.jpg</v>
      </c>
      <c r="P11" t="str">
        <f>IF(ISBLANK(K11),"",IF(L11, "https://raw.githubusercontent.com/PatrickVibild/TellusAmazonPictures/master/pictures/"&amp;K11&amp;"/4.jpg", ""))</f>
        <v>https://raw.githubusercontent.com/PatrickVibild/TellusAmazonPictures/master/pictures/HP/W. PS/Zbook 15-17 G3-G4/US/4.jpg</v>
      </c>
      <c r="Q11" t="str">
        <f>IF(ISBLANK(K11),"",IF(L11, "https://raw.githubusercontent.com/PatrickVibild/TellusAmazonPictures/master/pictures/"&amp;K11&amp;"/5.jpg", ""))</f>
        <v>https://raw.githubusercontent.com/PatrickVibild/TellusAmazonPictures/master/pictures/HP/W. PS/Zbook 15-17 G3-G4/US/5.jpg</v>
      </c>
      <c r="R11" t="str">
        <f>IF(ISBLANK(K11),"",IF(L11, "https://raw.githubusercontent.com/PatrickVibild/TellusAmazonPictures/master/pictures/"&amp;K11&amp;"/6.jpg", ""))</f>
        <v>https://raw.githubusercontent.com/PatrickVibild/TellusAmazonPictures/master/pictures/HP/W. PS/Zbook 15-17 G3-G4/US/6.jpg</v>
      </c>
      <c r="S11" t="str">
        <f>IF(ISBLANK(K11),"",IF(L11, "https://raw.githubusercontent.com/PatrickVibild/TellusAmazonPictures/master/pictures/"&amp;K11&amp;"/7.jpg", ""))</f>
        <v>https://raw.githubusercontent.com/PatrickVibild/TellusAmazonPictures/master/pictures/HP/W. PS/Zbook 15-17 G3-G4/US/7.jpg</v>
      </c>
      <c r="T11" t="str">
        <f>IF(ISBLANK(K11),"",IF(L11, "https://raw.githubusercontent.com/PatrickVibild/TellusAmazonPictures/master/pictures/"&amp;K11&amp;"/8.jpg",""))</f>
        <v>https://raw.githubusercontent.com/PatrickVibild/TellusAmazonPictures/master/pictures/HP/W. PS/Zbook 15-17 G3-G4/US/8.jpg</v>
      </c>
      <c r="U11" t="str">
        <f>IF(ISBLANK(K11),"",IF(L11, "https://raw.githubusercontent.com/PatrickVibild/TellusAmazonPictures/master/pictures/"&amp;K11&amp;"/9.jpg", ""))</f>
        <v>https://raw.githubusercontent.com/PatrickVibild/TellusAmazonPictures/master/pictures/HP/W. PS/Zbook 15-17 G3-G4/US/9.jpg</v>
      </c>
      <c r="V11" s="43">
        <f>MATCH(G11,options!$D$1:$D$20,0)</f>
        <v>18</v>
      </c>
    </row>
    <row r="12" spans="1:22" ht="42" x14ac:dyDescent="0.15">
      <c r="B12" s="51"/>
      <c r="C12" s="42"/>
      <c r="D12" s="42"/>
      <c r="E12" s="61"/>
      <c r="F12" s="60"/>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4" t="b">
        <f>TRUE()</f>
        <v>1</v>
      </c>
      <c r="J12" s="45" t="b">
        <v>1</v>
      </c>
      <c r="K12" s="36" t="s">
        <v>683</v>
      </c>
      <c r="L12" s="46" t="b">
        <v>1</v>
      </c>
      <c r="M12" s="47" t="str">
        <f t="shared" si="9"/>
        <v>https://raw.githubusercontent.com/PatrickVibild/TellusAmazonPictures/master/pictures/HP/W. PS/Zbook 15-17 G3-G4/USI/1.jpg</v>
      </c>
      <c r="N12" s="47" t="str">
        <f t="shared" si="10"/>
        <v>https://raw.githubusercontent.com/PatrickVibild/TellusAmazonPictures/master/pictures/HP/W. PS/Zbook 15-17 G3-G4/USI/2.jpg</v>
      </c>
      <c r="O12" s="48" t="str">
        <f t="shared" si="11"/>
        <v>https://raw.githubusercontent.com/PatrickVibild/TellusAmazonPictures/master/pictures/HP/W. PS/Zbook 15-17 G3-G4/USI/3.jpg</v>
      </c>
      <c r="P12" t="str">
        <f t="shared" si="12"/>
        <v>https://raw.githubusercontent.com/PatrickVibild/TellusAmazonPictures/master/pictures/HP/W. PS/Zbook 15-17 G3-G4/USI/4.jpg</v>
      </c>
      <c r="Q12" t="str">
        <f t="shared" si="13"/>
        <v>https://raw.githubusercontent.com/PatrickVibild/TellusAmazonPictures/master/pictures/HP/W. PS/Zbook 15-17 G3-G4/USI/5.jpg</v>
      </c>
      <c r="R12" t="str">
        <f t="shared" si="14"/>
        <v>https://raw.githubusercontent.com/PatrickVibild/TellusAmazonPictures/master/pictures/HP/W. PS/Zbook 15-17 G3-G4/USI/6.jpg</v>
      </c>
      <c r="S12" t="str">
        <f t="shared" si="15"/>
        <v>https://raw.githubusercontent.com/PatrickVibild/TellusAmazonPictures/master/pictures/HP/W. PS/Zbook 15-17 G3-G4/USI/7.jpg</v>
      </c>
      <c r="T12" t="str">
        <f t="shared" si="16"/>
        <v>https://raw.githubusercontent.com/PatrickVibild/TellusAmazonPictures/master/pictures/HP/W. PS/Zbook 15-17 G3-G4/USI/8.jpg</v>
      </c>
      <c r="U12" t="str">
        <f t="shared" si="17"/>
        <v>https://raw.githubusercontent.com/PatrickVibild/TellusAmazonPictures/master/pictures/HP/W. PS/Zbook 15-17 G3-G4/USI/9.jpg</v>
      </c>
      <c r="V12" s="43">
        <f>MATCH(G12,options!$D$1:$D$20,0)</f>
        <v>16</v>
      </c>
    </row>
    <row r="13" spans="1:22" ht="42" x14ac:dyDescent="0.15">
      <c r="A13" s="37" t="s">
        <v>387</v>
      </c>
      <c r="B13" s="61" t="s">
        <v>676</v>
      </c>
      <c r="C13" s="42"/>
      <c r="D13" s="42"/>
      <c r="E13" s="61"/>
      <c r="F13" s="60"/>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t="s">
        <v>684</v>
      </c>
      <c r="L13" s="46" t="b">
        <v>1</v>
      </c>
      <c r="M13" s="47" t="str">
        <f t="shared" si="9"/>
        <v>https://raw.githubusercontent.com/PatrickVibild/TellusAmazonPictures/master/pictures/HP/W. PS/Zbook 15-17 G3-G4/US/1.jpg</v>
      </c>
      <c r="N13" s="47" t="str">
        <f t="shared" si="10"/>
        <v>https://raw.githubusercontent.com/PatrickVibild/TellusAmazonPictures/master/pictures/HP/W. PS/Zbook 15-17 G3-G4/US/2.jpg</v>
      </c>
      <c r="O13" s="48" t="str">
        <f t="shared" si="11"/>
        <v>https://raw.githubusercontent.com/PatrickVibild/TellusAmazonPictures/master/pictures/HP/W. PS/Zbook 15-17 G3-G4/US/3.jpg</v>
      </c>
      <c r="P13" t="str">
        <f t="shared" si="12"/>
        <v>https://raw.githubusercontent.com/PatrickVibild/TellusAmazonPictures/master/pictures/HP/W. PS/Zbook 15-17 G3-G4/US/4.jpg</v>
      </c>
      <c r="Q13" t="str">
        <f t="shared" si="13"/>
        <v>https://raw.githubusercontent.com/PatrickVibild/TellusAmazonPictures/master/pictures/HP/W. PS/Zbook 15-17 G3-G4/US/5.jpg</v>
      </c>
      <c r="R13" t="str">
        <f t="shared" si="14"/>
        <v>https://raw.githubusercontent.com/PatrickVibild/TellusAmazonPictures/master/pictures/HP/W. PS/Zbook 15-17 G3-G4/US/6.jpg</v>
      </c>
      <c r="S13" t="str">
        <f t="shared" si="15"/>
        <v>https://raw.githubusercontent.com/PatrickVibild/TellusAmazonPictures/master/pictures/HP/W. PS/Zbook 15-17 G3-G4/US/7.jpg</v>
      </c>
      <c r="T13" t="str">
        <f t="shared" si="16"/>
        <v>https://raw.githubusercontent.com/PatrickVibild/TellusAmazonPictures/master/pictures/HP/W. PS/Zbook 15-17 G3-G4/US/8.jpg</v>
      </c>
      <c r="U13" t="str">
        <f t="shared" si="17"/>
        <v>https://raw.githubusercontent.com/PatrickVibild/TellusAmazonPictures/master/pictures/HP/W. PS/Zbook 15-17 G3-G4/US/9.jpg</v>
      </c>
      <c r="V13" s="43">
        <f>MATCH(G13,options!$D$1:$D$20,0)</f>
        <v>18</v>
      </c>
    </row>
    <row r="14" spans="1:22" ht="14" x14ac:dyDescent="0.15">
      <c r="A14" s="37" t="s">
        <v>389</v>
      </c>
      <c r="B14" s="61">
        <v>5714401153993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c r="K36" s="36"/>
      <c r="L36" s="46"/>
      <c r="M36" s="47" t="str">
        <f t="shared" ref="M36:M67" si="18">IF(ISBLANK(K36),"",IF(L36, "https://raw.githubusercontent.com/PatrickVibild/TellusAmazonPictures/master/pictures/"&amp;K36&amp;"/1.jpg","https://download.lenovo.com/Images/Parts/"&amp;K36&amp;"/"&amp;K36&amp;"_A.jpg"))</f>
        <v/>
      </c>
      <c r="N36" s="47" t="str">
        <f t="shared" ref="N36:N67" si="19">IF(ISBLANK(K36),"",IF(L36, "https://raw.githubusercontent.com/PatrickVibild/TellusAmazonPictures/master/pictures/"&amp;K36&amp;"/2.jpg","https://download.lenovo.com/Images/Parts/"&amp;K36&amp;"/"&amp;K36&amp;"_B.jpg"))</f>
        <v/>
      </c>
      <c r="O36" s="48" t="str">
        <f t="shared" ref="O36:O67" si="20">IF(ISBLANK(K36),"",IF(L36, "https://raw.githubusercontent.com/PatrickVibild/TellusAmazonPictures/master/pictures/"&amp;K36&amp;"/3.jpg","https://download.lenovo.com/Images/Parts/"&amp;K36&amp;"/"&amp;K36&amp;"_details.jpg"))</f>
        <v/>
      </c>
      <c r="P36" t="str">
        <f t="shared" ref="P36:P67" si="21">IF(ISBLANK(K36),"",IF(L36, "https://raw.githubusercontent.com/PatrickVibild/TellusAmazonPictures/master/pictures/"&amp;K36&amp;"/4.jpg", ""))</f>
        <v/>
      </c>
      <c r="Q36" t="str">
        <f t="shared" ref="Q36:Q67" si="22">IF(ISBLANK(K36),"",IF(L36, "https://raw.githubusercontent.com/PatrickVibild/TellusAmazonPictures/master/pictures/"&amp;K36&amp;"/5.jpg", ""))</f>
        <v/>
      </c>
      <c r="R36" t="str">
        <f t="shared" ref="R36:R67" si="23">IF(ISBLANK(K36),"",IF(L36, "https://raw.githubusercontent.com/PatrickVibild/TellusAmazonPictures/master/pictures/"&amp;K36&amp;"/6.jpg", ""))</f>
        <v/>
      </c>
      <c r="S36" t="str">
        <f t="shared" ref="S36:S67" si="24">IF(ISBLANK(K36),"",IF(L36, "https://raw.githubusercontent.com/PatrickVibild/TellusAmazonPictures/master/pictures/"&amp;K36&amp;"/7.jpg", ""))</f>
        <v/>
      </c>
      <c r="T36" t="str">
        <f t="shared" ref="T36:T67" si="25">IF(ISBLANK(K36),"",IF(L36, "https://raw.githubusercontent.com/PatrickVibild/TellusAmazonPictures/master/pictures/"&amp;K36&amp;"/8.jpg",""))</f>
        <v/>
      </c>
      <c r="U36" t="str">
        <f t="shared" ref="U36:U67" si="26">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c r="K37" s="36"/>
      <c r="L37" s="46"/>
      <c r="M37" s="47" t="str">
        <f t="shared" si="18"/>
        <v/>
      </c>
      <c r="N37" s="47" t="str">
        <f t="shared" si="19"/>
        <v/>
      </c>
      <c r="O37" s="48" t="str">
        <f t="shared" si="20"/>
        <v/>
      </c>
      <c r="P37" t="str">
        <f t="shared" si="21"/>
        <v/>
      </c>
      <c r="Q37" t="str">
        <f t="shared" si="22"/>
        <v/>
      </c>
      <c r="R37" t="str">
        <f t="shared" si="23"/>
        <v/>
      </c>
      <c r="S37" t="str">
        <f t="shared" si="24"/>
        <v/>
      </c>
      <c r="T37" t="str">
        <f t="shared" si="25"/>
        <v/>
      </c>
      <c r="U37" t="str">
        <f t="shared" si="26"/>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c r="K38" s="36"/>
      <c r="L38" s="46"/>
      <c r="M38" s="47" t="str">
        <f t="shared" si="18"/>
        <v/>
      </c>
      <c r="N38" s="47" t="str">
        <f t="shared" si="19"/>
        <v/>
      </c>
      <c r="O38" s="48" t="str">
        <f t="shared" si="20"/>
        <v/>
      </c>
      <c r="P38" t="str">
        <f t="shared" si="21"/>
        <v/>
      </c>
      <c r="Q38" t="str">
        <f t="shared" si="22"/>
        <v/>
      </c>
      <c r="R38" t="str">
        <f t="shared" si="23"/>
        <v/>
      </c>
      <c r="S38" t="str">
        <f t="shared" si="24"/>
        <v/>
      </c>
      <c r="T38" t="str">
        <f t="shared" si="25"/>
        <v/>
      </c>
      <c r="U38" t="str">
        <f t="shared" si="26"/>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c r="K39" s="36"/>
      <c r="L39" s="46"/>
      <c r="M39" s="47" t="str">
        <f t="shared" si="18"/>
        <v/>
      </c>
      <c r="N39" s="47" t="str">
        <f t="shared" si="19"/>
        <v/>
      </c>
      <c r="O39" s="48" t="str">
        <f t="shared" si="20"/>
        <v/>
      </c>
      <c r="P39" t="str">
        <f t="shared" si="21"/>
        <v/>
      </c>
      <c r="Q39" t="str">
        <f t="shared" si="22"/>
        <v/>
      </c>
      <c r="R39" t="str">
        <f t="shared" si="23"/>
        <v/>
      </c>
      <c r="S39" t="str">
        <f t="shared" si="24"/>
        <v/>
      </c>
      <c r="T39" t="str">
        <f t="shared" si="25"/>
        <v/>
      </c>
      <c r="U39" t="str">
        <f t="shared" si="26"/>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c r="K40" s="36"/>
      <c r="L40" s="46"/>
      <c r="M40" s="47" t="str">
        <f t="shared" si="18"/>
        <v/>
      </c>
      <c r="N40" s="47" t="str">
        <f t="shared" si="19"/>
        <v/>
      </c>
      <c r="O40" s="48" t="str">
        <f t="shared" si="20"/>
        <v/>
      </c>
      <c r="P40" t="str">
        <f t="shared" si="21"/>
        <v/>
      </c>
      <c r="Q40" t="str">
        <f t="shared" si="22"/>
        <v/>
      </c>
      <c r="R40" t="str">
        <f t="shared" si="23"/>
        <v/>
      </c>
      <c r="S40" t="str">
        <f t="shared" si="24"/>
        <v/>
      </c>
      <c r="T40" t="str">
        <f t="shared" si="25"/>
        <v/>
      </c>
      <c r="U40" t="str">
        <f t="shared" si="26"/>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c r="K41" s="36"/>
      <c r="L41" s="46"/>
      <c r="M41" s="47" t="str">
        <f t="shared" si="18"/>
        <v/>
      </c>
      <c r="N41" s="47" t="str">
        <f t="shared" si="19"/>
        <v/>
      </c>
      <c r="O41" s="48" t="str">
        <f t="shared" si="20"/>
        <v/>
      </c>
      <c r="P41" t="str">
        <f t="shared" si="21"/>
        <v/>
      </c>
      <c r="Q41" t="str">
        <f t="shared" si="22"/>
        <v/>
      </c>
      <c r="R41" t="str">
        <f t="shared" si="23"/>
        <v/>
      </c>
      <c r="S41" t="str">
        <f t="shared" si="24"/>
        <v/>
      </c>
      <c r="T41" t="str">
        <f t="shared" si="25"/>
        <v/>
      </c>
      <c r="U41" t="str">
        <f t="shared" si="26"/>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c r="K42" s="36"/>
      <c r="L42" s="46"/>
      <c r="M42" s="47" t="str">
        <f t="shared" si="18"/>
        <v/>
      </c>
      <c r="N42" s="47" t="str">
        <f t="shared" si="19"/>
        <v/>
      </c>
      <c r="O42" s="48" t="str">
        <f t="shared" si="20"/>
        <v/>
      </c>
      <c r="P42" t="str">
        <f t="shared" si="21"/>
        <v/>
      </c>
      <c r="Q42" t="str">
        <f t="shared" si="22"/>
        <v/>
      </c>
      <c r="R42" t="str">
        <f t="shared" si="23"/>
        <v/>
      </c>
      <c r="S42" t="str">
        <f t="shared" si="24"/>
        <v/>
      </c>
      <c r="T42" t="str">
        <f t="shared" si="25"/>
        <v/>
      </c>
      <c r="U42" t="str">
        <f t="shared" si="26"/>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18"/>
        <v/>
      </c>
      <c r="N43" s="47" t="str">
        <f t="shared" si="19"/>
        <v/>
      </c>
      <c r="O43" s="48" t="str">
        <f t="shared" si="20"/>
        <v/>
      </c>
      <c r="P43" t="str">
        <f t="shared" si="21"/>
        <v/>
      </c>
      <c r="Q43" t="str">
        <f t="shared" si="22"/>
        <v/>
      </c>
      <c r="R43" t="str">
        <f t="shared" si="23"/>
        <v/>
      </c>
      <c r="S43" t="str">
        <f t="shared" si="24"/>
        <v/>
      </c>
      <c r="T43" t="str">
        <f t="shared" si="25"/>
        <v/>
      </c>
      <c r="U43" t="str">
        <f t="shared" si="26"/>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18"/>
        <v/>
      </c>
      <c r="N44" s="47" t="str">
        <f t="shared" si="19"/>
        <v/>
      </c>
      <c r="O44" s="48" t="str">
        <f t="shared" si="20"/>
        <v/>
      </c>
      <c r="P44" t="str">
        <f t="shared" si="21"/>
        <v/>
      </c>
      <c r="Q44" t="str">
        <f t="shared" si="22"/>
        <v/>
      </c>
      <c r="R44" t="str">
        <f t="shared" si="23"/>
        <v/>
      </c>
      <c r="S44" t="str">
        <f t="shared" si="24"/>
        <v/>
      </c>
      <c r="T44" t="str">
        <f t="shared" si="25"/>
        <v/>
      </c>
      <c r="U44" t="str">
        <f t="shared" si="26"/>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18"/>
        <v/>
      </c>
      <c r="N45" s="47" t="str">
        <f t="shared" si="19"/>
        <v/>
      </c>
      <c r="O45" s="48" t="str">
        <f t="shared" si="20"/>
        <v/>
      </c>
      <c r="P45" t="str">
        <f t="shared" si="21"/>
        <v/>
      </c>
      <c r="Q45" t="str">
        <f t="shared" si="22"/>
        <v/>
      </c>
      <c r="R45" t="str">
        <f t="shared" si="23"/>
        <v/>
      </c>
      <c r="S45" t="str">
        <f t="shared" si="24"/>
        <v/>
      </c>
      <c r="T45" t="str">
        <f t="shared" si="25"/>
        <v/>
      </c>
      <c r="U45" t="str">
        <f t="shared" si="26"/>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18"/>
        <v/>
      </c>
      <c r="N46" s="47" t="str">
        <f t="shared" si="19"/>
        <v/>
      </c>
      <c r="O46" s="48" t="str">
        <f t="shared" si="20"/>
        <v/>
      </c>
      <c r="P46" t="str">
        <f t="shared" si="21"/>
        <v/>
      </c>
      <c r="Q46" t="str">
        <f t="shared" si="22"/>
        <v/>
      </c>
      <c r="R46" t="str">
        <f t="shared" si="23"/>
        <v/>
      </c>
      <c r="S46" t="str">
        <f t="shared" si="24"/>
        <v/>
      </c>
      <c r="T46" t="str">
        <f t="shared" si="25"/>
        <v/>
      </c>
      <c r="U46" t="str">
        <f t="shared" si="26"/>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18"/>
        <v/>
      </c>
      <c r="N47" s="47" t="str">
        <f t="shared" si="19"/>
        <v/>
      </c>
      <c r="O47" s="48" t="str">
        <f t="shared" si="20"/>
        <v/>
      </c>
      <c r="P47" t="str">
        <f t="shared" si="21"/>
        <v/>
      </c>
      <c r="Q47" t="str">
        <f t="shared" si="22"/>
        <v/>
      </c>
      <c r="R47" t="str">
        <f t="shared" si="23"/>
        <v/>
      </c>
      <c r="S47" t="str">
        <f t="shared" si="24"/>
        <v/>
      </c>
      <c r="T47" t="str">
        <f t="shared" si="25"/>
        <v/>
      </c>
      <c r="U47" t="str">
        <f t="shared" si="26"/>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18"/>
        <v/>
      </c>
      <c r="N48" s="47" t="str">
        <f t="shared" si="19"/>
        <v/>
      </c>
      <c r="O48" s="48" t="str">
        <f t="shared" si="20"/>
        <v/>
      </c>
      <c r="P48" t="str">
        <f t="shared" si="21"/>
        <v/>
      </c>
      <c r="Q48" t="str">
        <f t="shared" si="22"/>
        <v/>
      </c>
      <c r="R48" t="str">
        <f t="shared" si="23"/>
        <v/>
      </c>
      <c r="S48" t="str">
        <f t="shared" si="24"/>
        <v/>
      </c>
      <c r="T48" t="str">
        <f t="shared" si="25"/>
        <v/>
      </c>
      <c r="U48" t="str">
        <f t="shared" si="26"/>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18"/>
        <v/>
      </c>
      <c r="N49" s="47" t="str">
        <f t="shared" si="19"/>
        <v/>
      </c>
      <c r="O49" s="48" t="str">
        <f t="shared" si="20"/>
        <v/>
      </c>
      <c r="P49" t="str">
        <f t="shared" si="21"/>
        <v/>
      </c>
      <c r="Q49" t="str">
        <f t="shared" si="22"/>
        <v/>
      </c>
      <c r="R49" t="str">
        <f t="shared" si="23"/>
        <v/>
      </c>
      <c r="S49" t="str">
        <f t="shared" si="24"/>
        <v/>
      </c>
      <c r="T49" t="str">
        <f t="shared" si="25"/>
        <v/>
      </c>
      <c r="U49" t="str">
        <f t="shared" si="26"/>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18"/>
        <v/>
      </c>
      <c r="N50" s="47" t="str">
        <f t="shared" si="19"/>
        <v/>
      </c>
      <c r="O50" s="48" t="str">
        <f t="shared" si="20"/>
        <v/>
      </c>
      <c r="P50" t="str">
        <f t="shared" si="21"/>
        <v/>
      </c>
      <c r="Q50" t="str">
        <f t="shared" si="22"/>
        <v/>
      </c>
      <c r="R50" t="str">
        <f t="shared" si="23"/>
        <v/>
      </c>
      <c r="S50" t="str">
        <f t="shared" si="24"/>
        <v/>
      </c>
      <c r="T50" t="str">
        <f t="shared" si="25"/>
        <v/>
      </c>
      <c r="U50" t="str">
        <f t="shared" si="26"/>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18"/>
        <v/>
      </c>
      <c r="N51" s="47" t="str">
        <f t="shared" si="19"/>
        <v/>
      </c>
      <c r="O51" s="48" t="str">
        <f t="shared" si="20"/>
        <v/>
      </c>
      <c r="P51" t="str">
        <f t="shared" si="21"/>
        <v/>
      </c>
      <c r="Q51" t="str">
        <f t="shared" si="22"/>
        <v/>
      </c>
      <c r="R51" t="str">
        <f t="shared" si="23"/>
        <v/>
      </c>
      <c r="S51" t="str">
        <f t="shared" si="24"/>
        <v/>
      </c>
      <c r="T51" t="str">
        <f t="shared" si="25"/>
        <v/>
      </c>
      <c r="U51" t="str">
        <f t="shared" si="26"/>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18"/>
        <v/>
      </c>
      <c r="N52" s="47" t="str">
        <f t="shared" si="19"/>
        <v/>
      </c>
      <c r="O52" s="48" t="str">
        <f t="shared" si="20"/>
        <v/>
      </c>
      <c r="P52" t="str">
        <f t="shared" si="21"/>
        <v/>
      </c>
      <c r="Q52" t="str">
        <f t="shared" si="22"/>
        <v/>
      </c>
      <c r="R52" t="str">
        <f t="shared" si="23"/>
        <v/>
      </c>
      <c r="S52" t="str">
        <f t="shared" si="24"/>
        <v/>
      </c>
      <c r="T52" t="str">
        <f t="shared" si="25"/>
        <v/>
      </c>
      <c r="U52" t="str">
        <f t="shared" si="26"/>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18"/>
        <v/>
      </c>
      <c r="N53" s="47" t="str">
        <f t="shared" si="19"/>
        <v/>
      </c>
      <c r="O53" s="48" t="str">
        <f t="shared" si="20"/>
        <v/>
      </c>
      <c r="P53" t="str">
        <f t="shared" si="21"/>
        <v/>
      </c>
      <c r="Q53" t="str">
        <f t="shared" si="22"/>
        <v/>
      </c>
      <c r="R53" t="str">
        <f t="shared" si="23"/>
        <v/>
      </c>
      <c r="S53" t="str">
        <f t="shared" si="24"/>
        <v/>
      </c>
      <c r="T53" t="str">
        <f t="shared" si="25"/>
        <v/>
      </c>
      <c r="U53" t="str">
        <f t="shared" si="26"/>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18"/>
        <v/>
      </c>
      <c r="N54" s="47" t="str">
        <f t="shared" si="19"/>
        <v/>
      </c>
      <c r="O54" s="48" t="str">
        <f t="shared" si="20"/>
        <v/>
      </c>
      <c r="P54" t="str">
        <f t="shared" si="21"/>
        <v/>
      </c>
      <c r="Q54" t="str">
        <f t="shared" si="22"/>
        <v/>
      </c>
      <c r="R54" t="str">
        <f t="shared" si="23"/>
        <v/>
      </c>
      <c r="S54" t="str">
        <f t="shared" si="24"/>
        <v/>
      </c>
      <c r="T54" t="str">
        <f t="shared" si="25"/>
        <v/>
      </c>
      <c r="U54" t="str">
        <f t="shared" si="26"/>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18"/>
        <v/>
      </c>
      <c r="N55" s="47" t="str">
        <f t="shared" si="19"/>
        <v/>
      </c>
      <c r="O55" s="48" t="str">
        <f t="shared" si="20"/>
        <v/>
      </c>
      <c r="P55" t="str">
        <f t="shared" si="21"/>
        <v/>
      </c>
      <c r="Q55" t="str">
        <f t="shared" si="22"/>
        <v/>
      </c>
      <c r="R55" t="str">
        <f t="shared" si="23"/>
        <v/>
      </c>
      <c r="S55" t="str">
        <f t="shared" si="24"/>
        <v/>
      </c>
      <c r="T55" t="str">
        <f t="shared" si="25"/>
        <v/>
      </c>
      <c r="U55" t="str">
        <f t="shared" si="26"/>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18"/>
        <v/>
      </c>
      <c r="N56" s="47" t="str">
        <f t="shared" si="19"/>
        <v/>
      </c>
      <c r="O56" s="48" t="str">
        <f t="shared" si="20"/>
        <v/>
      </c>
      <c r="P56" t="str">
        <f t="shared" si="21"/>
        <v/>
      </c>
      <c r="Q56" t="str">
        <f t="shared" si="22"/>
        <v/>
      </c>
      <c r="R56" t="str">
        <f t="shared" si="23"/>
        <v/>
      </c>
      <c r="S56" t="str">
        <f t="shared" si="24"/>
        <v/>
      </c>
      <c r="T56" t="str">
        <f t="shared" si="25"/>
        <v/>
      </c>
      <c r="U56" t="str">
        <f t="shared" si="26"/>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18"/>
        <v/>
      </c>
      <c r="N57" s="47" t="str">
        <f t="shared" si="19"/>
        <v/>
      </c>
      <c r="O57" s="48" t="str">
        <f t="shared" si="20"/>
        <v/>
      </c>
      <c r="P57" t="str">
        <f t="shared" si="21"/>
        <v/>
      </c>
      <c r="Q57" t="str">
        <f t="shared" si="22"/>
        <v/>
      </c>
      <c r="R57" t="str">
        <f t="shared" si="23"/>
        <v/>
      </c>
      <c r="S57" t="str">
        <f t="shared" si="24"/>
        <v/>
      </c>
      <c r="T57" t="str">
        <f t="shared" si="25"/>
        <v/>
      </c>
      <c r="U57" t="str">
        <f t="shared" si="26"/>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18"/>
        <v/>
      </c>
      <c r="N58" s="47" t="str">
        <f t="shared" si="19"/>
        <v/>
      </c>
      <c r="O58" s="48" t="str">
        <f t="shared" si="20"/>
        <v/>
      </c>
      <c r="P58" t="str">
        <f t="shared" si="21"/>
        <v/>
      </c>
      <c r="Q58" t="str">
        <f t="shared" si="22"/>
        <v/>
      </c>
      <c r="R58" t="str">
        <f t="shared" si="23"/>
        <v/>
      </c>
      <c r="S58" t="str">
        <f t="shared" si="24"/>
        <v/>
      </c>
      <c r="T58" t="str">
        <f t="shared" si="25"/>
        <v/>
      </c>
      <c r="U58" t="str">
        <f t="shared" si="26"/>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18"/>
        <v/>
      </c>
      <c r="N59" s="47" t="str">
        <f t="shared" si="19"/>
        <v/>
      </c>
      <c r="O59" s="48" t="str">
        <f t="shared" si="20"/>
        <v/>
      </c>
      <c r="P59" t="str">
        <f t="shared" si="21"/>
        <v/>
      </c>
      <c r="Q59" t="str">
        <f t="shared" si="22"/>
        <v/>
      </c>
      <c r="R59" t="str">
        <f t="shared" si="23"/>
        <v/>
      </c>
      <c r="S59" t="str">
        <f t="shared" si="24"/>
        <v/>
      </c>
      <c r="T59" t="str">
        <f t="shared" si="25"/>
        <v/>
      </c>
      <c r="U59" t="str">
        <f t="shared" si="26"/>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18"/>
        <v/>
      </c>
      <c r="N60" s="47" t="str">
        <f t="shared" si="19"/>
        <v/>
      </c>
      <c r="O60" s="48" t="str">
        <f t="shared" si="20"/>
        <v/>
      </c>
      <c r="P60" t="str">
        <f t="shared" si="21"/>
        <v/>
      </c>
      <c r="Q60" t="str">
        <f t="shared" si="22"/>
        <v/>
      </c>
      <c r="R60" t="str">
        <f t="shared" si="23"/>
        <v/>
      </c>
      <c r="S60" t="str">
        <f t="shared" si="24"/>
        <v/>
      </c>
      <c r="T60" t="str">
        <f t="shared" si="25"/>
        <v/>
      </c>
      <c r="U60" t="str">
        <f t="shared" si="26"/>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18"/>
        <v/>
      </c>
      <c r="N61" s="47" t="str">
        <f t="shared" si="19"/>
        <v/>
      </c>
      <c r="O61" s="48" t="str">
        <f t="shared" si="20"/>
        <v/>
      </c>
      <c r="P61" t="str">
        <f t="shared" si="21"/>
        <v/>
      </c>
      <c r="Q61" t="str">
        <f t="shared" si="22"/>
        <v/>
      </c>
      <c r="R61" t="str">
        <f t="shared" si="23"/>
        <v/>
      </c>
      <c r="S61" t="str">
        <f t="shared" si="24"/>
        <v/>
      </c>
      <c r="T61" t="str">
        <f t="shared" si="25"/>
        <v/>
      </c>
      <c r="U61" t="str">
        <f t="shared" si="26"/>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18"/>
        <v/>
      </c>
      <c r="N62" s="47" t="str">
        <f t="shared" si="19"/>
        <v/>
      </c>
      <c r="O62" s="48" t="str">
        <f t="shared" si="20"/>
        <v/>
      </c>
      <c r="P62" t="str">
        <f t="shared" si="21"/>
        <v/>
      </c>
      <c r="Q62" t="str">
        <f t="shared" si="22"/>
        <v/>
      </c>
      <c r="R62" t="str">
        <f t="shared" si="23"/>
        <v/>
      </c>
      <c r="S62" t="str">
        <f t="shared" si="24"/>
        <v/>
      </c>
      <c r="T62" t="str">
        <f t="shared" si="25"/>
        <v/>
      </c>
      <c r="U62" t="str">
        <f t="shared" si="26"/>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18"/>
        <v/>
      </c>
      <c r="N63" s="47" t="str">
        <f t="shared" si="19"/>
        <v/>
      </c>
      <c r="O63" s="48" t="str">
        <f t="shared" si="20"/>
        <v/>
      </c>
      <c r="P63" t="str">
        <f t="shared" si="21"/>
        <v/>
      </c>
      <c r="Q63" t="str">
        <f t="shared" si="22"/>
        <v/>
      </c>
      <c r="R63" t="str">
        <f t="shared" si="23"/>
        <v/>
      </c>
      <c r="S63" t="str">
        <f t="shared" si="24"/>
        <v/>
      </c>
      <c r="T63" t="str">
        <f t="shared" si="25"/>
        <v/>
      </c>
      <c r="U63" t="str">
        <f t="shared" si="26"/>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18"/>
        <v/>
      </c>
      <c r="N64" s="47" t="str">
        <f t="shared" si="19"/>
        <v/>
      </c>
      <c r="O64" s="48" t="str">
        <f t="shared" si="20"/>
        <v/>
      </c>
      <c r="P64" t="str">
        <f t="shared" si="21"/>
        <v/>
      </c>
      <c r="Q64" t="str">
        <f t="shared" si="22"/>
        <v/>
      </c>
      <c r="R64" t="str">
        <f t="shared" si="23"/>
        <v/>
      </c>
      <c r="S64" t="str">
        <f t="shared" si="24"/>
        <v/>
      </c>
      <c r="T64" t="str">
        <f t="shared" si="25"/>
        <v/>
      </c>
      <c r="U64" t="str">
        <f t="shared" si="26"/>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18"/>
        <v/>
      </c>
      <c r="N65" s="47" t="str">
        <f t="shared" si="19"/>
        <v/>
      </c>
      <c r="O65" s="48" t="str">
        <f t="shared" si="20"/>
        <v/>
      </c>
      <c r="P65" t="str">
        <f t="shared" si="21"/>
        <v/>
      </c>
      <c r="Q65" t="str">
        <f t="shared" si="22"/>
        <v/>
      </c>
      <c r="R65" t="str">
        <f t="shared" si="23"/>
        <v/>
      </c>
      <c r="S65" t="str">
        <f t="shared" si="24"/>
        <v/>
      </c>
      <c r="T65" t="str">
        <f t="shared" si="25"/>
        <v/>
      </c>
      <c r="U65" t="str">
        <f t="shared" si="26"/>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18"/>
        <v/>
      </c>
      <c r="N66" s="47" t="str">
        <f t="shared" si="19"/>
        <v/>
      </c>
      <c r="O66" s="48" t="str">
        <f t="shared" si="20"/>
        <v/>
      </c>
      <c r="P66" t="str">
        <f t="shared" si="21"/>
        <v/>
      </c>
      <c r="Q66" t="str">
        <f t="shared" si="22"/>
        <v/>
      </c>
      <c r="R66" t="str">
        <f t="shared" si="23"/>
        <v/>
      </c>
      <c r="S66" t="str">
        <f t="shared" si="24"/>
        <v/>
      </c>
      <c r="T66" t="str">
        <f t="shared" si="25"/>
        <v/>
      </c>
      <c r="U66" t="str">
        <f t="shared" si="26"/>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18"/>
        <v/>
      </c>
      <c r="N67" s="47" t="str">
        <f t="shared" si="19"/>
        <v/>
      </c>
      <c r="O67" s="48" t="str">
        <f t="shared" si="20"/>
        <v/>
      </c>
      <c r="P67" t="str">
        <f t="shared" si="21"/>
        <v/>
      </c>
      <c r="Q67" t="str">
        <f t="shared" si="22"/>
        <v/>
      </c>
      <c r="R67" t="str">
        <f t="shared" si="23"/>
        <v/>
      </c>
      <c r="S67" t="str">
        <f t="shared" si="24"/>
        <v/>
      </c>
      <c r="T67" t="str">
        <f t="shared" si="25"/>
        <v/>
      </c>
      <c r="U67" t="str">
        <f t="shared" si="26"/>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27">IF(ISBLANK(K68),"",IF(L68, "https://raw.githubusercontent.com/PatrickVibild/TellusAmazonPictures/master/pictures/"&amp;K68&amp;"/1.jpg","https://download.lenovo.com/Images/Parts/"&amp;K68&amp;"/"&amp;K68&amp;"_A.jpg"))</f>
        <v/>
      </c>
      <c r="N68" s="47" t="str">
        <f t="shared" ref="N68:N103" si="28">IF(ISBLANK(K68),"",IF(L68, "https://raw.githubusercontent.com/PatrickVibild/TellusAmazonPictures/master/pictures/"&amp;K68&amp;"/2.jpg","https://download.lenovo.com/Images/Parts/"&amp;K68&amp;"/"&amp;K68&amp;"_B.jpg"))</f>
        <v/>
      </c>
      <c r="O68" s="48" t="str">
        <f t="shared" ref="O68:O103" si="29">IF(ISBLANK(K68),"",IF(L68, "https://raw.githubusercontent.com/PatrickVibild/TellusAmazonPictures/master/pictures/"&amp;K68&amp;"/3.jpg","https://download.lenovo.com/Images/Parts/"&amp;K68&amp;"/"&amp;K68&amp;"_details.jpg"))</f>
        <v/>
      </c>
      <c r="P68" t="str">
        <f t="shared" ref="P68:P103" si="30">IF(ISBLANK(K68),"",IF(L68, "https://raw.githubusercontent.com/PatrickVibild/TellusAmazonPictures/master/pictures/"&amp;K68&amp;"/4.jpg", ""))</f>
        <v/>
      </c>
      <c r="Q68" t="str">
        <f t="shared" ref="Q68:Q103" si="31">IF(ISBLANK(K68),"",IF(L68, "https://raw.githubusercontent.com/PatrickVibild/TellusAmazonPictures/master/pictures/"&amp;K68&amp;"/5.jpg", ""))</f>
        <v/>
      </c>
      <c r="R68" t="str">
        <f t="shared" ref="R68:R103" si="32">IF(ISBLANK(K68),"",IF(L68, "https://raw.githubusercontent.com/PatrickVibild/TellusAmazonPictures/master/pictures/"&amp;K68&amp;"/6.jpg", ""))</f>
        <v/>
      </c>
      <c r="S68" t="str">
        <f t="shared" ref="S68:S103" si="33">IF(ISBLANK(K68),"",IF(L68, "https://raw.githubusercontent.com/PatrickVibild/TellusAmazonPictures/master/pictures/"&amp;K68&amp;"/7.jpg", ""))</f>
        <v/>
      </c>
      <c r="T68" t="str">
        <f t="shared" ref="T68:T103" si="34">IF(ISBLANK(K68),"",IF(L68, "https://raw.githubusercontent.com/PatrickVibild/TellusAmazonPictures/master/pictures/"&amp;K68&amp;"/8.jpg",""))</f>
        <v/>
      </c>
      <c r="U68" t="str">
        <f t="shared" ref="U68:U103" si="35">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27"/>
        <v/>
      </c>
      <c r="N69" s="47" t="str">
        <f t="shared" si="28"/>
        <v/>
      </c>
      <c r="O69" s="48" t="str">
        <f t="shared" si="29"/>
        <v/>
      </c>
      <c r="P69" t="str">
        <f t="shared" si="30"/>
        <v/>
      </c>
      <c r="Q69" t="str">
        <f t="shared" si="31"/>
        <v/>
      </c>
      <c r="R69" t="str">
        <f t="shared" si="32"/>
        <v/>
      </c>
      <c r="S69" t="str">
        <f t="shared" si="33"/>
        <v/>
      </c>
      <c r="T69" t="str">
        <f t="shared" si="34"/>
        <v/>
      </c>
      <c r="U69" t="str">
        <f t="shared" si="3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27"/>
        <v/>
      </c>
      <c r="N70" s="47" t="str">
        <f t="shared" si="28"/>
        <v/>
      </c>
      <c r="O70" s="48" t="str">
        <f t="shared" si="29"/>
        <v/>
      </c>
      <c r="P70" t="str">
        <f t="shared" si="30"/>
        <v/>
      </c>
      <c r="Q70" t="str">
        <f t="shared" si="31"/>
        <v/>
      </c>
      <c r="R70" t="str">
        <f t="shared" si="32"/>
        <v/>
      </c>
      <c r="S70" t="str">
        <f t="shared" si="33"/>
        <v/>
      </c>
      <c r="T70" t="str">
        <f t="shared" si="34"/>
        <v/>
      </c>
      <c r="U70" t="str">
        <f t="shared" si="35"/>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27"/>
        <v/>
      </c>
      <c r="N71" s="47" t="str">
        <f t="shared" si="28"/>
        <v/>
      </c>
      <c r="O71" s="48" t="str">
        <f t="shared" si="29"/>
        <v/>
      </c>
      <c r="P71" t="str">
        <f t="shared" si="30"/>
        <v/>
      </c>
      <c r="Q71" t="str">
        <f t="shared" si="31"/>
        <v/>
      </c>
      <c r="R71" t="str">
        <f t="shared" si="32"/>
        <v/>
      </c>
      <c r="S71" t="str">
        <f t="shared" si="33"/>
        <v/>
      </c>
      <c r="T71" t="str">
        <f t="shared" si="34"/>
        <v/>
      </c>
      <c r="U71" t="str">
        <f t="shared" si="35"/>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27"/>
        <v/>
      </c>
      <c r="N72" s="47" t="str">
        <f t="shared" si="28"/>
        <v/>
      </c>
      <c r="O72" s="48" t="str">
        <f t="shared" si="29"/>
        <v/>
      </c>
      <c r="P72" t="str">
        <f t="shared" si="30"/>
        <v/>
      </c>
      <c r="Q72" t="str">
        <f t="shared" si="31"/>
        <v/>
      </c>
      <c r="R72" t="str">
        <f t="shared" si="32"/>
        <v/>
      </c>
      <c r="S72" t="str">
        <f t="shared" si="33"/>
        <v/>
      </c>
      <c r="T72" t="str">
        <f t="shared" si="34"/>
        <v/>
      </c>
      <c r="U72" t="str">
        <f t="shared" si="35"/>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27"/>
        <v/>
      </c>
      <c r="N73" s="47" t="str">
        <f t="shared" si="28"/>
        <v/>
      </c>
      <c r="O73" s="48" t="str">
        <f t="shared" si="29"/>
        <v/>
      </c>
      <c r="P73" t="str">
        <f t="shared" si="30"/>
        <v/>
      </c>
      <c r="Q73" t="str">
        <f t="shared" si="31"/>
        <v/>
      </c>
      <c r="R73" t="str">
        <f t="shared" si="32"/>
        <v/>
      </c>
      <c r="S73" t="str">
        <f t="shared" si="33"/>
        <v/>
      </c>
      <c r="T73" t="str">
        <f t="shared" si="34"/>
        <v/>
      </c>
      <c r="U73" t="str">
        <f t="shared" si="35"/>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27"/>
        <v/>
      </c>
      <c r="N74" s="47" t="str">
        <f t="shared" si="28"/>
        <v/>
      </c>
      <c r="O74" s="48" t="str">
        <f t="shared" si="29"/>
        <v/>
      </c>
      <c r="P74" t="str">
        <f t="shared" si="30"/>
        <v/>
      </c>
      <c r="Q74" t="str">
        <f t="shared" si="31"/>
        <v/>
      </c>
      <c r="R74" t="str">
        <f t="shared" si="32"/>
        <v/>
      </c>
      <c r="S74" t="str">
        <f t="shared" si="33"/>
        <v/>
      </c>
      <c r="T74" t="str">
        <f t="shared" si="34"/>
        <v/>
      </c>
      <c r="U74" t="str">
        <f t="shared" si="35"/>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27"/>
        <v/>
      </c>
      <c r="N75" s="47" t="str">
        <f t="shared" si="28"/>
        <v/>
      </c>
      <c r="O75" s="48" t="str">
        <f t="shared" si="29"/>
        <v/>
      </c>
      <c r="P75" t="str">
        <f t="shared" si="30"/>
        <v/>
      </c>
      <c r="Q75" t="str">
        <f t="shared" si="31"/>
        <v/>
      </c>
      <c r="R75" t="str">
        <f t="shared" si="32"/>
        <v/>
      </c>
      <c r="S75" t="str">
        <f t="shared" si="33"/>
        <v/>
      </c>
      <c r="T75" t="str">
        <f t="shared" si="34"/>
        <v/>
      </c>
      <c r="U75" t="str">
        <f t="shared" si="3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27"/>
        <v/>
      </c>
      <c r="N76" s="47" t="str">
        <f t="shared" si="28"/>
        <v/>
      </c>
      <c r="O76" s="48" t="str">
        <f t="shared" si="29"/>
        <v/>
      </c>
      <c r="P76" t="str">
        <f t="shared" si="30"/>
        <v/>
      </c>
      <c r="Q76" t="str">
        <f t="shared" si="31"/>
        <v/>
      </c>
      <c r="R76" t="str">
        <f t="shared" si="32"/>
        <v/>
      </c>
      <c r="S76" t="str">
        <f t="shared" si="33"/>
        <v/>
      </c>
      <c r="T76" t="str">
        <f t="shared" si="34"/>
        <v/>
      </c>
      <c r="U76" t="str">
        <f t="shared" si="35"/>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27"/>
        <v/>
      </c>
      <c r="N77" s="47" t="str">
        <f t="shared" si="28"/>
        <v/>
      </c>
      <c r="O77" s="48" t="str">
        <f t="shared" si="29"/>
        <v/>
      </c>
      <c r="P77" t="str">
        <f t="shared" si="30"/>
        <v/>
      </c>
      <c r="Q77" t="str">
        <f t="shared" si="31"/>
        <v/>
      </c>
      <c r="R77" t="str">
        <f t="shared" si="32"/>
        <v/>
      </c>
      <c r="S77" t="str">
        <f t="shared" si="33"/>
        <v/>
      </c>
      <c r="T77" t="str">
        <f t="shared" si="34"/>
        <v/>
      </c>
      <c r="U77" t="str">
        <f t="shared" si="35"/>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27"/>
        <v/>
      </c>
      <c r="N78" s="47" t="str">
        <f t="shared" si="28"/>
        <v/>
      </c>
      <c r="O78" s="48" t="str">
        <f t="shared" si="29"/>
        <v/>
      </c>
      <c r="P78" t="str">
        <f t="shared" si="30"/>
        <v/>
      </c>
      <c r="Q78" t="str">
        <f t="shared" si="31"/>
        <v/>
      </c>
      <c r="R78" t="str">
        <f t="shared" si="32"/>
        <v/>
      </c>
      <c r="S78" t="str">
        <f t="shared" si="33"/>
        <v/>
      </c>
      <c r="T78" t="str">
        <f t="shared" si="34"/>
        <v/>
      </c>
      <c r="U78" t="str">
        <f t="shared" si="35"/>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27"/>
        <v/>
      </c>
      <c r="N79" s="47" t="str">
        <f t="shared" si="28"/>
        <v/>
      </c>
      <c r="O79" s="48" t="str">
        <f t="shared" si="29"/>
        <v/>
      </c>
      <c r="P79" t="str">
        <f t="shared" si="30"/>
        <v/>
      </c>
      <c r="Q79" t="str">
        <f t="shared" si="31"/>
        <v/>
      </c>
      <c r="R79" t="str">
        <f t="shared" si="32"/>
        <v/>
      </c>
      <c r="S79" t="str">
        <f t="shared" si="33"/>
        <v/>
      </c>
      <c r="T79" t="str">
        <f t="shared" si="34"/>
        <v/>
      </c>
      <c r="U79" t="str">
        <f t="shared" si="35"/>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27"/>
        <v/>
      </c>
      <c r="N80" s="47" t="str">
        <f t="shared" si="28"/>
        <v/>
      </c>
      <c r="O80" s="48" t="str">
        <f t="shared" si="29"/>
        <v/>
      </c>
      <c r="P80" t="str">
        <f t="shared" si="30"/>
        <v/>
      </c>
      <c r="Q80" t="str">
        <f t="shared" si="31"/>
        <v/>
      </c>
      <c r="R80" t="str">
        <f t="shared" si="32"/>
        <v/>
      </c>
      <c r="S80" t="str">
        <f t="shared" si="33"/>
        <v/>
      </c>
      <c r="T80" t="str">
        <f t="shared" si="34"/>
        <v/>
      </c>
      <c r="U80" t="str">
        <f t="shared" si="35"/>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27"/>
        <v/>
      </c>
      <c r="N81" s="47" t="str">
        <f t="shared" si="28"/>
        <v/>
      </c>
      <c r="O81" s="48" t="str">
        <f t="shared" si="29"/>
        <v/>
      </c>
      <c r="P81" t="str">
        <f t="shared" si="30"/>
        <v/>
      </c>
      <c r="Q81" t="str">
        <f t="shared" si="31"/>
        <v/>
      </c>
      <c r="R81" t="str">
        <f t="shared" si="32"/>
        <v/>
      </c>
      <c r="S81" t="str">
        <f t="shared" si="33"/>
        <v/>
      </c>
      <c r="T81" t="str">
        <f t="shared" si="34"/>
        <v/>
      </c>
      <c r="U81" t="str">
        <f t="shared" si="35"/>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27"/>
        <v/>
      </c>
      <c r="N82" s="47" t="str">
        <f t="shared" si="28"/>
        <v/>
      </c>
      <c r="O82" s="48" t="str">
        <f t="shared" si="29"/>
        <v/>
      </c>
      <c r="P82" t="str">
        <f t="shared" si="30"/>
        <v/>
      </c>
      <c r="Q82" t="str">
        <f t="shared" si="31"/>
        <v/>
      </c>
      <c r="R82" t="str">
        <f t="shared" si="32"/>
        <v/>
      </c>
      <c r="S82" t="str">
        <f t="shared" si="33"/>
        <v/>
      </c>
      <c r="T82" t="str">
        <f t="shared" si="34"/>
        <v/>
      </c>
      <c r="U82" t="str">
        <f t="shared" si="3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27"/>
        <v/>
      </c>
      <c r="N83" s="47" t="str">
        <f t="shared" si="28"/>
        <v/>
      </c>
      <c r="O83" s="48" t="str">
        <f t="shared" si="29"/>
        <v/>
      </c>
      <c r="P83" t="str">
        <f t="shared" si="30"/>
        <v/>
      </c>
      <c r="Q83" t="str">
        <f t="shared" si="31"/>
        <v/>
      </c>
      <c r="R83" t="str">
        <f t="shared" si="32"/>
        <v/>
      </c>
      <c r="S83" t="str">
        <f t="shared" si="33"/>
        <v/>
      </c>
      <c r="T83" t="str">
        <f t="shared" si="34"/>
        <v/>
      </c>
      <c r="U83" t="str">
        <f t="shared" si="3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27"/>
        <v/>
      </c>
      <c r="N84" s="47" t="str">
        <f t="shared" si="28"/>
        <v/>
      </c>
      <c r="O84" s="48" t="str">
        <f t="shared" si="29"/>
        <v/>
      </c>
      <c r="P84" t="str">
        <f t="shared" si="30"/>
        <v/>
      </c>
      <c r="Q84" t="str">
        <f t="shared" si="31"/>
        <v/>
      </c>
      <c r="R84" t="str">
        <f t="shared" si="32"/>
        <v/>
      </c>
      <c r="S84" t="str">
        <f t="shared" si="33"/>
        <v/>
      </c>
      <c r="T84" t="str">
        <f t="shared" si="34"/>
        <v/>
      </c>
      <c r="U84" t="str">
        <f t="shared" si="3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27"/>
        <v/>
      </c>
      <c r="N85" s="47" t="str">
        <f t="shared" si="28"/>
        <v/>
      </c>
      <c r="O85" s="48" t="str">
        <f t="shared" si="29"/>
        <v/>
      </c>
      <c r="P85" t="str">
        <f t="shared" si="30"/>
        <v/>
      </c>
      <c r="Q85" t="str">
        <f t="shared" si="31"/>
        <v/>
      </c>
      <c r="R85" t="str">
        <f t="shared" si="32"/>
        <v/>
      </c>
      <c r="S85" t="str">
        <f t="shared" si="33"/>
        <v/>
      </c>
      <c r="T85" t="str">
        <f t="shared" si="34"/>
        <v/>
      </c>
      <c r="U85" t="str">
        <f t="shared" si="3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27"/>
        <v/>
      </c>
      <c r="N86" s="47" t="str">
        <f t="shared" si="28"/>
        <v/>
      </c>
      <c r="O86" s="48" t="str">
        <f t="shared" si="29"/>
        <v/>
      </c>
      <c r="P86" t="str">
        <f t="shared" si="30"/>
        <v/>
      </c>
      <c r="Q86" t="str">
        <f t="shared" si="31"/>
        <v/>
      </c>
      <c r="R86" t="str">
        <f t="shared" si="32"/>
        <v/>
      </c>
      <c r="S86" t="str">
        <f t="shared" si="33"/>
        <v/>
      </c>
      <c r="T86" t="str">
        <f t="shared" si="34"/>
        <v/>
      </c>
      <c r="U86" t="str">
        <f t="shared" si="3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27"/>
        <v/>
      </c>
      <c r="N87" s="47" t="str">
        <f t="shared" si="28"/>
        <v/>
      </c>
      <c r="O87" s="48" t="str">
        <f t="shared" si="29"/>
        <v/>
      </c>
      <c r="P87" t="str">
        <f t="shared" si="30"/>
        <v/>
      </c>
      <c r="Q87" t="str">
        <f t="shared" si="31"/>
        <v/>
      </c>
      <c r="R87" t="str">
        <f t="shared" si="32"/>
        <v/>
      </c>
      <c r="S87" t="str">
        <f t="shared" si="33"/>
        <v/>
      </c>
      <c r="T87" t="str">
        <f t="shared" si="34"/>
        <v/>
      </c>
      <c r="U87" t="str">
        <f t="shared" si="3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27"/>
        <v/>
      </c>
      <c r="N88" s="47" t="str">
        <f t="shared" si="28"/>
        <v/>
      </c>
      <c r="O88" s="48" t="str">
        <f t="shared" si="29"/>
        <v/>
      </c>
      <c r="P88" t="str">
        <f t="shared" si="30"/>
        <v/>
      </c>
      <c r="Q88" t="str">
        <f t="shared" si="31"/>
        <v/>
      </c>
      <c r="R88" t="str">
        <f t="shared" si="32"/>
        <v/>
      </c>
      <c r="S88" t="str">
        <f t="shared" si="33"/>
        <v/>
      </c>
      <c r="T88" t="str">
        <f t="shared" si="34"/>
        <v/>
      </c>
      <c r="U88" t="str">
        <f t="shared" si="3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27"/>
        <v/>
      </c>
      <c r="N89" s="47" t="str">
        <f t="shared" si="28"/>
        <v/>
      </c>
      <c r="O89" s="48" t="str">
        <f t="shared" si="29"/>
        <v/>
      </c>
      <c r="P89" t="str">
        <f t="shared" si="30"/>
        <v/>
      </c>
      <c r="Q89" t="str">
        <f t="shared" si="31"/>
        <v/>
      </c>
      <c r="R89" t="str">
        <f t="shared" si="32"/>
        <v/>
      </c>
      <c r="S89" t="str">
        <f t="shared" si="33"/>
        <v/>
      </c>
      <c r="T89" t="str">
        <f t="shared" si="34"/>
        <v/>
      </c>
      <c r="U89" t="str">
        <f t="shared" si="3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27"/>
        <v/>
      </c>
      <c r="N90" s="47" t="str">
        <f t="shared" si="28"/>
        <v/>
      </c>
      <c r="O90" s="48" t="str">
        <f t="shared" si="29"/>
        <v/>
      </c>
      <c r="P90" t="str">
        <f t="shared" si="30"/>
        <v/>
      </c>
      <c r="Q90" t="str">
        <f t="shared" si="31"/>
        <v/>
      </c>
      <c r="R90" t="str">
        <f t="shared" si="32"/>
        <v/>
      </c>
      <c r="S90" t="str">
        <f t="shared" si="33"/>
        <v/>
      </c>
      <c r="T90" t="str">
        <f t="shared" si="34"/>
        <v/>
      </c>
      <c r="U90" t="str">
        <f t="shared" si="3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27"/>
        <v/>
      </c>
      <c r="N91" s="47" t="str">
        <f t="shared" si="28"/>
        <v/>
      </c>
      <c r="O91" s="48" t="str">
        <f t="shared" si="29"/>
        <v/>
      </c>
      <c r="P91" t="str">
        <f t="shared" si="30"/>
        <v/>
      </c>
      <c r="Q91" t="str">
        <f t="shared" si="31"/>
        <v/>
      </c>
      <c r="R91" t="str">
        <f t="shared" si="32"/>
        <v/>
      </c>
      <c r="S91" t="str">
        <f t="shared" si="33"/>
        <v/>
      </c>
      <c r="T91" t="str">
        <f t="shared" si="34"/>
        <v/>
      </c>
      <c r="U91" t="str">
        <f t="shared" si="3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27"/>
        <v/>
      </c>
      <c r="N92" s="47" t="str">
        <f t="shared" si="28"/>
        <v/>
      </c>
      <c r="O92" s="48" t="str">
        <f t="shared" si="29"/>
        <v/>
      </c>
      <c r="P92" t="str">
        <f t="shared" si="30"/>
        <v/>
      </c>
      <c r="Q92" t="str">
        <f t="shared" si="31"/>
        <v/>
      </c>
      <c r="R92" t="str">
        <f t="shared" si="32"/>
        <v/>
      </c>
      <c r="S92" t="str">
        <f t="shared" si="33"/>
        <v/>
      </c>
      <c r="T92" t="str">
        <f t="shared" si="34"/>
        <v/>
      </c>
      <c r="U92" t="str">
        <f t="shared" si="3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27"/>
        <v/>
      </c>
      <c r="N93" s="47" t="str">
        <f t="shared" si="28"/>
        <v/>
      </c>
      <c r="O93" s="48" t="str">
        <f t="shared" si="29"/>
        <v/>
      </c>
      <c r="P93" t="str">
        <f t="shared" si="30"/>
        <v/>
      </c>
      <c r="Q93" t="str">
        <f t="shared" si="31"/>
        <v/>
      </c>
      <c r="R93" t="str">
        <f t="shared" si="32"/>
        <v/>
      </c>
      <c r="S93" t="str">
        <f t="shared" si="33"/>
        <v/>
      </c>
      <c r="T93" t="str">
        <f t="shared" si="34"/>
        <v/>
      </c>
      <c r="U93" t="str">
        <f t="shared" si="3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27"/>
        <v/>
      </c>
      <c r="N94" s="47" t="str">
        <f t="shared" si="28"/>
        <v/>
      </c>
      <c r="O94" s="48" t="str">
        <f t="shared" si="29"/>
        <v/>
      </c>
      <c r="P94" t="str">
        <f t="shared" si="30"/>
        <v/>
      </c>
      <c r="Q94" t="str">
        <f t="shared" si="31"/>
        <v/>
      </c>
      <c r="R94" t="str">
        <f t="shared" si="32"/>
        <v/>
      </c>
      <c r="S94" t="str">
        <f t="shared" si="33"/>
        <v/>
      </c>
      <c r="T94" t="str">
        <f t="shared" si="34"/>
        <v/>
      </c>
      <c r="U94" t="str">
        <f t="shared" si="3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27"/>
        <v/>
      </c>
      <c r="N95" s="47" t="str">
        <f t="shared" si="28"/>
        <v/>
      </c>
      <c r="O95" s="48" t="str">
        <f t="shared" si="29"/>
        <v/>
      </c>
      <c r="P95" t="str">
        <f t="shared" si="30"/>
        <v/>
      </c>
      <c r="Q95" t="str">
        <f t="shared" si="31"/>
        <v/>
      </c>
      <c r="R95" t="str">
        <f t="shared" si="32"/>
        <v/>
      </c>
      <c r="S95" t="str">
        <f t="shared" si="33"/>
        <v/>
      </c>
      <c r="T95" t="str">
        <f t="shared" si="34"/>
        <v/>
      </c>
      <c r="U95" t="str">
        <f t="shared" si="3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27"/>
        <v/>
      </c>
      <c r="N96" s="47" t="str">
        <f t="shared" si="28"/>
        <v/>
      </c>
      <c r="O96" s="48" t="str">
        <f t="shared" si="29"/>
        <v/>
      </c>
      <c r="P96" t="str">
        <f t="shared" si="30"/>
        <v/>
      </c>
      <c r="Q96" t="str">
        <f t="shared" si="31"/>
        <v/>
      </c>
      <c r="R96" t="str">
        <f t="shared" si="32"/>
        <v/>
      </c>
      <c r="S96" t="str">
        <f t="shared" si="33"/>
        <v/>
      </c>
      <c r="T96" t="str">
        <f t="shared" si="34"/>
        <v/>
      </c>
      <c r="U96" t="str">
        <f t="shared" si="3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27"/>
        <v/>
      </c>
      <c r="N97" s="47" t="str">
        <f t="shared" si="28"/>
        <v/>
      </c>
      <c r="O97" s="48" t="str">
        <f t="shared" si="29"/>
        <v/>
      </c>
      <c r="P97" t="str">
        <f t="shared" si="30"/>
        <v/>
      </c>
      <c r="Q97" t="str">
        <f t="shared" si="31"/>
        <v/>
      </c>
      <c r="R97" t="str">
        <f t="shared" si="32"/>
        <v/>
      </c>
      <c r="S97" t="str">
        <f t="shared" si="33"/>
        <v/>
      </c>
      <c r="T97" t="str">
        <f t="shared" si="34"/>
        <v/>
      </c>
      <c r="U97" t="str">
        <f t="shared" si="3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27"/>
        <v/>
      </c>
      <c r="N98" s="47" t="str">
        <f t="shared" si="28"/>
        <v/>
      </c>
      <c r="O98" s="48" t="str">
        <f t="shared" si="29"/>
        <v/>
      </c>
      <c r="P98" t="str">
        <f t="shared" si="30"/>
        <v/>
      </c>
      <c r="Q98" t="str">
        <f t="shared" si="31"/>
        <v/>
      </c>
      <c r="R98" t="str">
        <f t="shared" si="32"/>
        <v/>
      </c>
      <c r="S98" t="str">
        <f t="shared" si="33"/>
        <v/>
      </c>
      <c r="T98" t="str">
        <f t="shared" si="34"/>
        <v/>
      </c>
      <c r="U98" t="str">
        <f t="shared" si="3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27"/>
        <v/>
      </c>
      <c r="N99" s="47" t="str">
        <f t="shared" si="28"/>
        <v/>
      </c>
      <c r="O99" s="48" t="str">
        <f t="shared" si="29"/>
        <v/>
      </c>
      <c r="P99" t="str">
        <f t="shared" si="30"/>
        <v/>
      </c>
      <c r="Q99" t="str">
        <f t="shared" si="31"/>
        <v/>
      </c>
      <c r="R99" t="str">
        <f t="shared" si="32"/>
        <v/>
      </c>
      <c r="S99" t="str">
        <f t="shared" si="33"/>
        <v/>
      </c>
      <c r="T99" t="str">
        <f t="shared" si="34"/>
        <v/>
      </c>
      <c r="U99" t="str">
        <f t="shared" si="3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36">IF(ISBLANK(K100),"",IF(L100, "https://raw.githubusercontent.com/PatrickVibild/TellusAmazonPictures/master/pictures/"&amp;K100&amp;"/1.jpg","https://download.lenovo.com/Images/Parts/"&amp;K100&amp;"/"&amp;K100&amp;"_A.jpg"))</f>
        <v/>
      </c>
      <c r="N100" s="47" t="str">
        <f t="shared" si="28"/>
        <v/>
      </c>
      <c r="O100" s="48" t="str">
        <f t="shared" si="29"/>
        <v/>
      </c>
      <c r="P100" t="str">
        <f t="shared" si="30"/>
        <v/>
      </c>
      <c r="Q100" t="str">
        <f t="shared" si="31"/>
        <v/>
      </c>
      <c r="R100" t="str">
        <f t="shared" si="32"/>
        <v/>
      </c>
      <c r="S100" t="str">
        <f t="shared" si="33"/>
        <v/>
      </c>
      <c r="T100" t="str">
        <f t="shared" si="34"/>
        <v/>
      </c>
      <c r="U100" t="str">
        <f t="shared" si="3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36"/>
        <v/>
      </c>
      <c r="N101" s="47" t="str">
        <f t="shared" si="28"/>
        <v/>
      </c>
      <c r="O101" s="48" t="str">
        <f t="shared" si="29"/>
        <v/>
      </c>
      <c r="P101" t="str">
        <f t="shared" si="30"/>
        <v/>
      </c>
      <c r="Q101" t="str">
        <f t="shared" si="31"/>
        <v/>
      </c>
      <c r="R101" t="str">
        <f t="shared" si="32"/>
        <v/>
      </c>
      <c r="S101" t="str">
        <f t="shared" si="33"/>
        <v/>
      </c>
      <c r="T101" t="str">
        <f t="shared" si="34"/>
        <v/>
      </c>
      <c r="U101" t="str">
        <f t="shared" si="3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36"/>
        <v/>
      </c>
      <c r="N102" s="47" t="str">
        <f t="shared" si="28"/>
        <v/>
      </c>
      <c r="O102" s="48" t="str">
        <f t="shared" si="29"/>
        <v/>
      </c>
      <c r="P102" t="str">
        <f t="shared" si="30"/>
        <v/>
      </c>
      <c r="Q102" t="str">
        <f t="shared" si="31"/>
        <v/>
      </c>
      <c r="R102" t="str">
        <f t="shared" si="32"/>
        <v/>
      </c>
      <c r="S102" t="str">
        <f t="shared" si="33"/>
        <v/>
      </c>
      <c r="T102" t="str">
        <f t="shared" si="34"/>
        <v/>
      </c>
      <c r="U102" t="str">
        <f t="shared" si="3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36"/>
        <v/>
      </c>
      <c r="N103" s="47" t="str">
        <f t="shared" si="28"/>
        <v/>
      </c>
      <c r="O103" s="48" t="str">
        <f t="shared" si="29"/>
        <v/>
      </c>
      <c r="P103" t="str">
        <f t="shared" si="30"/>
        <v/>
      </c>
      <c r="Q103" t="str">
        <f t="shared" si="31"/>
        <v/>
      </c>
      <c r="R103" t="str">
        <f t="shared" si="32"/>
        <v/>
      </c>
      <c r="S103" t="str">
        <f t="shared" si="33"/>
        <v/>
      </c>
      <c r="T103" t="str">
        <f t="shared" si="34"/>
        <v/>
      </c>
      <c r="U103" t="str">
        <f t="shared" si="3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2024-07-31T08:15:44Z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