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<sst xmlns="http://schemas.openxmlformats.org/spreadsheetml/2006/main" count="821" uniqueCount="662">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</sst>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G26" activeCellId="0" sqref="G2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sostituzione della tastiera  retroilluminata per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Lenovo,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Lenovo T460s.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Lenovo,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Lenovo T460s.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Lenovo,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Lenovo T460s.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Lenovo,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Lenovo T460s.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sostituzione della tastiera UK non retroilluminata per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Lenovo,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Lenovo T460s.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sostituzione della tastiera Scandinavo - Nordico non retroilluminata per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Lenovo,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Lenovo T460s.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Lenovo,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Lenovo T460s.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sostituzione della tastiera Bulgaro non retroilluminata per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Lenovo,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Bulgaro NO retroilluminato. </v>
      </c>
      <c r="AM12" s="1" t="str">
        <f aca="false">SUBSTITUTE(IF(ISBLANK(Values!E11),"",Values!$B$27), "{model}", Values!$B$3)</f>
        <v>👉 COMPATIBILE CON - Lenovo T460s. Si prega di controllare attentamente l'immagine e la descrizione prima di acquistare qualsiasi tastiera. Ciò garantisce di ottenere la tastiera del laptop corretta per il computer. Installazione super facile. </v>
      </c>
      <c r="AT12" s="28" t="str">
        <f aca="false">IF(ISBLANK(Values!E11),"",Values!H11)</f>
        <v>Bulgaro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sostituzione della tastiera Ceco non retroilluminata per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Lenovo,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Ceco NO retroilluminato. </v>
      </c>
      <c r="AM13" s="1" t="str">
        <f aca="false">SUBSTITUTE(IF(ISBLANK(Values!E12),"",Values!$B$27), "{model}", Values!$B$3)</f>
        <v>👉 COMPATIBILE CON - Lenovo T460s. Si prega di controllare attentamente l'immagine e la descrizione prima di acquistare qualsiasi tastiera. Ciò garantisce di ottenere la tastiera del laptop corretta per il computer. Installazione super facile. </v>
      </c>
      <c r="AT13" s="28" t="str">
        <f aca="false">IF(ISBLANK(Values!E12),"",Values!H12)</f>
        <v>Ceco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sostituzione della tastiera Danese non retroilluminata per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Lenovo,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Danese NO retroilluminato. </v>
      </c>
      <c r="AM14" s="1" t="str">
        <f aca="false">SUBSTITUTE(IF(ISBLANK(Values!E13),"",Values!$B$27), "{model}", Values!$B$3)</f>
        <v>👉 COMPATIBILE CON - Lenovo T460s. Si prega di controllare attentamente l'immagine e la descrizione prima di acquistare qualsiasi tastiera. Ciò garantisce di ottenere la tastiera del laptop corretta per il computer. Installazione super facile. </v>
      </c>
      <c r="AT14" s="28" t="str">
        <f aca="false">IF(ISBLANK(Values!E13),"",Values!H13)</f>
        <v>Danese</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sostituzione della tastiera Ungherese non retroilluminata per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Lenovo,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Ungherese NO retroilluminato. </v>
      </c>
      <c r="AM15" s="1" t="str">
        <f aca="false">SUBSTITUTE(IF(ISBLANK(Values!E14),"",Values!$B$27), "{model}", Values!$B$3)</f>
        <v>👉 COMPATIBILE CON - Lenovo T460s. Si prega di controllare attentamente l'immagine e la descrizione prima di acquistare qualsiasi tastiera. Ciò garantisce di ottenere la tastiera del laptop corretta per il computer. Installazione super facile. </v>
      </c>
      <c r="AT15" s="28" t="str">
        <f aca="false">IF(ISBLANK(Values!E14),"",Values!H14)</f>
        <v>Ungherese</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sostituzione della tastiera Olandese non retroilluminata per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Lenovo,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Olandese NO retroilluminato. </v>
      </c>
      <c r="AM16" s="1" t="str">
        <f aca="false">SUBSTITUTE(IF(ISBLANK(Values!E15),"",Values!$B$27), "{model}", Values!$B$3)</f>
        <v>👉 COMPATIBILE CON - Lenovo T460s. Si prega di controllare attentamente l'immagine e la descrizione prima di acquistare qualsiasi tastiera. Ciò garantisce di ottenere la tastiera del laptop corretta per il computer. Installazione super facile. </v>
      </c>
      <c r="AT16" s="28" t="str">
        <f aca="false">IF(ISBLANK(Values!E15),"",Values!H15)</f>
        <v>Olandese</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sostituzione della tastiera Norvegese non retroilluminata per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Lenovo,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Norvegese NO retroilluminato. </v>
      </c>
      <c r="AM17" s="1" t="str">
        <f aca="false">SUBSTITUTE(IF(ISBLANK(Values!E16),"",Values!$B$27), "{model}", Values!$B$3)</f>
        <v>👉 COMPATIBILE CON - Lenovo T460s. Si prega di controllare attentamente l'immagine e la descrizione prima di acquistare qualsiasi tastiera. Ciò garantisce di ottenere la tastiera del laptop corretta per il computer. Installazione super facile. </v>
      </c>
      <c r="AT17" s="28" t="str">
        <f aca="false">IF(ISBLANK(Values!E16),"",Values!H16)</f>
        <v>Norvegese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sostituzione della tastiera Polacco non retroilluminata per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Lenovo,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Polacco NO retroilluminato. </v>
      </c>
      <c r="AM18" s="1" t="str">
        <f aca="false">SUBSTITUTE(IF(ISBLANK(Values!E17),"",Values!$B$27), "{model}", Values!$B$3)</f>
        <v>👉 COMPATIBILE CON - Lenovo T460s. Si prega di controllare attentamente l'immagine e la descrizione prima di acquistare qualsiasi tastiera. Ciò garantisce di ottenere la tastiera del laptop corretta per il computer. Installazione super facile. </v>
      </c>
      <c r="AT18" s="28" t="str">
        <f aca="false">IF(ISBLANK(Values!E17),"",Values!H17)</f>
        <v>Polacco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sostituzione della tastiera Portoghese non retroilluminata per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Lenovo,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Portoghese NO retroilluminato. </v>
      </c>
      <c r="AM19" s="1" t="str">
        <f aca="false">SUBSTITUTE(IF(ISBLANK(Values!E18),"",Values!$B$27), "{model}", Values!$B$3)</f>
        <v>👉 COMPATIBILE CON - Lenovo T460s. Si prega di controllare attentamente l'immagine e la descrizione prima di acquistare qualsiasi tastiera. Ciò garantisce di ottenere la tastiera del laptop corretta per il computer. Installazione super facile. </v>
      </c>
      <c r="AT19" s="28" t="str">
        <f aca="false">IF(ISBLANK(Values!E18),"",Values!H18)</f>
        <v>Portoghese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sostituzione della tastiera Svedese – Finlandese non retroilluminata per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Lenovo,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Svedese – Finlandese NO retroilluminato. </v>
      </c>
      <c r="AM20" s="1" t="str">
        <f aca="false">SUBSTITUTE(IF(ISBLANK(Values!E19),"",Values!$B$27), "{model}", Values!$B$3)</f>
        <v>👉 COMPATIBILE CON - Lenovo T460s. Si prega di controllare attentamente l'immagine e la descrizione prima di acquistare qualsiasi tastiera. Ciò garantisce di ottenere la tastiera del laptop corretta per il computer. Installazione super facile. </v>
      </c>
      <c r="AT20" s="28" t="str">
        <f aca="false">IF(ISBLANK(Values!E19),"",Values!H19)</f>
        <v>Svedese – Finlandese</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sostituzione della tastiera Svizzero non retroilluminata per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Lenovo,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Svizzero NO retroilluminato. </v>
      </c>
      <c r="AM21" s="1" t="str">
        <f aca="false">SUBSTITUTE(IF(ISBLANK(Values!E20),"",Values!$B$27), "{model}", Values!$B$3)</f>
        <v>👉 COMPATIBILE CON - Lenovo T460s. Si prega di controllare attentamente l'immagine e la descrizione prima di acquistare qualsiasi tastiera. Ciò garantisce di ottenere la tastiera del laptop corretta per il computer. Installazione super facile. </v>
      </c>
      <c r="AT21" s="28" t="str">
        <f aca="false">IF(ISBLANK(Values!E20),"",Values!H20)</f>
        <v>Svizzero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sostituzione della tastiera US international non retroilluminata per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Lenovo,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with € symbol US international NO retroilluminato. </v>
      </c>
      <c r="AM22" s="1" t="str">
        <f aca="false">SUBSTITUTE(IF(ISBLANK(Values!E21),"",Values!$B$27), "{model}", Values!$B$3)</f>
        <v>👉 COMPATIBILE CON - Lenovo T460s. Si prega di controllare attentamente l'immagine e la descrizione prima di acquistare qualsiasi tastiera. Ciò garantisce di ottenere la tastiera del laptop corretta per il computer. Installazione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sostituzione della tastiera Russo non retroilluminata per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Lenovo,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Russo NO retroilluminato. </v>
      </c>
      <c r="AM23" s="1" t="str">
        <f aca="false">SUBSTITUTE(IF(ISBLANK(Values!E22),"",Values!$B$27), "{model}", Values!$B$3)</f>
        <v>👉 COMPATIBILE CON - Lenovo T460s.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Russo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sostituzione della tastiera US  non retroilluminata per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Lenovo,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NO retroilluminato. </v>
      </c>
      <c r="AM24" s="1" t="str">
        <f aca="false">SUBSTITUTE(IF(ISBLANK(Values!E23),"",Values!$B$27), "{model}", Values!$B$3)</f>
        <v>👉 COMPATIBILE CON - Lenovo T460s.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sostituzione della tastiera Tedesco retroilluminata per Lenovo Thinkpad T460s</v>
      </c>
      <c r="G25" s="32" t="s">
        <v>352</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 aca="false">IF(ISBLANK(Values!E24),"",IF(Values!I24,Values!$B$23,Values!$B$33))</f>
        <v>👉 RICONDIZIONATO: RISPARMIA SOLDI - Tastiera sostitutiva per laptop Lenovo, stessa qualità delle tastiere OEM. TellusRem è il principale distributore di tastiere nel mondo dal 2011. Tastiera sostitutiva perfetta, facile da sostituire e installare. </v>
      </c>
      <c r="AJ25" s="42" t="str">
        <f aca="false">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5" s="1" t="str">
        <f aca="false">IF(ISBLANK(Values!E24),"",Values!$B$25)</f>
        <v>♻️ PRODOTTO ECOLOGICO - Acquista ricondizionato, ACQUISTA VERDE! Riduci oltre l'80% di anidride carbonica acquistando le nostre tastiere ricondizionate, rispetto a ottenere una nuova tastiera! </v>
      </c>
      <c r="AL25" s="1" t="str">
        <f aca="false">IF(ISBLANK(Values!E24),"",SUBSTITUTE(SUBSTITUTE(IF(Values!$J24, Values!$B$26, Values!$B$33), "{language}", Values!$H24), "{flag}", INDEX(options!$E$1:$E$20, Values!$V24)))</f>
        <v>👉 LAYOUT - 🇩🇪 Tedesco retroilluminato. </v>
      </c>
      <c r="AM25" s="1" t="str">
        <f aca="false">SUBSTITUTE(IF(ISBLANK(Values!E24),"",Values!$B$27), "{model}", Values!$B$3)</f>
        <v>👉 COMPATIBILE CON - Lenovo T460s.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 aca="false">IF(ISBLANK(Values!E24),"",Values!H24)</f>
        <v>Tedesco</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Danimarca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sostituzione della tastiera Francese retroilluminata per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 aca="false">IF(ISBLANK(Values!E25),"",IF(Values!I25,Values!$B$23,Values!$B$33))</f>
        <v>👉 RICONDIZIONATO: RISPARMIA SOLDI - Tastiera sostitutiva per laptop Lenovo, stessa qualità delle tastiere OEM. TellusRem è il principale distributore di tastiere nel mondo dal 2011. Tastiera sostitutiva perfetta, facile da sostituire e installare. </v>
      </c>
      <c r="AJ26" s="42" t="str">
        <f aca="false">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6" s="1" t="str">
        <f aca="false">IF(ISBLANK(Values!E25),"",Values!$B$25)</f>
        <v>♻️ PRODOTTO ECOLOGICO - Acquista ricondizionato, ACQUISTA VERDE! Riduci oltre l'80% di anidride carbonica acquistando le nostre tastiere ricondizionate, rispetto a ottenere una nuova tastiera! </v>
      </c>
      <c r="AL26" s="1" t="str">
        <f aca="false">IF(ISBLANK(Values!E25),"",SUBSTITUTE(SUBSTITUTE(IF(Values!$J25, Values!$B$26, Values!$B$33), "{language}", Values!$H25), "{flag}", INDEX(options!$E$1:$E$20, Values!$V25)))</f>
        <v>👉 LAYOUT - 🇫🇷 Francese retroilluminato. </v>
      </c>
      <c r="AM26" s="1" t="str">
        <f aca="false">SUBSTITUTE(IF(ISBLANK(Values!E25),"",Values!$B$27), "{model}", Values!$B$3)</f>
        <v>👉 COMPATIBILE CON - Lenovo T460s.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 aca="false">IF(ISBLANK(Values!E25),"",Values!H25)</f>
        <v>Francese</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Danimarca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sostituzione della tastiera Italiano retroilluminata per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 aca="false">IF(ISBLANK(Values!E26),"",IF(Values!I26,Values!$B$23,Values!$B$33))</f>
        <v>👉 RICONDIZIONATO: RISPARMIA SOLDI - Tastiera sostitutiva per laptop Lenovo, stessa qualità delle tastiere OEM. TellusRem è il principale distributore di tastiere nel mondo dal 2011. Tastiera sostitutiva perfetta, facile da sostituire e installare. </v>
      </c>
      <c r="AJ27" s="42" t="str">
        <f aca="false">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7" s="1" t="str">
        <f aca="false">IF(ISBLANK(Values!E26),"",Values!$B$25)</f>
        <v>♻️ PRODOTTO ECOLOGICO - Acquista ricondizionato, ACQUISTA VERDE! Riduci oltre l'80% di anidride carbonica acquistando le nostre tastiere ricondizionate, rispetto a ottenere una nuova tastiera! </v>
      </c>
      <c r="AL27" s="1" t="str">
        <f aca="false">IF(ISBLANK(Values!E26),"",SUBSTITUTE(SUBSTITUTE(IF(Values!$J26, Values!$B$26, Values!$B$33), "{language}", Values!$H26), "{flag}", INDEX(options!$E$1:$E$20, Values!$V26)))</f>
        <v>👉 LAYOUT - 🇮🇹 Italiano retroilluminato. </v>
      </c>
      <c r="AM27" s="1" t="str">
        <f aca="false">SUBSTITUTE(IF(ISBLANK(Values!E26),"",Values!$B$27), "{model}", Values!$B$3)</f>
        <v>👉 COMPATIBILE CON - Lenovo T460s.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 aca="false">IF(ISBLANK(Values!E26),"",Values!H26)</f>
        <v>Italiano</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Danimarca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sostituzione della tastiera Spagnolo retroilluminata per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 aca="false">IF(ISBLANK(Values!E27),"",IF(Values!I27,Values!$B$23,Values!$B$33))</f>
        <v>👉 RICONDIZIONATO: RISPARMIA SOLDI - Tastiera sostitutiva per laptop Lenovo, stessa qualità delle tastiere OEM. TellusRem è il principale distributore di tastiere nel mondo dal 2011. Tastiera sostitutiva perfetta, facile da sostituire e installare. </v>
      </c>
      <c r="AJ28" s="42" t="str">
        <f aca="false">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8" s="1" t="str">
        <f aca="false">IF(ISBLANK(Values!E27),"",Values!$B$25)</f>
        <v>♻️ PRODOTTO ECOLOGICO - Acquista ricondizionato, ACQUISTA VERDE! Riduci oltre l'80% di anidride carbonica acquistando le nostre tastiere ricondizionate, rispetto a ottenere una nuova tastiera! </v>
      </c>
      <c r="AL28" s="1" t="str">
        <f aca="false">IF(ISBLANK(Values!E27),"",SUBSTITUTE(SUBSTITUTE(IF(Values!$J27, Values!$B$26, Values!$B$33), "{language}", Values!$H27), "{flag}", INDEX(options!$E$1:$E$20, Values!$V27)))</f>
        <v>👉 LAYOUT - 🇪🇸 Spagnolo retroilluminato. </v>
      </c>
      <c r="AM28" s="1" t="str">
        <f aca="false">SUBSTITUTE(IF(ISBLANK(Values!E27),"",Values!$B$27), "{model}", Values!$B$3)</f>
        <v>👉 COMPATIBILE CON - Lenovo T460s.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 aca="false">IF(ISBLANK(Values!E27),"",Values!H27)</f>
        <v>Spagnolo</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Danimarca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sostituzione della tastiera UK retroilluminata per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 aca="false">IF(ISBLANK(Values!E28),"",IF(Values!I28,Values!$B$23,Values!$B$33))</f>
        <v>👉 RICONDIZIONATO: RISPARMIA SOLDI - Tastiera sostitutiva per laptop Lenovo, stessa qualità delle tastiere OEM. TellusRem è il principale distributore di tastiere nel mondo dal 2011. Tastiera sostitutiva perfetta, facile da sostituire e installare. </v>
      </c>
      <c r="AJ29" s="42" t="str">
        <f aca="false">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29" s="1" t="str">
        <f aca="false">IF(ISBLANK(Values!E28),"",Values!$B$25)</f>
        <v>♻️ PRODOTTO ECOLOGICO - Acquista ricondizionato, ACQUISTA VERDE! Riduci oltre l'80% di anidride carbonica acquistando le nostre tastiere ricondizionate, rispetto a ottenere una nuova tastiera! </v>
      </c>
      <c r="AL29" s="1" t="str">
        <f aca="false">IF(ISBLANK(Values!E28),"",SUBSTITUTE(SUBSTITUTE(IF(Values!$J28, Values!$B$26, Values!$B$33), "{language}", Values!$H28), "{flag}", INDEX(options!$E$1:$E$20, Values!$V28)))</f>
        <v>👉 LAYOUT - 🇬🇧 UK retroilluminato. </v>
      </c>
      <c r="AM29" s="1" t="str">
        <f aca="false">SUBSTITUTE(IF(ISBLANK(Values!E28),"",Values!$B$27), "{model}", Values!$B$3)</f>
        <v>👉 COMPATIBILE CON - Lenovo T460s.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Danimarca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sostituzione della tastiera Scandinavo - Nordico retroilluminata per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 aca="false">IF(ISBLANK(Values!E29),"",IF(Values!I29,Values!$B$23,Values!$B$33))</f>
        <v>👉 RICONDIZIONATO: RISPARMIA SOLDI - Tastiera sostitutiva per laptop Lenovo, stessa qualità delle tastiere OEM. TellusRem è il principale distributore di tastiere nel mondo dal 2011. Tastiera sostitutiva perfetta, facile da sostituire e installare. </v>
      </c>
      <c r="AJ30" s="42" t="str">
        <f aca="false">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0" s="1" t="str">
        <f aca="false">IF(ISBLANK(Values!E29),"",Values!$B$25)</f>
        <v>♻️ PRODOTTO ECOLOGICO - Acquista ricondizionato, ACQUISTA VERDE! Riduci oltre l'80% di anidride carbonica acquistando le nostre tastiere ricondizionate, rispetto a ottenere una nuova tastiera! </v>
      </c>
      <c r="AL30" s="1" t="str">
        <f aca="false">IF(ISBLANK(Values!E29),"",SUBSTITUTE(SUBSTITUTE(IF(Values!$J29, Values!$B$26, Values!$B$33), "{language}", Values!$H29), "{flag}", INDEX(options!$E$1:$E$20, Values!$V29)))</f>
        <v>👉 LAYOUT - 🇸🇪 🇫🇮 🇳🇴 🇩🇰 Scandinavo - Nordico retroilluminato. </v>
      </c>
      <c r="AM30" s="1" t="str">
        <f aca="false">SUBSTITUTE(IF(ISBLANK(Values!E29),"",Values!$B$27), "{model}", Values!$B$3)</f>
        <v>👉 COMPATIBILE CON - Lenovo T460s.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 aca="false">IF(ISBLANK(Values!E29),"",Values!H29)</f>
        <v>Scandinavo - Nordico</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Danimarca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sostituzione della tastiera Belga retroilluminata per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 aca="false">IF(ISBLANK(Values!E30),"",IF(Values!I30,Values!$B$23,Values!$B$33))</f>
        <v>👉 RICONDIZIONATO: RISPARMIA SOLDI - Tastiera sostitutiva per laptop Lenovo, stessa qualità delle tastiere OEM. TellusRem è il principale distributore di tastiere nel mondo dal 2011. Tastiera sostitutiva perfetta, facile da sostituire e installare. </v>
      </c>
      <c r="AJ31" s="42" t="str">
        <f aca="false">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1" s="1" t="str">
        <f aca="false">IF(ISBLANK(Values!E30),"",Values!$B$25)</f>
        <v>♻️ PRODOTTO ECOLOGICO - Acquista ricondizionato, ACQUISTA VERDE! Riduci oltre l'80% di anidride carbonica acquistando le nostre tastiere ricondizionate, rispetto a ottenere una nuova tastiera! </v>
      </c>
      <c r="AL31" s="1" t="str">
        <f aca="false">IF(ISBLANK(Values!E30),"",SUBSTITUTE(SUBSTITUTE(IF(Values!$J30, Values!$B$26, Values!$B$33), "{language}", Values!$H30), "{flag}", INDEX(options!$E$1:$E$20, Values!$V30)))</f>
        <v>👉 LAYOUT - 🇧🇪 Belga retroilluminato. </v>
      </c>
      <c r="AM31" s="1" t="str">
        <f aca="false">SUBSTITUTE(IF(ISBLANK(Values!E30),"",Values!$B$27), "{model}", Values!$B$3)</f>
        <v>👉 COMPATIBILE CON - Lenovo T460s.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 aca="false">IF(ISBLANK(Values!E30),"",Values!H30)</f>
        <v>Belga</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Danimarca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sostituzione della tastiera Bulgaro retroilluminata per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 aca="false">IF(ISBLANK(Values!E31),"",IF(Values!I31,Values!$B$23,Values!$B$33))</f>
        <v>👉 RICONDIZIONATO: RISPARMIA SOLDI - Tastiera sostitutiva per laptop Lenovo, stessa qualità delle tastiere OEM. TellusRem è il principale distributore di tastiere nel mondo dal 2011. Tastiera sostitutiva perfetta, facile da sostituire e installare. </v>
      </c>
      <c r="AJ32" s="42" t="str">
        <f aca="false">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2" s="1" t="str">
        <f aca="false">IF(ISBLANK(Values!E31),"",Values!$B$25)</f>
        <v>♻️ PRODOTTO ECOLOGICO - Acquista ricondizionato, ACQUISTA VERDE! Riduci oltre l'80% di anidride carbonica acquistando le nostre tastiere ricondizionate, rispetto a ottenere una nuova tastiera! </v>
      </c>
      <c r="AL32" s="1" t="str">
        <f aca="false">IF(ISBLANK(Values!E31),"",SUBSTITUTE(SUBSTITUTE(IF(Values!$J31, Values!$B$26, Values!$B$33), "{language}", Values!$H31), "{flag}", INDEX(options!$E$1:$E$20, Values!$V31)))</f>
        <v>👉 LAYOUT - 🇧🇬 Bulgaro retroilluminato. </v>
      </c>
      <c r="AM32" s="1" t="str">
        <f aca="false">SUBSTITUTE(IF(ISBLANK(Values!E31),"",Values!$B$27), "{model}", Values!$B$3)</f>
        <v>👉 COMPATIBILE CON - Lenovo T460s.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 aca="false">IF(ISBLANK(Values!E31),"",Values!H31)</f>
        <v>Bulgaro</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Danimarca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sostituzione della tastiera Ceco retroilluminata per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 aca="false">IF(ISBLANK(Values!E32),"",IF(Values!I32,Values!$B$23,Values!$B$33))</f>
        <v>👉 RICONDIZIONATO: RISPARMIA SOLDI - Tastiera sostitutiva per laptop Lenovo, stessa qualità delle tastiere OEM. TellusRem è il principale distributore di tastiere nel mondo dal 2011. Tastiera sostitutiva perfetta, facile da sostituire e installare. </v>
      </c>
      <c r="AJ33" s="42" t="str">
        <f aca="false">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3" s="1" t="str">
        <f aca="false">IF(ISBLANK(Values!E32),"",Values!$B$25)</f>
        <v>♻️ PRODOTTO ECOLOGICO - Acquista ricondizionato, ACQUISTA VERDE! Riduci oltre l'80% di anidride carbonica acquistando le nostre tastiere ricondizionate, rispetto a ottenere una nuova tastiera! </v>
      </c>
      <c r="AL33" s="1" t="str">
        <f aca="false">IF(ISBLANK(Values!E32),"",SUBSTITUTE(SUBSTITUTE(IF(Values!$J32, Values!$B$26, Values!$B$33), "{language}", Values!$H32), "{flag}", INDEX(options!$E$1:$E$20, Values!$V32)))</f>
        <v>👉 LAYOUT - 🇨🇿 Ceco retroilluminato. </v>
      </c>
      <c r="AM33" s="1" t="str">
        <f aca="false">SUBSTITUTE(IF(ISBLANK(Values!E32),"",Values!$B$27), "{model}", Values!$B$3)</f>
        <v>👉 COMPATIBILE CON - Lenovo T460s.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 aca="false">IF(ISBLANK(Values!E32),"",Values!H32)</f>
        <v>Ceco</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Danimarca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sostituzione della tastiera Danese retroilluminata per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 aca="false">IF(ISBLANK(Values!E33),"",IF(Values!I33,Values!$B$23,Values!$B$33))</f>
        <v>👉 RICONDIZIONATO: RISPARMIA SOLDI - Tastiera sostitutiva per laptop Lenovo, stessa qualità delle tastiere OEM. TellusRem è il principale distributore di tastiere nel mondo dal 2011. Tastiera sostitutiva perfetta, facile da sostituire e installare. </v>
      </c>
      <c r="AJ34" s="42" t="str">
        <f aca="false">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4" s="1" t="str">
        <f aca="false">IF(ISBLANK(Values!E33),"",Values!$B$25)</f>
        <v>♻️ PRODOTTO ECOLOGICO - Acquista ricondizionato, ACQUISTA VERDE! Riduci oltre l'80% di anidride carbonica acquistando le nostre tastiere ricondizionate, rispetto a ottenere una nuova tastiera! </v>
      </c>
      <c r="AL34" s="1" t="str">
        <f aca="false">IF(ISBLANK(Values!E33),"",SUBSTITUTE(SUBSTITUTE(IF(Values!$J33, Values!$B$26, Values!$B$33), "{language}", Values!$H33), "{flag}", INDEX(options!$E$1:$E$20, Values!$V33)))</f>
        <v>👉 LAYOUT - 🇩🇰 Danese retroilluminato. </v>
      </c>
      <c r="AM34" s="1" t="str">
        <f aca="false">SUBSTITUTE(IF(ISBLANK(Values!E33),"",Values!$B$27), "{model}", Values!$B$3)</f>
        <v>👉 COMPATIBILE CON - Lenovo T460s.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 aca="false">IF(ISBLANK(Values!E33),"",Values!H33)</f>
        <v>Danese</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Danimarca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sostituzione della tastiera Ungherese retroilluminata per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 aca="false">IF(ISBLANK(Values!E34),"",IF(Values!I34,Values!$B$23,Values!$B$33))</f>
        <v>👉 RICONDIZIONATO: RISPARMIA SOLDI - Tastiera sostitutiva per laptop Lenovo, stessa qualità delle tastiere OEM. TellusRem è il principale distributore di tastiere nel mondo dal 2011. Tastiera sostitutiva perfetta, facile da sostituire e installare. </v>
      </c>
      <c r="AJ35" s="42" t="str">
        <f aca="false">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5" s="1" t="str">
        <f aca="false">IF(ISBLANK(Values!E34),"",Values!$B$25)</f>
        <v>♻️ PRODOTTO ECOLOGICO - Acquista ricondizionato, ACQUISTA VERDE! Riduci oltre l'80% di anidride carbonica acquistando le nostre tastiere ricondizionate, rispetto a ottenere una nuova tastiera! </v>
      </c>
      <c r="AL35" s="1" t="str">
        <f aca="false">IF(ISBLANK(Values!E34),"",SUBSTITUTE(SUBSTITUTE(IF(Values!$J34, Values!$B$26, Values!$B$33), "{language}", Values!$H34), "{flag}", INDEX(options!$E$1:$E$20, Values!$V34)))</f>
        <v>👉 LAYOUT - 🇭🇺 Ungherese retroilluminato. </v>
      </c>
      <c r="AM35" s="1" t="str">
        <f aca="false">SUBSTITUTE(IF(ISBLANK(Values!E34),"",Values!$B$27), "{model}", Values!$B$3)</f>
        <v>👉 COMPATIBILE CON - Lenovo T460s.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 aca="false">IF(ISBLANK(Values!E34),"",Values!H34)</f>
        <v>Ungherese</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Danimarca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sostituzione della tastiera Olandese retroilluminata per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 aca="false">IF(ISBLANK(Values!E35),"",IF(Values!I35,Values!$B$23,Values!$B$33))</f>
        <v>👉 RICONDIZIONATO: RISPARMIA SOLDI - Tastiera sostitutiva per laptop Lenovo, stessa qualità delle tastiere OEM. TellusRem è il principale distributore di tastiere nel mondo dal 2011. Tastiera sostitutiva perfetta, facile da sostituire e installare. </v>
      </c>
      <c r="AJ36" s="42" t="str">
        <f aca="false">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6" s="1" t="str">
        <f aca="false">IF(ISBLANK(Values!E35),"",Values!$B$25)</f>
        <v>♻️ PRODOTTO ECOLOGICO - Acquista ricondizionato, ACQUISTA VERDE! Riduci oltre l'80% di anidride carbonica acquistando le nostre tastiere ricondizionate, rispetto a ottenere una nuova tastiera! </v>
      </c>
      <c r="AL36" s="1" t="str">
        <f aca="false">IF(ISBLANK(Values!E35),"",SUBSTITUTE(SUBSTITUTE(IF(Values!$J35, Values!$B$26, Values!$B$33), "{language}", Values!$H35), "{flag}", INDEX(options!$E$1:$E$20, Values!$V35)))</f>
        <v>👉 LAYOUT - 🇳🇱 Olandese retroilluminato. </v>
      </c>
      <c r="AM36" s="1" t="str">
        <f aca="false">SUBSTITUTE(IF(ISBLANK(Values!E35),"",Values!$B$27), "{model}", Values!$B$3)</f>
        <v>👉 COMPATIBILE CON - Lenovo T460s.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 aca="false">IF(ISBLANK(Values!E35),"",Values!H35)</f>
        <v>Olandese</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Danimarca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sostituzione della tastiera Norvegese retroilluminata per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 aca="false">IF(ISBLANK(Values!E36),"",IF(Values!I36,Values!$B$23,Values!$B$33))</f>
        <v>👉 RICONDIZIONATO: RISPARMIA SOLDI - Tastiera sostitutiva per laptop Lenovo, stessa qualità delle tastiere OEM. TellusRem è il principale distributore di tastiere nel mondo dal 2011. Tastiera sostitutiva perfetta, facile da sostituire e installare. </v>
      </c>
      <c r="AJ37" s="42" t="str">
        <f aca="false">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7" s="1" t="str">
        <f aca="false">IF(ISBLANK(Values!E36),"",Values!$B$25)</f>
        <v>♻️ PRODOTTO ECOLOGICO - Acquista ricondizionato, ACQUISTA VERDE! Riduci oltre l'80% di anidride carbonica acquistando le nostre tastiere ricondizionate, rispetto a ottenere una nuova tastiera! </v>
      </c>
      <c r="AL37" s="1" t="str">
        <f aca="false">IF(ISBLANK(Values!E36),"",SUBSTITUTE(SUBSTITUTE(IF(Values!$J36, Values!$B$26, Values!$B$33), "{language}", Values!$H36), "{flag}", INDEX(options!$E$1:$E$20, Values!$V36)))</f>
        <v>👉 LAYOUT - 🇳🇴 Norvegese retroilluminato. </v>
      </c>
      <c r="AM37" s="1" t="str">
        <f aca="false">SUBSTITUTE(IF(ISBLANK(Values!E36),"",Values!$B$27), "{model}", Values!$B$3)</f>
        <v>👉 COMPATIBILE CON - Lenovo T460s.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 aca="false">IF(ISBLANK(Values!E36),"",Values!H36)</f>
        <v>Norvegese</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Danimarca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sostituzione della tastiera Polacco retroilluminata per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 aca="false">IF(ISBLANK(Values!E37),"",IF(Values!I37,Values!$B$23,Values!$B$33))</f>
        <v>👉 RICONDIZIONATO: RISPARMIA SOLDI - Tastiera sostitutiva per laptop Lenovo, stessa qualità delle tastiere OEM. TellusRem è il principale distributore di tastiere nel mondo dal 2011. Tastiera sostitutiva perfetta, facile da sostituire e installare. </v>
      </c>
      <c r="AJ38" s="42" t="str">
        <f aca="false">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8" s="1" t="str">
        <f aca="false">IF(ISBLANK(Values!E37),"",Values!$B$25)</f>
        <v>♻️ PRODOTTO ECOLOGICO - Acquista ricondizionato, ACQUISTA VERDE! Riduci oltre l'80% di anidride carbonica acquistando le nostre tastiere ricondizionate, rispetto a ottenere una nuova tastiera! </v>
      </c>
      <c r="AL38" s="1" t="str">
        <f aca="false">IF(ISBLANK(Values!E37),"",SUBSTITUTE(SUBSTITUTE(IF(Values!$J37, Values!$B$26, Values!$B$33), "{language}", Values!$H37), "{flag}", INDEX(options!$E$1:$E$20, Values!$V37)))</f>
        <v>👉 LAYOUT - 🇵🇱 Polacco retroilluminato. </v>
      </c>
      <c r="AM38" s="1" t="str">
        <f aca="false">SUBSTITUTE(IF(ISBLANK(Values!E37),"",Values!$B$27), "{model}", Values!$B$3)</f>
        <v>👉 COMPATIBILE CON - Lenovo T460s.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 aca="false">IF(ISBLANK(Values!E37),"",Values!H37)</f>
        <v>Polacco</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Danimarca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sostituzione della tastiera Portoghese retroilluminata per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 aca="false">IF(ISBLANK(Values!E38),"",IF(Values!I38,Values!$B$23,Values!$B$33))</f>
        <v>👉 RICONDIZIONATO: RISPARMIA SOLDI - Tastiera sostitutiva per laptop Lenovo, stessa qualità delle tastiere OEM. TellusRem è il principale distributore di tastiere nel mondo dal 2011. Tastiera sostitutiva perfetta, facile da sostituire e installare. </v>
      </c>
      <c r="AJ39" s="42" t="str">
        <f aca="false">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39" s="1" t="str">
        <f aca="false">IF(ISBLANK(Values!E38),"",Values!$B$25)</f>
        <v>♻️ PRODOTTO ECOLOGICO - Acquista ricondizionato, ACQUISTA VERDE! Riduci oltre l'80% di anidride carbonica acquistando le nostre tastiere ricondizionate, rispetto a ottenere una nuova tastiera! </v>
      </c>
      <c r="AL39" s="1" t="str">
        <f aca="false">IF(ISBLANK(Values!E38),"",SUBSTITUTE(SUBSTITUTE(IF(Values!$J38, Values!$B$26, Values!$B$33), "{language}", Values!$H38), "{flag}", INDEX(options!$E$1:$E$20, Values!$V38)))</f>
        <v>👉 LAYOUT - 🇵🇹 Portoghese retroilluminato. </v>
      </c>
      <c r="AM39" s="1" t="str">
        <f aca="false">SUBSTITUTE(IF(ISBLANK(Values!E38),"",Values!$B$27), "{model}", Values!$B$3)</f>
        <v>👉 COMPATIBILE CON - Lenovo T460s.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 aca="false">IF(ISBLANK(Values!E38),"",Values!H38)</f>
        <v>Portoghese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Danimarca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sostituzione della tastiera Svedese – Finlandese retroilluminata per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 aca="false">IF(ISBLANK(Values!E39),"",IF(Values!I39,Values!$B$23,Values!$B$33))</f>
        <v>👉 RICONDIZIONATO: RISPARMIA SOLDI - Tastiera sostitutiva per laptop Lenovo, stessa qualità delle tastiere OEM. TellusRem è il principale distributore di tastiere nel mondo dal 2011. Tastiera sostitutiva perfetta, facile da sostituire e installare. </v>
      </c>
      <c r="AJ40" s="42" t="str">
        <f aca="false">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0" s="1" t="str">
        <f aca="false">IF(ISBLANK(Values!E39),"",Values!$B$25)</f>
        <v>♻️ PRODOTTO ECOLOGICO - Acquista ricondizionato, ACQUISTA VERDE! Riduci oltre l'80% di anidride carbonica acquistando le nostre tastiere ricondizionate, rispetto a ottenere una nuova tastiera! </v>
      </c>
      <c r="AL40" s="1" t="str">
        <f aca="false">IF(ISBLANK(Values!E39),"",SUBSTITUTE(SUBSTITUTE(IF(Values!$J39, Values!$B$26, Values!$B$33), "{language}", Values!$H39), "{flag}", INDEX(options!$E$1:$E$20, Values!$V39)))</f>
        <v>👉 LAYOUT - 🇸🇪 🇫🇮 Svedese – Finlandese retroilluminato. </v>
      </c>
      <c r="AM40" s="1" t="str">
        <f aca="false">SUBSTITUTE(IF(ISBLANK(Values!E39),"",Values!$B$27), "{model}", Values!$B$3)</f>
        <v>👉 COMPATIBILE CON - Lenovo T460s.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 aca="false">IF(ISBLANK(Values!E39),"",Values!H39)</f>
        <v>Svedese – Finlandese</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Danimarca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sostituzione della tastiera Svizzero retroilluminata per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 aca="false">IF(ISBLANK(Values!E40),"",IF(Values!I40,Values!$B$23,Values!$B$33))</f>
        <v>👉 RICONDIZIONATO: RISPARMIA SOLDI - Tastiera sostitutiva per laptop Lenovo, stessa qualità delle tastiere OEM. TellusRem è il principale distributore di tastiere nel mondo dal 2011. Tastiera sostitutiva perfetta, facile da sostituire e installare. </v>
      </c>
      <c r="AJ41" s="42" t="str">
        <f aca="false">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1" s="1" t="str">
        <f aca="false">IF(ISBLANK(Values!E40),"",Values!$B$25)</f>
        <v>♻️ PRODOTTO ECOLOGICO - Acquista ricondizionato, ACQUISTA VERDE! Riduci oltre l'80% di anidride carbonica acquistando le nostre tastiere ricondizionate, rispetto a ottenere una nuova tastiera! </v>
      </c>
      <c r="AL41" s="1" t="str">
        <f aca="false">IF(ISBLANK(Values!E40),"",SUBSTITUTE(SUBSTITUTE(IF(Values!$J40, Values!$B$26, Values!$B$33), "{language}", Values!$H40), "{flag}", INDEX(options!$E$1:$E$20, Values!$V40)))</f>
        <v>👉 LAYOUT - 🇨🇭 Svizzero retroilluminato. </v>
      </c>
      <c r="AM41" s="1" t="str">
        <f aca="false">SUBSTITUTE(IF(ISBLANK(Values!E40),"",Values!$B$27), "{model}", Values!$B$3)</f>
        <v>👉 COMPATIBILE CON - Lenovo T460s.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 aca="false">IF(ISBLANK(Values!E40),"",Values!H40)</f>
        <v>Svizzero</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Danimarca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sostituzione della tastiera US international retroilluminata per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 aca="false">IF(ISBLANK(Values!E41),"",IF(Values!I41,Values!$B$23,Values!$B$33))</f>
        <v>👉 RICONDIZIONATO: RISPARMIA SOLDI - Tastiera sostitutiva per laptop Lenovo, stessa qualità delle tastiere OEM. TellusRem è il principale distributore di tastiere nel mondo dal 2011. Tastiera sostitutiva perfetta, facile da sostituire e installare. </v>
      </c>
      <c r="AJ42" s="42" t="str">
        <f aca="false">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2" s="1" t="str">
        <f aca="false">IF(ISBLANK(Values!E41),"",Values!$B$25)</f>
        <v>♻️ PRODOTTO ECOLOGICO - Acquista ricondizionato, ACQUISTA VERDE! Riduci oltre l'80% di anidride carbonica acquistando le nostre tastiere ricondizionate, rispetto a ottenere una nuova tastiera! </v>
      </c>
      <c r="AL42" s="1" t="str">
        <f aca="false">IF(ISBLANK(Values!E41),"",SUBSTITUTE(SUBSTITUTE(IF(Values!$J41, Values!$B$26, Values!$B$33), "{language}", Values!$H41), "{flag}", INDEX(options!$E$1:$E$20, Values!$V41)))</f>
        <v>👉 LAYOUT - 🇺🇸 with € symbol US international retroilluminato. </v>
      </c>
      <c r="AM42" s="1" t="str">
        <f aca="false">SUBSTITUTE(IF(ISBLANK(Values!E41),"",Values!$B$27), "{model}", Values!$B$3)</f>
        <v>👉 COMPATIBILE CON - Lenovo T460s. Si prega di controllare attentamente l'immagine e la descrizione prima di acquistare qualsiasi tastiera. Ciò garantisce di ottenere la tastiera del laptop corretta per il computer. Installazione super facile. </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Danimarca</v>
      </c>
      <c r="CZ42" s="1" t="str">
        <f aca="false">IF(ISBLANK(Values!E41),"","No")</f>
        <v>No</v>
      </c>
      <c r="DA42" s="1" t="str">
        <f aca="false">IF(ISBLANK(Values!E41),"","No")</f>
        <v>No</v>
      </c>
      <c r="DO42" s="27" t="str">
        <f aca="false">IF(ISBLANK(Values!E41),"","Parts")</f>
        <v>Parts</v>
      </c>
      <c r="DP42" s="27"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s="43" t="str">
        <f aca="false">IF(ISBLANK(Values!$E41), "", "not_applicable")</f>
        <v>not_applicable</v>
      </c>
      <c r="DZ42" s="31"/>
      <c r="EA42" s="31"/>
      <c r="EB42" s="31"/>
      <c r="EC42" s="31"/>
      <c r="EI42" s="1" t="str">
        <f aca="false">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sostituzione della tastiera Russo retroilluminata per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 aca="false">IF(ISBLANK(Values!E42),"",IF(Values!I42,Values!$B$23,Values!$B$33))</f>
        <v>👉 RICONDIZIONATO: RISPARMIA SOLDI - Tastiera sostitutiva per laptop Lenovo, stessa qualità delle tastiere OEM. TellusRem è il principale distributore di tastiere nel mondo dal 2011. Tastiera sostitutiva perfetta, facile da sostituire e installare. </v>
      </c>
      <c r="AJ43" s="42" t="str">
        <f aca="false">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3" s="1" t="str">
        <f aca="false">IF(ISBLANK(Values!E42),"",Values!$B$25)</f>
        <v>♻️ PRODOTTO ECOLOGICO - Acquista ricondizionato, ACQUISTA VERDE! Riduci oltre l'80% di anidride carbonica acquistando le nostre tastiere ricondizionate, rispetto a ottenere una nuova tastiera! </v>
      </c>
      <c r="AL43" s="1" t="str">
        <f aca="false">IF(ISBLANK(Values!E42),"",SUBSTITUTE(SUBSTITUTE(IF(Values!$J42, Values!$B$26, Values!$B$33), "{language}", Values!$H42), "{flag}", INDEX(options!$E$1:$E$20, Values!$V42)))</f>
        <v>👉 LAYOUT - 🇷🇺 Russo retroilluminato. </v>
      </c>
      <c r="AM43" s="1" t="str">
        <f aca="false">SUBSTITUTE(IF(ISBLANK(Values!E42),"",Values!$B$27), "{model}", Values!$B$3)</f>
        <v>👉 COMPATIBILE CON - Lenovo T460s. Si prega di controllare attentamente l'immagine e la descrizione prima di acquistare qualsiasi tastiera. Ciò garantisce di ottenere la tastiera del laptop corretta per il computer. Installazione super facile. </v>
      </c>
      <c r="AT43" s="28" t="str">
        <f aca="false">IF(ISBLANK(Values!E42),"",Values!H42)</f>
        <v>Russo</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Danimarca</v>
      </c>
      <c r="CZ43" s="1" t="str">
        <f aca="false">IF(ISBLANK(Values!E42),"","No")</f>
        <v>No</v>
      </c>
      <c r="DA43" s="1" t="str">
        <f aca="false">IF(ISBLANK(Values!E42),"","No")</f>
        <v>No</v>
      </c>
      <c r="DO43" s="27" t="str">
        <f aca="false">IF(ISBLANK(Values!E42),"","Parts")</f>
        <v>Parts</v>
      </c>
      <c r="DP43" s="27"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s="43" t="str">
        <f aca="false">IF(ISBLANK(Values!$E42), "", "not_applicable")</f>
        <v>not_applicable</v>
      </c>
      <c r="DZ43" s="31"/>
      <c r="EA43" s="31"/>
      <c r="EB43" s="31"/>
      <c r="EC43" s="31"/>
      <c r="EI43" s="1" t="str">
        <f aca="false">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sostituzione della tastiera US  retroilluminata per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 aca="false">IF(ISBLANK(Values!E43),"",IF(Values!I43,Values!$B$23,Values!$B$33))</f>
        <v>👉 RICONDIZIONATO: RISPARMIA SOLDI - Tastiera sostitutiva per laptop Lenovo, stessa qualità delle tastiere OEM. TellusRem è il principale distributore di tastiere nel mondo dal 2011. Tastiera sostitutiva perfetta, facile da sostituire e installare. </v>
      </c>
      <c r="AJ44" s="42" t="str">
        <f aca="false">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v>
      </c>
      <c r="AK44" s="1" t="str">
        <f aca="false">IF(ISBLANK(Values!E43),"",Values!$B$25)</f>
        <v>♻️ PRODOTTO ECOLOGICO - Acquista ricondizionato, ACQUISTA VERDE! Riduci oltre l'80% di anidride carbonica acquistando le nostre tastiere ricondizionate, rispetto a ottenere una nuova tastiera! </v>
      </c>
      <c r="AL44" s="1" t="str">
        <f aca="false">IF(ISBLANK(Values!E43),"",SUBSTITUTE(SUBSTITUTE(IF(Values!$J43, Values!$B$26, Values!$B$33), "{language}", Values!$H43), "{flag}", INDEX(options!$E$1:$E$20, Values!$V43)))</f>
        <v>👉 LAYOUT - 🇺🇸 US  retroilluminato. </v>
      </c>
      <c r="AM44" s="1" t="str">
        <f aca="false">SUBSTITUTE(IF(ISBLANK(Values!E43),"",Values!$B$27), "{model}", Values!$B$3)</f>
        <v>👉 COMPATIBILE CON - Lenovo T460s. Si prega di controllare attentamente l'immagine e la descrizione prima di acquistare qualsiasi tastiera. Ciò garantisce di ottenere la tastiera del laptop corretta per il computer. Installazione super facile. </v>
      </c>
      <c r="AT44" s="28" t="str">
        <f aca="false">IF(ISBLANK(Values!E43),"",Values!H43)</f>
        <v>US </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Danimarca</v>
      </c>
      <c r="CZ44" s="1" t="str">
        <f aca="false">IF(ISBLANK(Values!E43),"","No")</f>
        <v>No</v>
      </c>
      <c r="DA44" s="1" t="str">
        <f aca="false">IF(ISBLANK(Values!E43),"","No")</f>
        <v>No</v>
      </c>
      <c r="DO44" s="27" t="str">
        <f aca="false">IF(ISBLANK(Values!E43),"","Parts")</f>
        <v>Parts</v>
      </c>
      <c r="DP44" s="27"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s="43" t="str">
        <f aca="false">IF(ISBLANK(Values!$E43), "", "not_applicable")</f>
        <v>not_applicable</v>
      </c>
      <c r="DZ44" s="31"/>
      <c r="EA44" s="31"/>
      <c r="EB44" s="31"/>
      <c r="EC44" s="31"/>
      <c r="EI44" s="1" t="str">
        <f aca="false">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6" activeCellId="0" sqref="B36"/>
    </sheetView>
  </sheetViews>
  <sheetFormatPr defaultColWidth="12.03906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Lenovo, stessa qualità delle tastiere OEM. TellusRem è il principale distributore di tastiere nel mondo dal 2011. Tastiera sostitutiva perfetta, facile da sostituire e installare. </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COMPATIBILE CON - Lenovo {model}. Si prega di controllare attentamente l'immagine e la descrizione prima di acquistare qualsiasi tastiera. Ciò garantisce di ottenere la tastiera del laptop corretta per il computer. Installazione super facile. </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383</v>
      </c>
      <c r="C36" s="53" t="n">
        <f aca="false">FALSE()</f>
        <v>0</v>
      </c>
      <c r="D36" s="53" t="n">
        <f aca="false">FALSE()</f>
        <v>0</v>
      </c>
      <c r="E36" s="54" t="n">
        <v>5714401460138</v>
      </c>
      <c r="F36" s="54" t="s">
        <v>471</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6" t="n">
        <f aca="false">TRUE()</f>
        <v>1</v>
      </c>
      <c r="J36" s="57" t="n">
        <f aca="false">TRUE()</f>
        <v>1</v>
      </c>
      <c r="K36" s="54" t="s">
        <v>472</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473</v>
      </c>
      <c r="B37" s="66" t="s">
        <v>474</v>
      </c>
      <c r="C37" s="53" t="n">
        <f aca="false">FALSE()</f>
        <v>0</v>
      </c>
      <c r="D37" s="53" t="n">
        <f aca="false">FALSE()</f>
        <v>0</v>
      </c>
      <c r="E37" s="54" t="n">
        <v>5714401460145</v>
      </c>
      <c r="F37" s="54" t="s">
        <v>475</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476</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6" t="n">
        <f aca="false">TRUE()</f>
        <v>1</v>
      </c>
      <c r="J38" s="57" t="n">
        <f aca="false">TRUE()</f>
        <v>1</v>
      </c>
      <c r="K38" s="54" t="s">
        <v>477</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478</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6" t="n">
        <f aca="false">TRUE()</f>
        <v>1</v>
      </c>
      <c r="J39" s="57" t="n">
        <f aca="false">TRUE()</f>
        <v>1</v>
      </c>
      <c r="K39" s="54" t="s">
        <v>479</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480</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6" t="n">
        <f aca="false">TRUE()</f>
        <v>1</v>
      </c>
      <c r="J40" s="57" t="n">
        <f aca="false">TRUE()</f>
        <v>1</v>
      </c>
      <c r="K40" s="54" t="s">
        <v>481</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482</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483</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6" t="n">
        <f aca="false">TRUE()</f>
        <v>1</v>
      </c>
      <c r="J42" s="57" t="n">
        <f aca="false">TRUE()</f>
        <v>1</v>
      </c>
      <c r="K42" s="54" t="s">
        <v>484</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485</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6" t="n">
        <f aca="false">TRUE()</f>
        <v>1</v>
      </c>
      <c r="J43" s="57" t="n">
        <f aca="false">TRUE()</f>
        <v>1</v>
      </c>
      <c r="K43" s="54" t="s">
        <v>486</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487</v>
      </c>
      <c r="D1" s="55" t="s">
        <v>374</v>
      </c>
      <c r="E1" s="0" t="s">
        <v>488</v>
      </c>
      <c r="F1" s="0" t="s">
        <v>489</v>
      </c>
      <c r="G1" s="0" t="s">
        <v>474</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546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489</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5468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546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546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5468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2021-02-02T23:14:21Z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