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60B/"/>
    </mc:Choice>
  </mc:AlternateContent>
  <xr:revisionPtr revIDLastSave="0" documentId="13_ncr:1_{52D88DB9-D2E7-954A-B7E0-228399DA10F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1" i="1" l="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<sst xmlns="http://schemas.openxmlformats.org/spreadsheetml/2006/main" count="867" uniqueCount="698">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</sst>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v>
      </c>
      <c r="B4" s="27" t="str">
        <f>Values!B13</f>
        <v>HP 6560 black parent</v>
      </c>
      <c r="C4" s="27" t="s">
        <v>345</v>
      </c>
      <c r="D4" s="28">
        <f>Values!B14</f>
        <v>5714401666998</v>
      </c>
      <c r="E4" s="1" t="s">
        <v>346</v>
      </c>
      <c r="F4" s="27" t="str">
        <f>SUBSTITUTE(Values!B1, "{language}", "") &amp; " " &amp; Values!B3</f>
        <v>replacement  backlit keyboard for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f>IF(ISBLANK(Values!E4),"",IF($CO5="DEFAULT", Values!$B$18, ""))</f>
        <v>5</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f>IF(ISBLANK(Values!E5),"",IF($CO6="DEFAULT", Values!$B$18, ""))</f>
        <v>5</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f>IF(ISBLANK(Values!E6),"",IF($CO7="DEFAULT", Values!$B$18, ""))</f>
        <v>5</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f>IF(ISBLANK(Values!E7),"",IF($CO8="DEFAULT", Values!$B$18, ""))</f>
        <v>5</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f>IF(ISBLANK(Values!E8),"",IF($CO9="DEFAULT", Values!$B$18, ""))</f>
        <v>5</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f>IF(ISBLANK(Values!E9),"",IF($CO10="DEFAULT", Values!$B$18, ""))</f>
        <v>5</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x14ac:dyDescent="0.2">
      <c r="A11" s="1" t="str">
        <f>IF(ISBLANK(Values!E10),"",IF(Values!$B$37="EU","computercomponent","computer"))</f>
        <v>computer</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replacement Belgian non-backlit keyboard for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x14ac:dyDescent="0.2">
      <c r="A12" s="1" t="str">
        <f>IF(ISBLANK(Values!E11),"",IF(Values!$B$37="EU","computercomponent","computer"))</f>
        <v>computer</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replacement Swiss non-backlit keyboard for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x14ac:dyDescent="0.2">
      <c r="A13" s="1" t="str">
        <f>IF(ISBLANK(Values!E12),"",IF(Values!$B$37="EU","computercomponent","computer"))</f>
        <v>computer</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f>IF(ISBLANK(Values!E12),"",IF($CO13="DEFAULT", Values!$B$18, ""))</f>
        <v>5</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t="str">
        <f>IF(ISBLANK(Values!E13),"",IF($CO14="DEFAULT", Values!$B$18, ""))</f>
        <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2024-07-25T00:26:47Z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