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109AC99F-0B88-D54A-A91D-93D1094AB6A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DP9" i="1" l="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<sst xmlns="http://schemas.openxmlformats.org/spreadsheetml/2006/main" count="861" uniqueCount="694">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</sst>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v>
      </c>
      <c r="B4" s="27" t="str">
        <f>Values!B13</f>
        <v>HP 830 G7G8 parent</v>
      </c>
      <c r="C4" s="27" t="s">
        <v>345</v>
      </c>
      <c r="D4" s="28">
        <f>Values!B14</f>
        <v>5714401830993</v>
      </c>
      <c r="E4" s="1" t="s">
        <v>346</v>
      </c>
      <c r="F4" s="27" t="str">
        <f>SUBSTITUTE(Values!B1, "{language}", "") &amp; " " &amp; Values!B3</f>
        <v>replacement  backlit keyboard for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replacement German backlit keyboard for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f>IF(ISBLANK(Values!E4),"",IF($CO5="DEFAULT", Values!$B$18, ""))</f>
        <v>5</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98</v>
      </c>
    </row>
    <row r="6" spans="1:193" ht="48" x14ac:dyDescent="0.2">
      <c r="A6" s="1" t="str">
        <f>IF(ISBLANK(Values!E5),"",IF(Values!$B$37="EU","computercomponent","computer"))</f>
        <v>computer</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replacement French non-backlit keyboard for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f>IF(ISBLANK(Values!E5),"",IF($CO6="DEFAULT", Values!$B$18, ""))</f>
        <v>5</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98</v>
      </c>
    </row>
    <row r="7" spans="1:193" ht="48" x14ac:dyDescent="0.2">
      <c r="A7" s="1" t="str">
        <f>IF(ISBLANK(Values!E6),"",IF(Values!$B$37="EU","computercomponent","computer"))</f>
        <v>computer</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replacement Italian non-backlit keyboard for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f>IF(ISBLANK(Values!E6),"",IF($CO7="DEFAULT", Values!$B$18, ""))</f>
        <v>5</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98</v>
      </c>
    </row>
    <row r="8" spans="1:193" ht="48" x14ac:dyDescent="0.2">
      <c r="A8" s="1" t="str">
        <f>IF(ISBLANK(Values!E7),"",IF(Values!$B$37="EU","computercomponent","computer"))</f>
        <v>computer</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replacement Spanish non-backlit keyboard for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f>IF(ISBLANK(Values!E7),"",IF($CO8="DEFAULT", Values!$B$18, ""))</f>
        <v>5</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98</v>
      </c>
    </row>
    <row r="9" spans="1:193" ht="48" x14ac:dyDescent="0.2">
      <c r="A9" s="1" t="str">
        <f>IF(ISBLANK(Values!E8),"",IF(Values!$B$37="EU","computercomponent","computer"))</f>
        <v>computer</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replacement UK non-backlit keyboard for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f>IF(ISBLANK(Values!E8),"",IF($CO9="DEFAULT", Values!$B$18, ""))</f>
        <v>5</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98</v>
      </c>
    </row>
    <row r="10" spans="1:193" ht="48" x14ac:dyDescent="0.2">
      <c r="A10" s="1" t="str">
        <f>IF(ISBLANK(Values!E9),"",IF(Values!$B$37="EU","computercomponent","computer"))</f>
        <v>computer</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replacement Scandinavian – Nordic non-backlit keyboard for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f>IF(ISBLANK(Values!E9),"",IF($CO10="DEFAULT", Values!$B$18, ""))</f>
        <v>5</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98</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replacement US International non-backlit keyboard for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98</v>
      </c>
    </row>
    <row r="14" spans="1:193" ht="48" x14ac:dyDescent="0.2">
      <c r="A14" s="1" t="str">
        <f>IF(ISBLANK(Values!E13),"",IF(Values!$B$37="EU","computercomponent","computer"))</f>
        <v>computer</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replacement US non-backlit keyboard for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98</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2024-07-25T00:49:53Z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