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0E853ACF-D5A9-B044-AE36-39F7CF9CC7C4}"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U19" i="2"/>
  <c r="T19" i="2"/>
  <c r="S19" i="2"/>
  <c r="R19" i="2"/>
  <c r="Q19" i="2"/>
  <c r="P19" i="2"/>
  <c r="O19" i="2"/>
  <c r="N19" i="2"/>
  <c r="M19" i="2"/>
  <c r="L19" i="2"/>
  <c r="I19" i="2"/>
  <c r="H19" i="2"/>
  <c r="V18" i="2"/>
  <c r="H18" i="2" s="1"/>
  <c r="U18" i="2"/>
  <c r="T18" i="2"/>
  <c r="S18" i="2"/>
  <c r="R18" i="2"/>
  <c r="Q18" i="2"/>
  <c r="P18" i="2"/>
  <c r="O18" i="2"/>
  <c r="N18" i="2"/>
  <c r="M18" i="2"/>
  <c r="L18" i="2"/>
  <c r="I18" i="2"/>
  <c r="V17" i="2"/>
  <c r="U17" i="2"/>
  <c r="T17" i="2"/>
  <c r="S17" i="2"/>
  <c r="R17" i="2"/>
  <c r="Q17" i="2"/>
  <c r="P17" i="2"/>
  <c r="O17" i="2"/>
  <c r="N17" i="2"/>
  <c r="M17" i="2"/>
  <c r="L17" i="2"/>
  <c r="I17" i="2"/>
  <c r="H17" i="2"/>
  <c r="V16" i="2"/>
  <c r="U16" i="2"/>
  <c r="T16" i="2"/>
  <c r="S16" i="2"/>
  <c r="R16" i="2"/>
  <c r="Q16" i="2"/>
  <c r="P16" i="2"/>
  <c r="O16" i="2"/>
  <c r="N16" i="2"/>
  <c r="M16" i="2"/>
  <c r="L16" i="2"/>
  <c r="I16" i="2"/>
  <c r="H16" i="2"/>
  <c r="V15" i="2"/>
  <c r="U15" i="2"/>
  <c r="T15" i="2"/>
  <c r="S15" i="2"/>
  <c r="R15" i="2"/>
  <c r="Q15" i="2"/>
  <c r="P15" i="2"/>
  <c r="O15" i="2"/>
  <c r="N15" i="2"/>
  <c r="M15" i="2"/>
  <c r="L15" i="2"/>
  <c r="I15" i="2"/>
  <c r="H15" i="2"/>
  <c r="V14" i="2"/>
  <c r="U14" i="2"/>
  <c r="T14" i="2"/>
  <c r="S14" i="2"/>
  <c r="R14" i="2"/>
  <c r="Q14" i="2"/>
  <c r="P14" i="2"/>
  <c r="O14" i="2"/>
  <c r="N14" i="2"/>
  <c r="M14" i="2"/>
  <c r="L14" i="2"/>
  <c r="I14" i="2"/>
  <c r="H14" i="2"/>
  <c r="V13" i="2"/>
  <c r="H13" i="2" s="1"/>
  <c r="P13" i="2"/>
  <c r="L13" i="2"/>
  <c r="O13" i="2" s="1"/>
  <c r="O14" i="1" s="1"/>
  <c r="I13" i="2"/>
  <c r="D13" i="2"/>
  <c r="V12" i="2"/>
  <c r="T12" i="2"/>
  <c r="P12" i="2"/>
  <c r="M12" i="2"/>
  <c r="L12" i="2"/>
  <c r="S12" i="2" s="1"/>
  <c r="S13" i="1" s="1"/>
  <c r="I12" i="2"/>
  <c r="H12" i="2"/>
  <c r="D12" i="2"/>
  <c r="V11" i="2"/>
  <c r="T11" i="2"/>
  <c r="S11" i="2"/>
  <c r="R11" i="2"/>
  <c r="Q11" i="2"/>
  <c r="P11" i="2"/>
  <c r="N11" i="2"/>
  <c r="L11" i="2"/>
  <c r="M11" i="2" s="1"/>
  <c r="M12" i="1" s="1"/>
  <c r="I11" i="2"/>
  <c r="H11" i="2"/>
  <c r="D11" i="2"/>
  <c r="V10" i="2"/>
  <c r="U10" i="2"/>
  <c r="T10" i="2"/>
  <c r="R10" i="2"/>
  <c r="N10" i="2"/>
  <c r="L10" i="2"/>
  <c r="Q10" i="2" s="1"/>
  <c r="Q11" i="1" s="1"/>
  <c r="I10" i="2"/>
  <c r="H10" i="2"/>
  <c r="D10" i="2"/>
  <c r="C10" i="2"/>
  <c r="V9" i="2"/>
  <c r="U9" i="2"/>
  <c r="T9" i="2"/>
  <c r="S9" i="2"/>
  <c r="R9" i="2"/>
  <c r="Q9" i="2"/>
  <c r="P9" i="2"/>
  <c r="O9" i="2"/>
  <c r="M9" i="2"/>
  <c r="L9" i="2"/>
  <c r="N9" i="2" s="1"/>
  <c r="N10" i="1" s="1"/>
  <c r="I9" i="2"/>
  <c r="H9" i="2"/>
  <c r="D9" i="2"/>
  <c r="C9" i="2"/>
  <c r="B9" i="2"/>
  <c r="V8" i="2"/>
  <c r="H8" i="2" s="1"/>
  <c r="S8" i="2"/>
  <c r="O8" i="2"/>
  <c r="L8" i="2"/>
  <c r="R8" i="2" s="1"/>
  <c r="R9" i="1" s="1"/>
  <c r="I8" i="2"/>
  <c r="D8" i="2"/>
  <c r="C8" i="2"/>
  <c r="B8" i="2"/>
  <c r="V7" i="2"/>
  <c r="U7" i="2"/>
  <c r="T7" i="2"/>
  <c r="S7" i="2"/>
  <c r="R7" i="2"/>
  <c r="Q7" i="2"/>
  <c r="O7" i="2"/>
  <c r="L7" i="2"/>
  <c r="N7" i="2" s="1"/>
  <c r="N8" i="1" s="1"/>
  <c r="I7" i="2"/>
  <c r="H7" i="2"/>
  <c r="D7" i="2"/>
  <c r="C7" i="2"/>
  <c r="B7" i="2"/>
  <c r="V6" i="2"/>
  <c r="H6" i="2" s="1"/>
  <c r="U6" i="2"/>
  <c r="S6" i="2"/>
  <c r="R6" i="2"/>
  <c r="Q6" i="2"/>
  <c r="P6" i="2"/>
  <c r="O6" i="2"/>
  <c r="N6" i="2"/>
  <c r="M6" i="2"/>
  <c r="L6" i="2"/>
  <c r="T6" i="2" s="1"/>
  <c r="T7" i="1" s="1"/>
  <c r="I6" i="2"/>
  <c r="D6" i="2"/>
  <c r="C6" i="2"/>
  <c r="V5" i="2"/>
  <c r="H5" i="2" s="1"/>
  <c r="P5" i="2"/>
  <c r="L5" i="2"/>
  <c r="O5" i="2" s="1"/>
  <c r="O6" i="1" s="1"/>
  <c r="I5" i="2"/>
  <c r="D5" i="2"/>
  <c r="C5" i="2"/>
  <c r="V4" i="2"/>
  <c r="H4" i="2" s="1"/>
  <c r="U4" i="2"/>
  <c r="S4" i="2"/>
  <c r="R4" i="2"/>
  <c r="Q4" i="2"/>
  <c r="P4" i="2"/>
  <c r="O4" i="2"/>
  <c r="N4" i="2"/>
  <c r="M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P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T13" i="1"/>
  <c r="P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T12" i="1"/>
  <c r="S12" i="1"/>
  <c r="R12" i="1"/>
  <c r="Q12" i="1"/>
  <c r="P12" i="1"/>
  <c r="N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R11" i="1"/>
  <c r="N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S9" i="1"/>
  <c r="O9" i="1"/>
  <c r="L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O8" i="1"/>
  <c r="L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S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P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S5" i="1"/>
  <c r="R5" i="1"/>
  <c r="Q5" i="1"/>
  <c r="P5" i="1"/>
  <c r="O5" i="1"/>
  <c r="N5" i="1"/>
  <c r="M5" i="1"/>
  <c r="L5" i="1"/>
  <c r="K5" i="1"/>
  <c r="J5" i="1"/>
  <c r="I5" i="1"/>
  <c r="H5" i="1"/>
  <c r="G5" i="1"/>
  <c r="E5" i="1"/>
  <c r="D5" i="1"/>
  <c r="C5" i="1"/>
  <c r="B5" i="1"/>
  <c r="A5" i="1"/>
  <c r="AA4" i="1"/>
  <c r="J4" i="1"/>
  <c r="I4" i="1"/>
  <c r="H4" i="1"/>
  <c r="F4" i="1"/>
  <c r="D4" i="1"/>
  <c r="B4" i="1"/>
  <c r="A4" i="1"/>
  <c r="AT7" i="1" l="1"/>
  <c r="AL7" i="1"/>
  <c r="F7" i="1"/>
  <c r="AL14" i="1"/>
  <c r="AT14" i="1"/>
  <c r="F14" i="1"/>
  <c r="F5" i="1"/>
  <c r="AT5" i="1"/>
  <c r="AL5" i="1"/>
  <c r="F9" i="1"/>
  <c r="AT9" i="1"/>
  <c r="AL9" i="1"/>
  <c r="F6" i="1"/>
  <c r="AT6" i="1"/>
  <c r="AL6" i="1"/>
  <c r="Q5" i="2"/>
  <c r="Q6" i="1" s="1"/>
  <c r="P7" i="2"/>
  <c r="P8" i="1" s="1"/>
  <c r="T8" i="2"/>
  <c r="T9" i="1" s="1"/>
  <c r="S10" i="2"/>
  <c r="S11" i="1" s="1"/>
  <c r="O11" i="2"/>
  <c r="O12" i="1" s="1"/>
  <c r="U12" i="2"/>
  <c r="U13" i="1" s="1"/>
  <c r="Q13" i="2"/>
  <c r="Q14" i="1" s="1"/>
  <c r="R5" i="2"/>
  <c r="R6" i="1" s="1"/>
  <c r="U8" i="2"/>
  <c r="U9" i="1" s="1"/>
  <c r="R13" i="2"/>
  <c r="R14" i="1" s="1"/>
  <c r="S5" i="2"/>
  <c r="S6" i="1" s="1"/>
  <c r="S13" i="2"/>
  <c r="S14" i="1" s="1"/>
  <c r="FE6" i="1"/>
  <c r="T5" i="2"/>
  <c r="T6" i="1" s="1"/>
  <c r="M8" i="2"/>
  <c r="M9" i="1" s="1"/>
  <c r="N12" i="2"/>
  <c r="N13" i="1" s="1"/>
  <c r="T13" i="2"/>
  <c r="T14" i="1" s="1"/>
  <c r="U5" i="2"/>
  <c r="U6" i="1" s="1"/>
  <c r="N8" i="2"/>
  <c r="N9" i="1" s="1"/>
  <c r="M10" i="2"/>
  <c r="M11" i="1" s="1"/>
  <c r="O12" i="2"/>
  <c r="O13" i="1" s="1"/>
  <c r="U13" i="2"/>
  <c r="U14" i="1" s="1"/>
  <c r="FE10" i="1"/>
  <c r="FE7" i="1"/>
  <c r="M5" i="2"/>
  <c r="M6" i="1" s="1"/>
  <c r="P8" i="2"/>
  <c r="P9" i="1" s="1"/>
  <c r="O10" i="2"/>
  <c r="O11" i="1" s="1"/>
  <c r="U11" i="2"/>
  <c r="U12" i="1" s="1"/>
  <c r="Q12" i="2"/>
  <c r="Q13" i="1" s="1"/>
  <c r="M13" i="2"/>
  <c r="M14" i="1" s="1"/>
  <c r="FE14" i="1"/>
  <c r="N5" i="2"/>
  <c r="N6" i="1" s="1"/>
  <c r="M7" i="2"/>
  <c r="M8" i="1" s="1"/>
  <c r="Q8" i="2"/>
  <c r="Q9" i="1" s="1"/>
  <c r="P10" i="2"/>
  <c r="P11" i="1" s="1"/>
  <c r="R12" i="2"/>
  <c r="R13" i="1" s="1"/>
  <c r="N13" i="2"/>
  <c r="N14"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<sst xmlns="http://schemas.openxmlformats.org/spreadsheetml/2006/main" count="765" uniqueCount="615">
  <si>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</si>
  <si>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</si>
  <si>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</si>
  <si>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</si>
  <si>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</si>
  <si>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</si>
  <si>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</si>
  <si>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</si>
  <si>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</si>
  <si>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</si>
  <si>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</si>
  <si>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</si>
  <si>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</si>
  <si>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</si>
  <si>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</si>
  <si>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</si>
  <si>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</si>
  <si>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</si>
  <si>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</si>
  <si>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</si>
  <si>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</si>
  <si>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</si>
  <si>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</si>
  <si>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</si>
  <si>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</si>
  <si>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</si>
  <si>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</si>
  <si>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</si>
  <si>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</si>
  <si>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</si>
  <si>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</si>
  <si>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</si>
  <si>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</si>
  <si>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</si>
  <si>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</si>
  <si>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</si>
  <si>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</si>
  <si>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</si>
  <si>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</si>
  <si>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</si>
  <si>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</si>
  <si>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</si>
  <si>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</si>
  <si>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</si>
  <si>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</si>
  <si>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</si>
  <si>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</si>
  <si>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</si>
  <si>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</si>
  <si>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</si>
  <si>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</si>
  <si>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</si>
  <si>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</si>
  <si>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</si>
  <si>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</si>
  <si>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</si>
  <si>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</si>
  <si>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</si>
  <si>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</si>
  <si>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</si>
  <si>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</si>
  <si>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</si>
  <si>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</si>
  <si>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</si>
  <si>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</si>
  <si>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</si>
  <si>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</si>
  <si>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</si>
  <si>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</si>
  <si>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</si>
  <si>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</si>
  <si>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</si>
  <si>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</si>
  <si>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</si>
  <si>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</si>
  <si>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</si>
  <si>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</si>
  <si>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</si>
  <si>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</si>
  <si>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</si>
  <si>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</si>
  <si>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</si>
  <si>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</si>
  <si>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</si>
  <si>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</si>
  <si>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</si>
  <si>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</si>
  <si>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</si>
  <si>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</si>
  <si>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</si>
  <si>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</si>
  <si>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</si>
  <si>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</si>
  <si>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</si>
  <si>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</si>
  <si>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</si>
  <si>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</si>
  <si>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</si>
  <si>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</si>
  <si>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</si>
  <si>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</si>
  <si>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</si>
  <si>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</si>
  <si>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</si>
  <si>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</si>
  <si>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</si>
  <si>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</si>
  <si>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</si>
  <si>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</si>
  <si>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</si>
  <si>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</si>
  <si>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</si>
  <si>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</si>
  <si>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</si>
  <si>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</si>
  <si>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</si>
  <si>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</si>
  <si>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</si>
  <si>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</si>
  <si>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</si>
  <si>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</si>
  <si>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</si>
  <si>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</si>
  <si>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</si>
  <si>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</si>
  <si>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</si>
  <si>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</si>
  <si>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</si>
  <si>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</si>
  <si>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</si>
  <si>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</si>
  <si>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</si>
  <si>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</si>
  <si>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</si>
  <si>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</si>
  <si>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</si>
  <si>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</si>
  <si>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</si>
  <si>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</si>
  <si>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</si>
  <si>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</si>
  <si>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</si>
  <si>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</si>
  <si>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</si>
  <si>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</si>
  <si>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</si>
  <si>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</si>
  <si>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</si>
  <si>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</si>
  <si>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</si>
  <si>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</si>
  <si>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</si>
  <si>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</si>
  <si>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</si>
  <si>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</si>
  <si>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</si>
  <si>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</si>
  <si>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</si>
  <si>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</si>
  <si>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</si>
  <si>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</si>
  <si>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</si>
  <si>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</si>
  <si>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</si>
  <si>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</si>
  <si>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</si>
  <si>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</si>
  <si>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</si>
  <si>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</si>
  <si>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</si>
  <si>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</si>
  <si>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</si>
  <si>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</si>
  <si>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</si>
  <si>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</si>
  <si>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</si>
  <si>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</si>
  <si>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</si>
  <si>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</si>
  <si>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</si>
  <si>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</si>
  <si>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</si>
  <si>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</si>
  <si>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</si>
  <si>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</si>
  <si>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</si>
  <si>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</si>
  <si>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</si>
  <si>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</si>
  <si>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</si>
  <si>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</si>
  <si>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</si>
  <si>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</si>
  <si>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</si>
  <si>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</si>
  <si>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</si>
  <si>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</si>
  <si>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</si>
  <si>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</si>
  <si>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</si>
  <si>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</si>
  <si>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</si>
  <si>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</si>
  <si>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</si>
  <si>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</si>
  <si>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</si>
  <si>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</si>
  <si>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</si>
  <si>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</si>
  <si>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</si>
  <si>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</si>
  <si>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</si>
  <si>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</si>
  <si>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</si>
  <si>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</si>
  <si>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</si>
  <si>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</si>
  <si>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</si>
  <si>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</si>
  <si>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</si>
  <si>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</si>
  <si>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</si>
  <si>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</si>
  <si>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</si>
  <si>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</si>
  <si>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</si>
  <si>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</si>
  <si>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</si>
  <si>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</si>
  <si>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</si>
  <si>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</si>
  <si>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</si>
  <si>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</si>
  <si>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</si>
  <si>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</si>
  <si>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</si>
  <si>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</si>
  <si>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</si>
  <si>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</si>
  <si>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</si>
  <si>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</si>
  <si>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</si>
  <si>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</si>
  <si>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</si>
  <si>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</si>
  <si>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</si>
  <si>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</si>
  <si>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</si>
  <si>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</si>
  <si>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</si>
  <si>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</si>
  <si>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</si>
  <si>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</si>
  <si>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</si>
  <si>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</si>
  <si>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</si>
  <si>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</si>
  <si>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</si>
  <si>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</si>
  <si>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</si>
  <si>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</si>
  <si>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</si>
  <si>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</si>
  <si>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</si>
  <si>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</si>
  <si>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</si>
  <si>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</si>
  <si>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</si>
  <si>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</si>
  <si>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</si>
  <si>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</si>
  <si>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</si>
  <si>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</si>
  <si>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</si>
  <si>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</si>
  <si>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</si>
  <si>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</si>
  <si>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</si>
  <si>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</si>
  <si>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</si>
  <si>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</si>
  <si>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</si>
  <si>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</si>
  <si>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</si>
  <si>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</si>
  <si>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</si>
  <si>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</si>
  <si>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</si>
  <si>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</si>
  <si>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</si>
  <si>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</si>
  <si>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</si>
  <si>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</si>
  <si>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</si>
  <si>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</si>
  <si>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</si>
  <si>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</si>
  <si>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</si>
  <si>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</si>
  <si>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</si>
  <si>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</si>
  <si>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</si>
  <si>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</si>
  <si>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</si>
  <si>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</si>
  <si>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</si>
  <si>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</si>
  <si>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</si>
  <si>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</si>
  <si>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</si>
  <si>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</si>
  <si>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</si>
  <si>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</si>
  <si>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</si>
  <si>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</si>
  <si>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</si>
  <si>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</si>
  <si>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</si>
  <si>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</si>
  <si>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</si>
  <si>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</si>
  <si>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</si>
  <si>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</si>
  <si>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</si>
  <si>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</si>
  <si>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</si>
  <si>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</si>
  <si>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</si>
  <si>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</si>
  <si>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</si>
  <si>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</si>
  <si>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</si>
  <si>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</si>
  <si>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</si>
  <si>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</si>
  <si>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</si>
  <si>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</si>
  <si>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</si>
  <si>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</si>
  <si>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</si>
  <si>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</si>
  <si>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</si>
  <si>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</si>
  <si>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</si>
  <si>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</si>
  <si>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</si>
  <si>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</si>
  <si>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</si>
  <si>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</si>
  <si>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</si>
  <si>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</si>
  <si>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</si>
  <si>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</si>
  <si>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</si>
  <si>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</si>
  <si>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</si>
  <si>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</si>
  <si>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</si>
  <si>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</si>
  <si>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</si>
  <si>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</si>
  <si>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</si>
  <si>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</si>
  <si>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</si>
  <si>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</si>
  <si>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</si>
  <si>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</si>
  <si>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</si>
  <si>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</si>
  <si>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</si>
  <si>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</si>
  <si>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</si>
  <si>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</si>
  <si>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</si>
  <si>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</si>
  <si>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</si>
  <si>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</si>
  <si>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</si>
  <si>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</si>
  <si>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</si>
  <si>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</si>
  <si>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</si>
  <si>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</si>
  <si>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</si>
  <si>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</si>
  <si>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</si>
  <si>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</si>
  <si>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</si>
  <si>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</si>
  <si>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</si>
  <si>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</si>
  <si>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</si>
  <si>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</si>
  <si>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</si>
  <si>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</si>
  <si>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</si>
  <si>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</si>
  <si>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</si>
  <si>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</si>
  <si>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</si>
  <si>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</si>
  <si>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</si>
  <si>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</si>
  <si>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</si>
  <si>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</si>
  <si>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</si>
  <si>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</si>
  <si>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</si>
  <si>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</si>
  <si>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</si>
  <si>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</si>
  <si>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</si>
  <si>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</si>
  <si>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</si>
  <si>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</si>
  <si>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</si>
  <si>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</si>
  <si>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</si>
  <si>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</si>
  <si>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</si>
  <si>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</si>
  <si>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</si>
  <si>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</si>
  <si>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</si>
  <si>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</si>
  <si>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</si>
  <si>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</si>
  <si>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</si>
  <si>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</si>
  <si>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</si>
  <si>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</si>
  <si>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</si>
  <si>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English</t>
  </si>
  <si>
    <t>Polish</t>
  </si>
  <si>
    <t>Marketplace</t>
  </si>
  <si>
    <t>EU</t>
  </si>
  <si>
    <t>Portuguese</t>
  </si>
  <si>
    <t>Swedish – Finnish</t>
  </si>
  <si>
    <t>Russian</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</si>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</sst>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6550 parent</v>
      </c>
      <c r="C4" s="28" t="s">
        <v>345</v>
      </c>
      <c r="D4" s="29">
        <f>Values!B14</f>
        <v>5714401655992</v>
      </c>
      <c r="E4" s="2" t="s">
        <v>346</v>
      </c>
      <c r="F4" s="28" t="str">
        <f>SUBSTITUTE(Values!B1, "{language}", "") &amp; " " &amp; Values!B3</f>
        <v>New replacement  backlit keyboard for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New replacement German non-backlit keyboard for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t="str">
        <f>IF(ISBLANK(Values!E4),"",IF($CO5="DEFAULT", Values!$B$18, ""))</f>
        <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New replacement French non-backlit keyboard for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t="str">
        <f>IF(ISBLANK(Values!E5),"",IF($CO6="DEFAULT", Values!$B$18, ""))</f>
        <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New replacement Italian non-backlit keyboard for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t="str">
        <f>IF(ISBLANK(Values!E6),"",IF($CO7="DEFAULT", Values!$B$18, ""))</f>
        <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New replacement Spanish non-backlit keyboard for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t="str">
        <f>IF(ISBLANK(Values!E7),"",IF($CO8="DEFAULT", Values!$B$18, ""))</f>
        <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New replacement UK non-backlit keyboard for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t="str">
        <f>IF(ISBLANK(Values!E8),"",IF($CO9="DEFAULT", Values!$B$18, ""))</f>
        <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New replacement Scandinavian – Nordic non-backlit keyboard for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New replacement Belgian non-backlit keyboard for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New replacement Swiss non-backlit keyboard for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New replacement US International non-backlit keyboard for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New replacement US non-backlit keyboard for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f>IF(ISBLANK(Values!E13),"",IF($CO14="DEFAULT", Values!$B$18, ""))</f>
        <v>5</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419</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420</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420</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422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424</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432</v>
      </c>
      <c r="C36" s="42"/>
      <c r="D36" s="42"/>
      <c r="E36" s="56"/>
      <c r="F36" s="37"/>
      <c r="G36" s="50" t="s">
        <v>433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434</v>
      </c>
      <c r="B37" s="55" t="s">
        <v>435</v>
      </c>
      <c r="C37" s="42"/>
      <c r="D37" s="42"/>
      <c r="E37" s="56"/>
      <c r="F37" s="37"/>
      <c r="G37" s="50" t="s">
        <v>436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438</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439</v>
      </c>
      <c r="D1" s="43" t="s">
        <v>373</v>
      </c>
      <c r="E1" t="s">
        <v>440</v>
      </c>
      <c r="F1" t="s">
        <v>432</v>
      </c>
      <c r="G1" t="s">
        <v>435</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433</v>
      </c>
      <c r="E12" t="s">
        <v>453</v>
      </c>
    </row>
    <row r="13" spans="1:7" x14ac:dyDescent="0.15">
      <c r="D13" s="43" t="s">
        <v>436</v>
      </c>
      <c r="E13" t="s">
        <v>454</v>
      </c>
    </row>
    <row r="14" spans="1:7" x14ac:dyDescent="0.15">
      <c r="D14" s="43" t="s">
        <v>437</v>
      </c>
      <c r="E14" t="s">
        <v>455</v>
      </c>
    </row>
    <row r="15" spans="1:7" x14ac:dyDescent="0.15">
      <c r="D15" s="43" t="s">
        <v>402</v>
      </c>
      <c r="E15" t="s">
        <v>456</v>
      </c>
    </row>
    <row r="16" spans="1:7" x14ac:dyDescent="0.15">
      <c r="D16" s="43" t="s">
        <v>405</v>
      </c>
      <c r="E16" s="60" t="s">
        <v>457</v>
      </c>
    </row>
    <row r="17" spans="4:5" x14ac:dyDescent="0.15">
      <c r="D17" s="43" t="s">
        <v>438</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432</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433</v>
      </c>
    </row>
    <row r="32" spans="2:2" x14ac:dyDescent="0.15">
      <c r="B32" s="43" t="s">
        <v>436</v>
      </c>
    </row>
    <row r="33" spans="2:4" x14ac:dyDescent="0.15">
      <c r="B33" s="43" t="s">
        <v>437</v>
      </c>
    </row>
    <row r="34" spans="2:4" x14ac:dyDescent="0.15">
      <c r="B34" s="43" t="s">
        <v>402</v>
      </c>
      <c r="D34" s="62"/>
    </row>
    <row r="35" spans="2:4" x14ac:dyDescent="0.15">
      <c r="B35" s="43" t="s">
        <v>405</v>
      </c>
      <c r="D35" s="62"/>
    </row>
    <row r="36" spans="2:4" x14ac:dyDescent="0.15">
      <c r="B36" s="43" t="s">
        <v>438</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212</cp:revision>
  <dcterms:created xsi:type="dcterms:W3CDTF">2020-07-27T15:42:24Z</dcterms:created>
  <dcterms:modified xsi:type="dcterms:W3CDTF">2024-07-24T22:29:56Z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