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FBC783BC-14A0-6C4C-BD26-E0D4C91DCDE4}"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5" i="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<sst xmlns="http://schemas.openxmlformats.org/spreadsheetml/2006/main" count="863" uniqueCount="694">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</sst>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G5 parent</v>
      </c>
      <c r="C4" s="27" t="s">
        <v>345</v>
      </c>
      <c r="D4" s="28">
        <f>Values!B14</f>
        <v>5714401845997</v>
      </c>
      <c r="E4" s="1" t="s">
        <v>346</v>
      </c>
      <c r="F4" s="27" t="str">
        <f>SUBSTITUTE(Values!B1, "{language}", "") &amp; " " &amp; Values!B3</f>
        <v>wymiana podświetlanej klawiatury  dla HP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wymiana podświetlanej klawiatury Niemiecki dla HP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t="str">
        <f>IF(ISBLANK(Values!E4),"",IF($CO5="DEFAULT", Values!$B$18, ""))</f>
        <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48" x14ac:dyDescent="0.2">
      <c r="A6" s="1" t="str">
        <f>IF(ISBLANK(Values!E5),"",IF(Values!$B$37="EU","computercomponent","computer"))</f>
        <v>computercomponent</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wymiana podświetlanej klawiatury Francuski dla HP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t="str">
        <f>IF(ISBLANK(Values!E5),"",IF($CO6="DEFAULT", Values!$B$18, ""))</f>
        <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48" x14ac:dyDescent="0.2">
      <c r="A7" s="1" t="str">
        <f>IF(ISBLANK(Values!E6),"",IF(Values!$B$37="EU","computercomponent","computer"))</f>
        <v>computercomponent</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wymiana podświetlanej klawiatury Włoski dla HP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t="str">
        <f>IF(ISBLANK(Values!E6),"",IF($CO7="DEFAULT", Values!$B$18, ""))</f>
        <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48" x14ac:dyDescent="0.2">
      <c r="A8" s="1" t="str">
        <f>IF(ISBLANK(Values!E7),"",IF(Values!$B$37="EU","computercomponent","computer"))</f>
        <v>computercomponent</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wymiana podświetlanej klawiatury Hiszpański dla HP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t="str">
        <f>IF(ISBLANK(Values!E7),"",IF($CO8="DEFAULT", Values!$B$18, ""))</f>
        <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48" x14ac:dyDescent="0.2">
      <c r="A9" s="1" t="str">
        <f>IF(ISBLANK(Values!E8),"",IF(Values!$B$37="EU","computercomponent","computer"))</f>
        <v>computercomponent</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wymiana podświetlanej klawiatury Wielka Brytania dla HP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t="str">
        <f>IF(ISBLANK(Values!E8),"",IF($CO9="DEFAULT", Values!$B$18, ""))</f>
        <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48" x14ac:dyDescent="0.2">
      <c r="A10" s="1" t="str">
        <f>IF(ISBLANK(Values!E9),"",IF(Values!$B$37="EU","computercomponent","computer"))</f>
        <v>computercomponent</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wymiana podświetlanej klawiatury Skandynawski – nordycki dla HP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t="str">
        <f>IF(ISBLANK(Values!E9),"",IF($CO10="DEFAULT", Values!$B$18, ""))</f>
        <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wymiana podświetlanej klawiatury US international dla HP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podświetlany.</v>
      </c>
      <c r="AM13" s="1" t="str">
        <f>SUBSTITUTE(IF(ISBLANK(Values!E12),"",Values!$B$27),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48" x14ac:dyDescent="0.2">
      <c r="A14" s="1" t="str">
        <f>IF(ISBLANK(Values!E13),"",IF(Values!$B$37="EU","computercomponent","computer"))</f>
        <v>computercomponent</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wymiana podświetlanej klawiatury US dla HP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840 G5, 840 G6, 745 G5, 745 G6, ZBook 14u G5, 14u G6</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podświetlany.</v>
      </c>
      <c r="AM14" s="1" t="str">
        <f>SUBSTITUTE(IF(ISBLANK(Values!E13),"",Values!$B$27), "{model}", Values!$B$3)</f>
        <v>👉 KOMPATYBILNY Z — HP 840 G5, 840 G6, 745 G5, 745 G6, ZBook 14u G5, 14u G6.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687</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688</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689</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690</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691</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Szwajcarski</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2024-07-24T22:39:17Z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