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27B96032-5F7E-0445-AF39-28D0BC2026CB}"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<sst xmlns="http://schemas.openxmlformats.org/spreadsheetml/2006/main" count="863" uniqueCount="694">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</sst>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840 G5 parent</v>
      </c>
      <c r="C4" s="27" t="s">
        <v>345</v>
      </c>
      <c r="D4" s="28">
        <f>Values!B14</f>
        <v>5714401845997</v>
      </c>
      <c r="E4" s="1" t="s">
        <v>346</v>
      </c>
      <c r="F4" s="27" t="str">
        <f>SUBSTITUTE(Values!B1, "{language}", "") &amp; " " &amp; Values!B3</f>
        <v>ersättningsbakgrundsbelyst  tangentbord för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ersättningsbakgrundsbelyst Tysk tangentbord för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t="str">
        <f>IF(ISBLANK(Values!E4),"",IF($CO5="DEFAULT", Values!$B$18, ""))</f>
        <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computercomponent</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ersättningsbakgrundsbelyst Franska tangentbord för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t="str">
        <f>IF(ISBLANK(Values!E5),"",IF($CO6="DEFAULT", Values!$B$18, ""))</f>
        <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computercomponent</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ersättningsbakgrundsbelyst Italienska tangentbord för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t="str">
        <f>IF(ISBLANK(Values!E6),"",IF($CO7="DEFAULT", Values!$B$18, ""))</f>
        <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computercomponent</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ersättningsbakgrundsbelyst Spanska tangentbord för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t="str">
        <f>IF(ISBLANK(Values!E7),"",IF($CO8="DEFAULT", Values!$B$18, ""))</f>
        <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computercomponent</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ersättningsbakgrundsbelyst Storbritannien tangentbord för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t="str">
        <f>IF(ISBLANK(Values!E8),"",IF($CO9="DEFAULT", Values!$B$18, ""))</f>
        <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computercomponent</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ersättningsbakgrundsbelyst Skandinavisk – nordisk tangentbord för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t="str">
        <f>IF(ISBLANK(Values!E9),"",IF($CO10="DEFAULT", Values!$B$18, ""))</f>
        <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ersättningsbakgrundsbelyst US International tangentbord för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computercomponent</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ersättningsbakgrundsbelyst USA tangentbord för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566</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2024-07-24T22:34:51Z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