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BABC3FD6-E76B-3A4A-B7A3-95B9CC703B3A}"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<sst xmlns="http://schemas.openxmlformats.org/spreadsheetml/2006/main" count="863" uniqueCount="694">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</sst>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8460 BLA parent</v>
      </c>
      <c r="C4" s="27" t="s">
        <v>345</v>
      </c>
      <c r="D4" s="28">
        <f>Values!B14</f>
        <v>5714401646983</v>
      </c>
      <c r="E4" s="1" t="s">
        <v>346</v>
      </c>
      <c r="F4" s="27" t="str">
        <f>SUBSTITUTE(Values!B1, "{language}", "") &amp; " " &amp; Values!B3</f>
        <v>replacement  backlit keyboard for HP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replacement German non-backlit keyboard for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t="str">
        <f>IF(ISBLANK(Values!E4),"",IF($CO5="DEFAULT", Values!$B$18, ""))</f>
        <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48" x14ac:dyDescent="0.2">
      <c r="A6" s="1" t="str">
        <f>IF(ISBLANK(Values!E5),"",IF(Values!$B$37="EU","computercomponent","computer"))</f>
        <v>computercomponent</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replacement French non-backlit keyboard for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t="str">
        <f>IF(ISBLANK(Values!E5),"",IF($CO6="DEFAULT", Values!$B$18, ""))</f>
        <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48" x14ac:dyDescent="0.2">
      <c r="A7" s="1" t="str">
        <f>IF(ISBLANK(Values!E6),"",IF(Values!$B$37="EU","computercomponent","computer"))</f>
        <v>computercomponent</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replacement Italian non-backlit keyboard for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t="str">
        <f>IF(ISBLANK(Values!E6),"",IF($CO7="DEFAULT", Values!$B$18, ""))</f>
        <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48" x14ac:dyDescent="0.2">
      <c r="A8" s="1" t="str">
        <f>IF(ISBLANK(Values!E7),"",IF(Values!$B$37="EU","computercomponent","computer"))</f>
        <v>computercomponent</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replacement Spanish non-backlit keyboard for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t="str">
        <f>IF(ISBLANK(Values!E7),"",IF($CO8="DEFAULT", Values!$B$18, ""))</f>
        <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48" x14ac:dyDescent="0.2">
      <c r="A9" s="1" t="str">
        <f>IF(ISBLANK(Values!E8),"",IF(Values!$B$37="EU","computercomponent","computer"))</f>
        <v>computercomponent</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replacement UK non-backlit keyboard for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t="str">
        <f>IF(ISBLANK(Values!E8),"",IF($CO9="DEFAULT", Values!$B$18, ""))</f>
        <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48" x14ac:dyDescent="0.2">
      <c r="A10" s="1" t="str">
        <f>IF(ISBLANK(Values!E9),"",IF(Values!$B$37="EU","computercomponent","computer"))</f>
        <v>computercomponent</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replacement Scandinavian – Nordic non-backlit keyboard for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t="str">
        <f>IF(ISBLANK(Values!E9),"",IF($CO10="DEFAULT", Values!$B$18, ""))</f>
        <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replacement US International non-backlit keyboard for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48" x14ac:dyDescent="0.2">
      <c r="A14" s="1" t="str">
        <f>IF(ISBLANK(Values!E13),"",IF(Values!$B$37="EU","computercomponent","computer"))</f>
        <v>computercomponent</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replacement US non-backlit keyboard for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2024-07-24T23:52:21Z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