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
    </mc:Choice>
  </mc:AlternateContent>
  <xr:revisionPtr revIDLastSave="0" documentId="13_ncr:1_{48938076-31DD-0A44-BB8A-BA45EDD0EB63}"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D21" i="2"/>
  <c r="C22" i="2"/>
  <c r="D22" i="2"/>
  <c r="D23" i="2"/>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K26" i="1" l="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<sst xmlns="http://schemas.openxmlformats.org/spreadsheetml/2006/main" count="909" uniqueCount="740">
  <si>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</si>
  <si>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</si>
  <si>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</si>
  <si>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</si>
  <si>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</si>
  <si>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</si>
  <si>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</si>
  <si>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</si>
  <si>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</si>
  <si>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</si>
  <si>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</si>
  <si>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</si>
  <si>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</si>
  <si>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</si>
  <si>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</si>
  <si>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</si>
  <si>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</si>
  <si>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</si>
  <si>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</si>
  <si>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</si>
  <si>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</si>
  <si>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</si>
  <si>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</si>
  <si>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</si>
  <si>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</si>
  <si>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</si>
  <si>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</si>
  <si>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</si>
  <si>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</si>
  <si>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</si>
  <si>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</si>
  <si>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</si>
  <si>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</si>
  <si>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</si>
  <si>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</si>
  <si>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</si>
  <si>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</si>
  <si>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</si>
  <si>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</si>
  <si>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</si>
  <si>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</si>
  <si>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</si>
  <si>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</si>
  <si>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</si>
  <si>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</si>
  <si>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</si>
  <si>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</si>
  <si>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</si>
  <si>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</si>
  <si>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</si>
  <si>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</si>
  <si>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</si>
  <si>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</si>
  <si>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</si>
  <si>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</si>
  <si>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</si>
  <si>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</si>
  <si>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</si>
  <si>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</si>
  <si>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</si>
  <si>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</si>
  <si>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</si>
  <si>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</si>
  <si>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</si>
  <si>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</si>
  <si>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</si>
  <si>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</si>
  <si>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</si>
  <si>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</si>
  <si>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</si>
  <si>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</si>
  <si>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</si>
  <si>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</si>
  <si>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</si>
  <si>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</si>
  <si>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</si>
  <si>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</si>
  <si>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</si>
  <si>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</si>
  <si>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</si>
  <si>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</si>
  <si>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</si>
  <si>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</si>
  <si>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</si>
  <si>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</si>
  <si>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</si>
  <si>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</si>
  <si>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</si>
  <si>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</si>
  <si>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</si>
  <si>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</si>
  <si>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</si>
  <si>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</si>
  <si>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</si>
  <si>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</si>
  <si>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</si>
  <si>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</si>
  <si>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</si>
  <si>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</si>
  <si>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</si>
  <si>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</si>
  <si>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</si>
  <si>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</si>
  <si>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</si>
  <si>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</si>
  <si>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</si>
  <si>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</si>
  <si>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</si>
  <si>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</si>
  <si>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</si>
  <si>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</si>
  <si>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</si>
  <si>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</si>
  <si>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</si>
  <si>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</si>
  <si>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</si>
  <si>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</si>
  <si>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</si>
  <si>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</si>
  <si>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</si>
  <si>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</si>
  <si>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</si>
  <si>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</si>
  <si>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</si>
  <si>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</si>
  <si>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</si>
  <si>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</si>
  <si>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</si>
  <si>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</si>
  <si>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</si>
  <si>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</si>
  <si>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</si>
  <si>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</si>
  <si>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</si>
  <si>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</si>
  <si>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</si>
  <si>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</si>
  <si>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</si>
  <si>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</si>
  <si>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</si>
  <si>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</si>
  <si>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</si>
  <si>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</si>
  <si>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</si>
  <si>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</si>
  <si>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</si>
  <si>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</si>
  <si>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</si>
  <si>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</si>
  <si>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</si>
  <si>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</si>
  <si>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</si>
  <si>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</si>
  <si>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</si>
  <si>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</si>
  <si>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</si>
  <si>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</si>
  <si>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</si>
  <si>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</si>
  <si>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</si>
  <si>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</si>
  <si>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</si>
  <si>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</si>
  <si>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</si>
  <si>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</si>
  <si>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</si>
  <si>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</si>
  <si>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</si>
  <si>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</si>
  <si>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</si>
  <si>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</si>
  <si>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</si>
  <si>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</si>
  <si>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</si>
  <si>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</si>
  <si>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</si>
  <si>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</si>
  <si>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</si>
  <si>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</si>
  <si>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</si>
  <si>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</si>
  <si>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</si>
  <si>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</si>
  <si>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</si>
  <si>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</si>
  <si>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</si>
  <si>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</si>
  <si>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</si>
  <si>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</si>
  <si>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</si>
  <si>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</si>
  <si>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</si>
  <si>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</si>
  <si>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</si>
  <si>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</si>
  <si>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</si>
  <si>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</si>
  <si>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</si>
  <si>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</si>
  <si>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</si>
  <si>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</si>
  <si>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</si>
  <si>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</si>
  <si>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</si>
  <si>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</si>
  <si>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</si>
  <si>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</si>
  <si>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</si>
  <si>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</si>
  <si>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</si>
  <si>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</si>
  <si>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</si>
  <si>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</si>
  <si>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</si>
  <si>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</si>
  <si>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</si>
  <si>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</si>
  <si>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</si>
  <si>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</si>
  <si>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</si>
  <si>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</si>
  <si>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</si>
  <si>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</si>
  <si>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</si>
  <si>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</si>
  <si>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</si>
  <si>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</si>
  <si>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</si>
  <si>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</si>
  <si>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</si>
  <si>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</si>
  <si>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</si>
  <si>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</si>
  <si>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</si>
  <si>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</si>
  <si>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</si>
  <si>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</si>
  <si>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</si>
  <si>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</si>
  <si>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</si>
  <si>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</si>
  <si>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</si>
  <si>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</si>
  <si>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</si>
  <si>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</si>
  <si>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</si>
  <si>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</si>
  <si>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</si>
  <si>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</si>
  <si>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</si>
  <si>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</si>
  <si>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</si>
  <si>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</si>
  <si>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</si>
  <si>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</si>
  <si>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</si>
  <si>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</si>
  <si>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</si>
  <si>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</si>
  <si>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</si>
  <si>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</si>
  <si>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</si>
  <si>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</si>
  <si>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</si>
  <si>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</si>
  <si>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</si>
  <si>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</si>
  <si>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</si>
  <si>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</si>
  <si>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</si>
  <si>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</si>
  <si>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</si>
  <si>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</si>
  <si>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</si>
  <si>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</si>
  <si>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</si>
  <si>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</si>
  <si>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</si>
  <si>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</si>
  <si>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</si>
  <si>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</si>
  <si>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</si>
  <si>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</si>
  <si>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</si>
  <si>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</si>
  <si>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</si>
  <si>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</si>
  <si>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</si>
  <si>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</si>
  <si>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</si>
  <si>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</si>
  <si>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</si>
  <si>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</si>
  <si>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</si>
  <si>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</si>
  <si>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</si>
  <si>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</si>
  <si>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</si>
  <si>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</si>
  <si>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</si>
  <si>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</si>
  <si>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</si>
  <si>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</si>
  <si>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</si>
  <si>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</si>
  <si>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</si>
  <si>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</si>
  <si>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</si>
  <si>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</si>
  <si>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</si>
  <si>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</si>
  <si>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</si>
  <si>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</si>
  <si>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</si>
  <si>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</si>
  <si>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</si>
  <si>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</si>
  <si>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</si>
  <si>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</si>
  <si>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</si>
  <si>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</si>
  <si>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</si>
  <si>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</si>
  <si>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</si>
  <si>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</si>
  <si>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</si>
  <si>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</si>
  <si>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</si>
  <si>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</si>
  <si>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</si>
  <si>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</si>
  <si>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</si>
  <si>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</si>
  <si>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</si>
  <si>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</si>
  <si>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</si>
  <si>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</si>
  <si>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</si>
  <si>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</si>
  <si>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</si>
  <si>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</si>
  <si>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</si>
  <si>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</si>
  <si>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</si>
  <si>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</si>
  <si>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</si>
  <si>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</si>
  <si>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</si>
  <si>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</si>
  <si>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</si>
  <si>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</si>
  <si>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</si>
  <si>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</si>
  <si>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</si>
  <si>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</si>
  <si>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</si>
  <si>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</si>
  <si>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</si>
  <si>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</si>
  <si>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</si>
  <si>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</si>
  <si>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</si>
  <si>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</si>
  <si>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</si>
  <si>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</si>
  <si>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</si>
  <si>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</si>
  <si>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</si>
  <si>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</si>
  <si>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</si>
  <si>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</si>
  <si>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</si>
  <si>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</si>
  <si>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</si>
  <si>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</si>
  <si>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</si>
  <si>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</si>
  <si>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</si>
  <si>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</si>
  <si>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</si>
  <si>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</si>
  <si>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</si>
  <si>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</si>
  <si>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</si>
  <si>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</si>
  <si>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</si>
  <si>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</si>
  <si>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</si>
  <si>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</si>
  <si>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</si>
  <si>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</si>
  <si>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</si>
  <si>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</si>
  <si>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</si>
  <si>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</si>
  <si>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</si>
  <si>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</si>
  <si>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</si>
  <si>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</si>
  <si>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</si>
  <si>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</si>
  <si>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</si>
  <si>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</si>
  <si>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</si>
  <si>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</si>
  <si>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</si>
  <si>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</si>
  <si>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</si>
  <si>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</si>
  <si>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</si>
  <si>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</si>
  <si>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</si>
  <si>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</si>
  <si>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</si>
  <si>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</si>
  <si>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</si>
  <si>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</si>
  <si>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</si>
  <si>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</si>
  <si>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</si>
  <si>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</si>
  <si>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</si>
  <si>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</si>
  <si>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</si>
  <si>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</si>
  <si>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</si>
  <si>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</si>
  <si>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</si>
  <si>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</si>
  <si>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</si>
  <si>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</si>
  <si>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</si>
  <si>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</si>
  <si>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</si>
  <si>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</si>
  <si>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</si>
  <si>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</si>
  <si>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</si>
  <si>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</si>
  <si>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</si>
  <si>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</si>
  <si>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</si>
  <si>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</si>
  <si>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</si>
  <si>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</si>
  <si>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</si>
  <si>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</si>
  <si>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</si>
  <si>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</si>
  <si>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</si>
  <si>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</si>
  <si>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</si>
  <si>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</si>
  <si>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</si>
  <si>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</si>
  <si>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</si>
  <si>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</si>
  <si>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</si>
  <si>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</si>
  <si>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</si>
  <si>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</si>
  <si>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</si>
  <si>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</si>
  <si>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</si>
  <si>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</si>
  <si>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</si>
  <si>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</si>
  <si>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</si>
  <si>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</si>
  <si>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</si>
  <si>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</si>
  <si>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</si>
  <si>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</si>
  <si>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</si>
  <si>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</si>
  <si>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</si>
  <si>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</si>
  <si>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</si>
  <si>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</si>
  <si>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</si>
  <si>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</si>
  <si>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</si>
  <si>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</si>
  <si>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</si>
  <si>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</si>
  <si>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</si>
  <si>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</si>
  <si>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</si>
  <si>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</si>
  <si>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</si>
  <si>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</si>
  <si>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</si>
  <si>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</si>
  <si>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</si>
  <si>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</si>
  <si>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</si>
  <si>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</si>
  <si>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</si>
  <si>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</si>
  <si>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</si>
  <si>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</si>
  <si>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</si>
  <si>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</si>
  <si>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</si>
  <si>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</si>
  <si>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</si>
  <si>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</si>
  <si>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</si>
  <si>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</si>
  <si>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</si>
  <si>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</si>
  <si>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</si>
  <si>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</si>
  <si>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</si>
  <si>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</si>
  <si>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</si>
  <si>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</si>
  <si>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</si>
  <si>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</si>
  <si>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</si>
  <si>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</si>
  <si>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</si>
  <si>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</si>
  <si>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</si>
  <si>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</si>
  <si>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</si>
  <si>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</si>
  <si>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</si>
  <si>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</si>
  <si>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</si>
  <si>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</si>
  <si>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</si>
  <si>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</si>
  <si>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</si>
  <si>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</si>
  <si>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</si>
  <si>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</si>
  <si>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</si>
  <si>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</si>
  <si>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</si>
  <si>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</si>
  <si>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</si>
  <si>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</si>
  <si>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</si>
  <si>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</si>
  <si>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</si>
  <si>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</si>
  <si>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</si>
  <si>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</si>
  <si>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</si>
  <si>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</si>
  <si>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</si>
  <si>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</si>
  <si>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</si>
  <si>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</si>
  <si>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</si>
  <si>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</si>
  <si>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</si>
  <si>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</si>
  <si>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</si>
  <si>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</si>
  <si>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</si>
  <si>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</si>
  <si>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</si>
  <si>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</si>
  <si>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</si>
  <si>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</si>
  <si>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</si>
  <si>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</si>
  <si>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</si>
  <si>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</si>
  <si>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</si>
  <si>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</si>
  <si>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</si>
  <si>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</si>
  <si>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</si>
  <si>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</si>
  <si>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</si>
  <si>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</si>
  <si>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</si>
  <si>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</si>
  <si>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</si>
  <si>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</si>
  <si>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</si>
  <si>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</si>
  <si>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</si>
  <si>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</si>
  <si>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</si>
  <si>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</si>
  <si>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</si>
  <si>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</si>
  <si>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</si>
  <si>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</si>
  <si>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</si>
  <si>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</si>
  <si>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</si>
  <si>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</si>
  <si>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</si>
  <si>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</si>
  <si>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</si>
  <si>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</si>
  <si>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</si>
  <si>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</si>
  <si>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</si>
  <si>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</si>
  <si>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</si>
  <si>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</si>
  <si>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</si>
  <si>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</si>
  <si>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</si>
  <si>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</si>
  <si>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</si>
  <si>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</si>
  <si>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</si>
  <si>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</si>
  <si>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</si>
  <si>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</si>
  <si>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</si>
  <si>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</si>
  <si>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</si>
  <si>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</si>
  <si>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</si>
  <si>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</si>
  <si>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</si>
  <si>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</si>
  <si>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</si>
  <si>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</si>
  <si>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</si>
  <si>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</si>
  <si>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</si>
  <si>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</si>
  <si>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</si>
  <si>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</si>
  <si>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</si>
  <si>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</si>
  <si>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</si>
  <si>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</si>
  <si>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</si>
  <si>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</si>
  <si>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</si>
  <si>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</si>
  <si>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</si>
  <si>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</si>
  <si>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</si>
  <si>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</si>
  <si>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</si>
  <si>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</si>
  <si>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</si>
  <si>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</si>
  <si>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</si>
  <si>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</si>
  <si>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</si>
  <si>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</si>
  <si>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</si>
  <si>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</si>
  <si>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</si>
  <si>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</si>
  <si>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</si>
  <si>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</si>
  <si>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</si>
  <si>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</si>
  <si>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</si>
  <si>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</si>
  <si>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</si>
  <si>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</si>
  <si>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</si>
  <si>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</si>
  <si>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</si>
  <si>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</si>
  <si>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</si>
  <si>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</si>
  <si>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</si>
  <si>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</si>
  <si>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</si>
  <si>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</si>
  <si>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</si>
  <si>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</si>
  <si>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</si>
  <si>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</si>
  <si>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</si>
  <si>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</si>
  <si>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</si>
  <si>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</si>
  <si>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</si>
  <si>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</si>
  <si>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</si>
  <si>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</si>
  <si>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</si>
  <si>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</si>
  <si>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</si>
  <si>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</si>
  <si>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</si>
  <si>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</si>
  <si>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</si>
  <si>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</si>
  <si>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</si>
  <si>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</si>
  <si>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</si>
  <si>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</si>
  <si>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</si>
  <si>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</si>
  <si>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</si>
  <si>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</si>
  <si>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</si>
  <si>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</si>
  <si>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</si>
  <si>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</si>
  <si>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</si>
  <si>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</si>
  <si>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</si>
  <si>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</si>
  <si>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</si>
  <si>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</si>
  <si>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</si>
  <si>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</si>
  <si>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</si>
  <si>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</si>
  <si>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</si>
  <si>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</si>
  <si>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</si>
  <si>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</si>
  <si>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</si>
  <si>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</si>
  <si>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</si>
  <si>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</si>
  <si>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</si>
  <si>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</si>
  <si>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</si>
  <si>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</si>
  <si>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</si>
  <si>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</si>
  <si>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</si>
  <si>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</si>
  <si>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</si>
  <si>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</si>
  <si>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</si>
  <si>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</si>
  <si>
    <t>Lenovo T440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</si>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</sst>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739</v>
      </c>
    </row>
    <row r="4" spans="1:193"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ersatztastatur  Hintergrundbeleuchtung für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ersatztastatur Deutsche Hintergrundbeleuchtung für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c r="FP5" s="62"/>
      <c r="FQ5" s="62"/>
      <c r="FR5" s="62"/>
      <c r="FS5" s="62"/>
      <c r="FT5" s="62"/>
      <c r="FU5" s="62"/>
      <c r="FV5" s="62"/>
      <c r="GK5" s="64" t="str">
        <f>K5</f>
        <v/>
      </c>
    </row>
    <row r="6" spans="1:193" ht="48"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ersatztastatur Französisch Hintergrundbeleuchtung für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c r="FP6" s="62"/>
      <c r="FQ6" s="62"/>
      <c r="FR6" s="62"/>
      <c r="FS6" s="62"/>
      <c r="FT6" s="62"/>
      <c r="FU6" s="62"/>
      <c r="FV6" s="62"/>
      <c r="GK6" s="64" t="str">
        <f>K6</f>
        <v/>
      </c>
    </row>
    <row r="7" spans="1:193" ht="48"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ersatztastatur Italienisch Hintergrundbeleuchtung für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c r="FP7" s="62"/>
      <c r="FQ7" s="62"/>
      <c r="FR7" s="62"/>
      <c r="FS7" s="62"/>
      <c r="FT7" s="62"/>
      <c r="FU7" s="62"/>
      <c r="FV7" s="62"/>
      <c r="GK7" s="64" t="str">
        <f>K7</f>
        <v/>
      </c>
    </row>
    <row r="8" spans="1:193" ht="48"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ersatztastatur Spanisch Hintergrundbeleuchtung für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c r="FP8" s="62"/>
      <c r="FQ8" s="62"/>
      <c r="FR8" s="62"/>
      <c r="FS8" s="62"/>
      <c r="FT8" s="62"/>
      <c r="FU8" s="62"/>
      <c r="FV8" s="62"/>
      <c r="GK8" s="64" t="str">
        <f>K8</f>
        <v/>
      </c>
    </row>
    <row r="9" spans="1:193" ht="48"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ersatztastatur UK Hintergrundbeleuchtung für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c r="FP9" s="62"/>
      <c r="FQ9" s="62"/>
      <c r="FR9" s="62"/>
      <c r="FS9" s="62"/>
      <c r="FT9" s="62"/>
      <c r="FU9" s="62"/>
      <c r="FV9" s="62"/>
      <c r="GK9" s="64" t="str">
        <f>K9</f>
        <v/>
      </c>
    </row>
    <row r="10" spans="1:193" ht="48"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ersatztastatur Skandinavisch – Nordisch Hintergrundbeleuchtung für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c r="FP10" s="62"/>
      <c r="FQ10" s="62"/>
      <c r="FR10" s="62"/>
      <c r="FS10" s="62"/>
      <c r="FT10" s="62"/>
      <c r="FU10" s="62"/>
      <c r="FV10" s="62"/>
      <c r="GK10" s="64" t="str">
        <f>K10</f>
        <v/>
      </c>
    </row>
    <row r="11" spans="1:193" ht="48"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ersatztastatur Belgier Hintergrundbeleuchtung für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c r="FP11" s="62"/>
      <c r="FQ11" s="62"/>
      <c r="FR11" s="62"/>
      <c r="FS11" s="62"/>
      <c r="FT11" s="62"/>
      <c r="FU11" s="62"/>
      <c r="FV11" s="62"/>
      <c r="GK11" s="64" t="str">
        <f>K11</f>
        <v/>
      </c>
    </row>
    <row r="12" spans="1:193" ht="48"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ersatztastatur Bulgarisch Hintergrundbeleuchtung für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c r="FP12" s="62"/>
      <c r="FQ12" s="62"/>
      <c r="FR12" s="62"/>
      <c r="FS12" s="62"/>
      <c r="FT12" s="62"/>
      <c r="FU12" s="62"/>
      <c r="FV12" s="62"/>
      <c r="GK12" s="64" t="str">
        <f>K12</f>
        <v/>
      </c>
    </row>
    <row r="13" spans="1:193" ht="48"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ersatztastatur Dänisch Hintergrundbeleuchtung für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Dänisch mit Hintergrundbeleuchtung </v>
      </c>
      <c r="AM13" s="1" t="str">
        <f>SUBSTITUTE(IF(ISBLANK(Values!E12),"",Values!$B$27),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3" s="27" t="str">
        <f>IF(ISBLANK(Values!E12),"",Values!H12)</f>
        <v>Dänisch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c r="FP13" s="62"/>
      <c r="FQ13" s="62"/>
      <c r="FR13" s="62"/>
      <c r="FS13" s="62"/>
      <c r="FT13" s="62"/>
      <c r="FU13" s="62"/>
      <c r="FV13" s="62"/>
      <c r="GK13" s="64" t="str">
        <f>K13</f>
        <v/>
      </c>
    </row>
    <row r="14" spans="1:193" ht="48"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ersatztastatur Niederländisch Hintergrundbeleuchtung für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Niederländisch mit Hintergrundbeleuchtung </v>
      </c>
      <c r="AM14" s="1" t="str">
        <f>SUBSTITUTE(IF(ISBLANK(Values!E13),"",Values!$B$27),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4" s="27" t="str">
        <f>IF(ISBLANK(Values!E13),"",Values!H13)</f>
        <v>Niederländisch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c r="FP14" s="62"/>
      <c r="FQ14" s="62"/>
      <c r="FR14" s="62"/>
      <c r="FS14" s="62"/>
      <c r="FT14" s="62"/>
      <c r="FU14" s="62"/>
      <c r="FV14" s="62"/>
      <c r="GK14" s="64" t="str">
        <f>K14</f>
        <v/>
      </c>
    </row>
    <row r="15" spans="1:193" ht="48"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ersatztastatur norwegisch Hintergrundbeleuchtung für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norwegisch mit Hintergrundbeleuchtung </v>
      </c>
      <c r="AM15" s="1" t="str">
        <f>SUBSTITUTE(IF(ISBLANK(Values!E14),"",Values!$B$27),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5" s="27" t="str">
        <f>IF(ISBLANK(Values!E14),"",Values!H14)</f>
        <v>norwegisch</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c r="FP15" s="62"/>
      <c r="FQ15" s="62"/>
      <c r="FR15" s="62"/>
      <c r="FS15" s="62"/>
      <c r="FT15" s="62"/>
      <c r="FU15" s="62"/>
      <c r="FV15" s="62"/>
      <c r="GK15" s="64" t="str">
        <f>K15</f>
        <v/>
      </c>
    </row>
    <row r="16" spans="1:193" ht="48"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ersatztastatur Polieren Hintergrundbeleuchtung für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Polieren mit Hintergrundbeleuchtung </v>
      </c>
      <c r="AM16" s="1" t="str">
        <f>SUBSTITUTE(IF(ISBLANK(Values!E15),"",Values!$B$27),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6" s="27" t="str">
        <f>IF(ISBLANK(Values!E15),"",Values!H15)</f>
        <v>Polieren</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c r="FP16" s="62"/>
      <c r="FQ16" s="62"/>
      <c r="FR16" s="62"/>
      <c r="FS16" s="62"/>
      <c r="FT16" s="62"/>
      <c r="FU16" s="62"/>
      <c r="FV16" s="62"/>
      <c r="GK16" s="64" t="str">
        <f>K16</f>
        <v/>
      </c>
    </row>
    <row r="17" spans="1:193" ht="48"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ersatztastatur Portugiesisch Hintergrundbeleuchtung für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Portugiesisch mit Hintergrundbeleuchtung </v>
      </c>
      <c r="AM17" s="1" t="str">
        <f>SUBSTITUTE(IF(ISBLANK(Values!E16),"",Values!$B$27),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7" s="27" t="str">
        <f>IF(ISBLANK(Values!E16),"",Values!H16)</f>
        <v>Portugiesisch</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c r="FP17" s="62"/>
      <c r="FQ17" s="62"/>
      <c r="FR17" s="62"/>
      <c r="FS17" s="62"/>
      <c r="FT17" s="62"/>
      <c r="FU17" s="62"/>
      <c r="FV17" s="62"/>
      <c r="GK17" s="64" t="str">
        <f>K17</f>
        <v/>
      </c>
    </row>
    <row r="18" spans="1:193" ht="48"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ersatztastatur Schwedisch -  finnisch Hintergrundbeleuchtung für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 Schwedisch -  finnisch mit Hintergrundbeleuchtung </v>
      </c>
      <c r="AM18" s="1" t="str">
        <f>SUBSTITUTE(IF(ISBLANK(Values!E17),"",Values!$B$27),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8" s="27" t="str">
        <f>IF(ISBLANK(Values!E17),"",Values!H17)</f>
        <v>Schwedisch -  finnisch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c r="FP18" s="62"/>
      <c r="FQ18" s="62"/>
      <c r="FR18" s="62"/>
      <c r="FS18" s="62"/>
      <c r="FT18" s="62"/>
      <c r="FU18" s="62"/>
      <c r="FV18" s="62"/>
      <c r="GK18" s="64" t="str">
        <f>K18</f>
        <v/>
      </c>
    </row>
    <row r="19" spans="1:193" ht="48"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ersatztastatur Schweizerisch Hintergrundbeleuchtung für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Schweizerisch mit Hintergrundbeleuchtung </v>
      </c>
      <c r="AM19" s="1" t="str">
        <f>SUBSTITUTE(IF(ISBLANK(Values!E18),"",Values!$B$27),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9" s="27" t="str">
        <f>IF(ISBLANK(Values!E18),"",Values!H18)</f>
        <v>Schweizerisch</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c r="FP19" s="62"/>
      <c r="FQ19" s="62"/>
      <c r="FR19" s="62"/>
      <c r="FS19" s="62"/>
      <c r="FT19" s="62"/>
      <c r="FU19" s="62"/>
      <c r="FV19" s="62"/>
      <c r="GK19" s="64" t="str">
        <f>K19</f>
        <v/>
      </c>
    </row>
    <row r="20" spans="1:193" ht="48"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ersatztastatur US International Hintergrundbeleuchtung für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with € symbol US International mit Hintergrundbeleuchtung </v>
      </c>
      <c r="AM20" s="1" t="str">
        <f>SUBSTITUTE(IF(ISBLANK(Values!E19),"",Values!$B$27),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20" s="27" t="str">
        <f>IF(ISBLANK(Values!E19),"",Values!H19)</f>
        <v>US International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c r="FP20" s="62"/>
      <c r="FQ20" s="62"/>
      <c r="FR20" s="62"/>
      <c r="FS20" s="62"/>
      <c r="FT20" s="62"/>
      <c r="FU20" s="62"/>
      <c r="FV20" s="62"/>
      <c r="GK20" s="64" t="str">
        <f>K20</f>
        <v/>
      </c>
    </row>
    <row r="21" spans="1:193" ht="48"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ersatztastatur Russisch Hintergrundbeleuchtung für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Russisch mit Hintergrundbeleuchtung </v>
      </c>
      <c r="AM21" s="1" t="str">
        <f>SUBSTITUTE(IF(ISBLANK(Values!E20),"",Values!$B$27),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21" s="27" t="str">
        <f>IF(ISBLANK(Values!E20),"",Values!H20)</f>
        <v>Russisch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c r="FP21" s="62"/>
      <c r="FQ21" s="62"/>
      <c r="FR21" s="62"/>
      <c r="FS21" s="62"/>
      <c r="FT21" s="62"/>
      <c r="FU21" s="62"/>
      <c r="FV21" s="62"/>
      <c r="GK21" s="64" t="str">
        <f>K21</f>
        <v/>
      </c>
    </row>
    <row r="22" spans="1:193" ht="48"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ersatztastatur US  Hintergrundbeleuchtung für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US  mit Hintergrundbeleuchtung </v>
      </c>
      <c r="AM22" s="1" t="str">
        <f>SUBSTITUTE(IF(ISBLANK(Values!E21),"",Values!$B$27),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22" s="27" t="str">
        <f>IF(ISBLANK(Values!E21),"",Values!H21)</f>
        <v xml:space="preserve">US </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c r="FP22" s="62"/>
      <c r="FQ22" s="62"/>
      <c r="FR22" s="62"/>
      <c r="FS22" s="62"/>
      <c r="FT22" s="62"/>
      <c r="FU22" s="62"/>
      <c r="FV22" s="62"/>
      <c r="GK22" s="64" t="str">
        <f>K22</f>
        <v/>
      </c>
    </row>
    <row r="23" spans="1:193" s="35" customFormat="1" ht="48"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ersatztastatur Hungarisch Hintergrundbeleuchtung für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Hungarisch mit Hintergrundbeleuchtung </v>
      </c>
      <c r="AM23" s="1" t="str">
        <f>SUBSTITUTE(IF(ISBLANK(Values!E22),"",Values!$B$27),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Hungarisch</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c r="FP23" s="62"/>
      <c r="FQ23" s="62"/>
      <c r="FR23" s="62"/>
      <c r="FS23" s="62"/>
      <c r="FT23" s="62"/>
      <c r="FU23" s="62"/>
      <c r="FV23" s="62"/>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ersatztastatur Tschechisch Hintergrundbeleuchtung für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Tschechisch mit Hintergrundbeleuchtung </v>
      </c>
      <c r="AM24" s="1" t="str">
        <f>SUBSTITUTE(IF(ISBLANK(Values!E23),"",Values!$B$27),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Tschechisch</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c r="FP24" s="62"/>
      <c r="FQ24" s="62"/>
      <c r="FR24" s="62"/>
      <c r="FS24" s="62"/>
      <c r="FT24" s="62"/>
      <c r="FU24" s="62"/>
      <c r="FV24" s="62"/>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c r="FP25" s="62"/>
      <c r="FQ25" s="62"/>
      <c r="FR25" s="62"/>
      <c r="FS25" s="62"/>
      <c r="FT25" s="62"/>
      <c r="FU25" s="62"/>
      <c r="FV25" s="62"/>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c r="FP26" s="62"/>
      <c r="FQ26" s="62"/>
      <c r="FR26" s="62"/>
      <c r="FS26" s="62"/>
      <c r="FT26" s="62"/>
      <c r="FU26" s="62"/>
      <c r="FV26" s="62"/>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c r="FP27" s="62"/>
      <c r="FQ27" s="62"/>
      <c r="FR27" s="62"/>
      <c r="FS27" s="62"/>
      <c r="FT27" s="62"/>
      <c r="FU27" s="62"/>
      <c r="FV27" s="62"/>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c r="FP28" s="62"/>
      <c r="FQ28" s="62"/>
      <c r="FR28" s="62"/>
      <c r="FS28" s="62"/>
      <c r="FT28" s="62"/>
      <c r="FU28" s="62"/>
      <c r="FV28" s="62"/>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c r="FP29" s="62"/>
      <c r="FQ29" s="62"/>
      <c r="FR29" s="62"/>
      <c r="FS29" s="62"/>
      <c r="FT29" s="62"/>
      <c r="FU29" s="62"/>
      <c r="FV29" s="62"/>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c r="FP30" s="62"/>
      <c r="FQ30" s="62"/>
      <c r="FR30" s="62"/>
      <c r="FS30" s="62"/>
      <c r="FT30" s="62"/>
      <c r="FU30" s="62"/>
      <c r="FV30" s="62"/>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c r="FP31" s="62"/>
      <c r="FQ31" s="62"/>
      <c r="FR31" s="62"/>
      <c r="FS31" s="62"/>
      <c r="FT31" s="62"/>
      <c r="FU31" s="62"/>
      <c r="FV31" s="62"/>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c r="FP32" s="62"/>
      <c r="FQ32" s="62"/>
      <c r="FR32" s="62"/>
      <c r="FS32" s="62"/>
      <c r="FT32" s="62"/>
      <c r="FU32" s="62"/>
      <c r="FV32" s="62"/>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c r="FP33" s="62"/>
      <c r="FQ33" s="62"/>
      <c r="FR33" s="62"/>
      <c r="FS33" s="62"/>
      <c r="FT33" s="62"/>
      <c r="FU33" s="62"/>
      <c r="FV33" s="62"/>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c r="FP34" s="62"/>
      <c r="FQ34" s="62"/>
      <c r="FR34" s="62"/>
      <c r="FS34" s="62"/>
      <c r="FT34" s="62"/>
      <c r="FU34" s="62"/>
      <c r="FV34" s="62"/>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c r="FP35" s="62"/>
      <c r="FQ35" s="62"/>
      <c r="FR35" s="62"/>
      <c r="FS35" s="62"/>
      <c r="FT35" s="62"/>
      <c r="FU35" s="62"/>
      <c r="FV35" s="62"/>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c r="FP36" s="62"/>
      <c r="FQ36" s="62"/>
      <c r="FR36" s="62"/>
      <c r="FS36" s="62"/>
      <c r="FT36" s="62"/>
      <c r="FU36" s="62"/>
      <c r="FV36" s="62"/>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c r="FP37" s="62"/>
      <c r="FQ37" s="62"/>
      <c r="FR37" s="62"/>
      <c r="FS37" s="62"/>
      <c r="FT37" s="62"/>
      <c r="FU37" s="62"/>
      <c r="FV37" s="62"/>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c r="FP38" s="62"/>
      <c r="FQ38" s="62"/>
      <c r="FR38" s="62"/>
      <c r="FS38" s="62"/>
      <c r="FT38" s="62"/>
      <c r="FU38" s="62"/>
      <c r="FV38" s="62"/>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c r="FP39" s="62"/>
      <c r="FQ39" s="62"/>
      <c r="FR39" s="62"/>
      <c r="FS39" s="62"/>
      <c r="FT39" s="62"/>
      <c r="FU39" s="62"/>
      <c r="FV39" s="62"/>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c r="FP40" s="62"/>
      <c r="FQ40" s="62"/>
      <c r="FR40" s="62"/>
      <c r="FS40" s="62"/>
      <c r="FT40" s="62"/>
      <c r="FU40" s="62"/>
      <c r="FV40" s="62"/>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c r="FP41" s="62"/>
      <c r="FQ41" s="62"/>
      <c r="FR41" s="62"/>
      <c r="FS41" s="62"/>
      <c r="FT41" s="62"/>
      <c r="FU41" s="62"/>
      <c r="FV41" s="62"/>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c r="FP42" s="62"/>
      <c r="FQ42" s="62"/>
      <c r="FR42" s="62"/>
      <c r="FS42" s="62"/>
      <c r="FT42" s="62"/>
      <c r="FU42" s="62"/>
      <c r="FV42" s="62"/>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c r="FP43" s="62"/>
      <c r="FQ43" s="62"/>
      <c r="FR43" s="62"/>
      <c r="FS43" s="62"/>
      <c r="FT43" s="62"/>
      <c r="FU43" s="62"/>
      <c r="FV43" s="62"/>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c r="FP44" s="62"/>
      <c r="FQ44" s="62"/>
      <c r="FR44" s="62"/>
      <c r="FS44" s="62"/>
      <c r="FT44" s="62"/>
      <c r="FU44" s="62"/>
      <c r="FV44" s="62"/>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58">
      <formula>IF(LEN(L6)&gt;0,1,0)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7">
      <formula>AND(IF(IFERROR(VLOOKUP($M$3,#NAME?,MATCH($A5,#NAME?,0)+1,0),0)&gt;0,0,1),IF(IFERROR(VLOOKUP($M$3,#NAME?,MATCH($A5,#NAME?,0)+1,0),0)&gt;0,0,1),IF(IFERROR(VLOOKUP($M$3,#NAME?,MATCH($A5,#NAME?,0)+1,0),0)&gt;0,0,1),IF(IFERROR(MATCH($A5,#NAME?,0),0)&gt;0,1,0))</formula>
    </cfRule>
    <cfRule type="expression" dxfId="485" priority="64">
      <formula>IF(VLOOKUP($M$3,#NAME?,MATCH($A5,#NAME?,0)+1,0)&gt;0,1,0)</formula>
    </cfRule>
    <cfRule type="expression" dxfId="484" priority="63">
      <formula>IF(LEN(M5)&gt;0,1,0)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6">
      <formula>IF(VLOOKUP($B$3,#NAME?,MATCH($A5,#NAME?,0)+1,0)&gt;0,1,0)</formula>
    </cfRule>
    <cfRule type="expression" dxfId="451"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0" priority="122">
      <formula>AND(IF(IFERROR(VLOOKUP($X$3,#NAME?,MATCH($A5,#NAME?,0)+1,0),0)&gt;0,0,1),IF(IFERROR(VLOOKUP($X$3,#NAME?,MATCH($A5,#NAME?,0)+1,0),0)&gt;0,0,1),IF(IFERROR(VLOOKUP($X$3,#NAME?,MATCH($A5,#NAME?,0)+1,0),0)&gt;0,0,1),IF(IFERROR(MATCH($A5,#NAME?,0),0)&gt;0,1,0))</formula>
    </cfRule>
    <cfRule type="expression" dxfId="449" priority="119">
      <formula>IF(VLOOKUP($X$3,#NAME?,MATCH($A5,#NAME?,0)+1,0)&gt;0,1,0)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1">
      <formula>IF(VLOOKUP($Q$3,#NAME?,MATCH($A4,#NAME?,0)+1,0)&gt;0,1,0)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3">
      <formula>IF(LEN(AA4)&gt;0,1,0)</formula>
    </cfRule>
    <cfRule type="expression" dxfId="440" priority="134">
      <formula>IF(VLOOKUP($AA$3,#NAME?,MATCH($A4,#NAME?,0)+1,0)&gt;0,1,0)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6">
      <formula>IF(VLOOKUP($AC$3,#NAME?,MATCH(#REF!,#NAME?,0)+1,0)&gt;0,1,0)</formula>
    </cfRule>
    <cfRule type="expression" dxfId="434" priority="145">
      <formula>IF(VLOOKUP($AC$3,#NAME?,MATCH(#REF!,#NAME?,0)+1,0)&gt;0,1,0)</formula>
    </cfRule>
    <cfRule type="expression" dxfId="433" priority="144">
      <formula>IF(VLOOKUP($AC$3,#NAME?,MATCH(#REF!,#NAME?,0)+1,0)&gt;0,1,0)</formula>
    </cfRule>
    <cfRule type="expression" dxfId="432" priority="143">
      <formula>IF(LEN(#REF!)&gt;0,1,0)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49">
      <formula>IF(VLOOKUP($AD$3,#NAME?,MATCH($A4,#NAME?,0)+1,0)&gt;0,1,0)</formula>
    </cfRule>
    <cfRule type="expression" dxfId="429"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59">
      <formula>IF(VLOOKUP($AF$3,#NAME?,MATCH($A4,#NAME?,0)+1,0)&gt;0,1,0)</formula>
    </cfRule>
    <cfRule type="expression" dxfId="424"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8">
      <formula>IF(LEN(AJ4)&gt;0,1,0)</formula>
    </cfRule>
    <cfRule type="expression" dxfId="416" priority="179">
      <formula>IF(VLOOKUP($AJ$3,#NAME?,MATCH($A4,#NAME?,0)+1,0)&gt;0,1,0)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7">
      <formula>AND(IF(IFERROR(VLOOKUP($AM$3,#NAME?,MATCH($A4,#NAME?,0)+1,0),0)&gt;0,0,1),IF(IFERROR(VLOOKUP($AM$3,#NAME?,MATCH($A4,#NAME?,0)+1,0),0)&gt;0,0,1),IF(IFERROR(VLOOKUP($AM$3,#NAME?,MATCH($A4,#NAME?,0)+1,0),0)&gt;0,0,1),IF(IFERROR(MATCH($A4,#NAME?,0),0)&gt;0,1,0))</formula>
    </cfRule>
    <cfRule type="expression" dxfId="408" priority="194">
      <formula>IF(VLOOKUP($AM$3,#NAME?,MATCH($A4,#NAME?,0)+1,0)&gt;0,1,0)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7">
      <formula>AND(IF(IFERROR(VLOOKUP($AO$3,#NAME?,MATCH($A4,#NAME?,0)+1,0),0)&gt;0,0,1),IF(IFERROR(VLOOKUP($AO$3,#NAME?,MATCH($A4,#NAME?,0)+1,0),0)&gt;0,0,1),IF(IFERROR(VLOOKUP($AO$3,#NAME?,MATCH($A4,#NAME?,0)+1,0),0)&gt;0,0,1),IF(IFERROR(MATCH($A4,#NAME?,0),0)&gt;0,1,0))</formula>
    </cfRule>
    <cfRule type="expression" dxfId="404" priority="204">
      <formula>IF(VLOOKUP($AO$3,#NAME?,MATCH($A4,#NAME?,0)+1,0)&gt;0,1,0)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7">
      <formula>AND(IF(IFERROR(VLOOKUP($AS$3,#NAME?,MATCH($A4,#NAME?,0)+1,0),0)&gt;0,0,1),IF(IFERROR(VLOOKUP($AS$3,#NAME?,MATCH($A4,#NAME?,0)+1,0),0)&gt;0,0,1),IF(IFERROR(VLOOKUP($AS$3,#NAME?,MATCH($A4,#NAME?,0)+1,0),0)&gt;0,0,1),IF(IFERROR(MATCH($A4,#NAME?,0),0)&gt;0,1,0))</formula>
    </cfRule>
    <cfRule type="expression" dxfId="396" priority="224">
      <formula>IF(VLOOKUP($AS$3,#NAME?,MATCH($A4,#NAME?,0)+1,0)&gt;0,1,0)</formula>
    </cfRule>
  </conditionalFormatting>
  <conditionalFormatting sqref="AT4 AV5:AV166 AT7:AT1048576">
    <cfRule type="expression" dxfId="395" priority="228">
      <formula>IF(LEN(AT4)&gt;0,1,0)</formula>
    </cfRule>
    <cfRule type="expression" dxfId="394" priority="229">
      <formula>IF(VLOOKUP($AT$3,#NAME?,MATCH($A4,#NAME?,0)+1,0)&gt;0,1,0)</formula>
    </cfRule>
    <cfRule type="expression" dxfId="393"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52">
      <formula>AND(IF(IFERROR(VLOOKUP($AX$3,#NAME?,MATCH($A4,#NAME?,0)+1,0),0)&gt;0,0,1),IF(IFERROR(VLOOKUP($AX$3,#NAME?,MATCH($A4,#NAME?,0)+1,0),0)&gt;0,0,1),IF(IFERROR(VLOOKUP($AX$3,#NAME?,MATCH($A4,#NAME?,0)+1,0),0)&gt;0,0,1),IF(IFERROR(MATCH($A4,#NAME?,0),0)&gt;0,1,0))</formula>
    </cfRule>
    <cfRule type="expression" dxfId="383" priority="249">
      <formula>IF(VLOOKUP($AX$3,#NAME?,MATCH($A4,#NAME?,0)+1,0)&gt;0,1,0)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7">
      <formula>AND(IF(IFERROR(VLOOKUP($BA$3,#NAME?,MATCH($A4,#NAME?,0)+1,0),0)&gt;0,0,1),IF(IFERROR(VLOOKUP($BA$3,#NAME?,MATCH($A4,#NAME?,0)+1,0),0)&gt;0,0,1),IF(IFERROR(VLOOKUP($BA$3,#NAME?,MATCH($A4,#NAME?,0)+1,0),0)&gt;0,0,1),IF(IFERROR(MATCH($A4,#NAME?,0),0)&gt;0,1,0))</formula>
    </cfRule>
    <cfRule type="expression" dxfId="376" priority="264">
      <formula>IF(VLOOKUP($BA$3,#NAME?,MATCH($A4,#NAME?,0)+1,0)&gt;0,1,0)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7">
      <formula>AND(IF(IFERROR(VLOOKUP($BC$3,#NAME?,MATCH($A4,#NAME?,0)+1,0),0)&gt;0,0,1),IF(IFERROR(VLOOKUP($BC$3,#NAME?,MATCH($A4,#NAME?,0)+1,0),0)&gt;0,0,1),IF(IFERROR(VLOOKUP($BC$3,#NAME?,MATCH($A4,#NAME?,0)+1,0),0)&gt;0,0,1),IF(IFERROR(MATCH($A4,#NAME?,0),0)&gt;0,1,0))</formula>
    </cfRule>
    <cfRule type="expression" dxfId="372" priority="274">
      <formula>IF(VLOOKUP($BC$3,#NAME?,MATCH($A4,#NAME?,0)+1,0)&gt;0,1,0)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12">
      <formula>AND(IF(IFERROR(VLOOKUP($BJ$3,#NAME?,MATCH($A4,#NAME?,0)+1,0),0)&gt;0,0,1),IF(IFERROR(VLOOKUP($BJ$3,#NAME?,MATCH($A4,#NAME?,0)+1,0),0)&gt;0,0,1),IF(IFERROR(VLOOKUP($BJ$3,#NAME?,MATCH($A4,#NAME?,0)+1,0),0)&gt;0,0,1),IF(IFERROR(MATCH($A4,#NAME?,0),0)&gt;0,1,0))</formula>
    </cfRule>
    <cfRule type="expression" dxfId="356" priority="309">
      <formula>IF(VLOOKUP($BJ$3,#NAME?,MATCH($A4,#NAME?,0)+1,0)&gt;0,1,0)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42">
      <formula>AND(IF(IFERROR(VLOOKUP($BP$3,#NAME?,MATCH($A4,#NAME?,0)+1,0),0)&gt;0,0,1),IF(IFERROR(VLOOKUP($BP$3,#NAME?,MATCH($A4,#NAME?,0)+1,0),0)&gt;0,0,1),IF(IFERROR(VLOOKUP($BP$3,#NAME?,MATCH($A4,#NAME?,0)+1,0),0)&gt;0,0,1),IF(IFERROR(MATCH($A4,#NAME?,0),0)&gt;0,1,0))</formula>
    </cfRule>
    <cfRule type="expression" dxfId="344" priority="339">
      <formula>IF(VLOOKUP($BP$3,#NAME?,MATCH($A4,#NAME?,0)+1,0)&gt;0,1,0)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4">
      <formula>IF(VLOOKUP($BU$3,#NAME?,MATCH($A4,#NAME?,0)+1,0)&gt;0,1,0)</formula>
    </cfRule>
    <cfRule type="expression" dxfId="334"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4">
      <formula>IF(VLOOKUP($BW$3,#NAME?,MATCH($A4,#NAME?,0)+1,0)&gt;0,1,0)</formula>
    </cfRule>
    <cfRule type="expression" dxfId="330"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4">
      <formula>IF(VLOOKUP($BY$3,#NAME?,MATCH($A4,#NAME?,0)+1,0)&gt;0,1,0)</formula>
    </cfRule>
    <cfRule type="expression" dxfId="326"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7">
      <formula>AND(IF(IFERROR(VLOOKUP($CA$3,#NAME?,MATCH($A4,#NAME?,0)+1,0),0)&gt;0,0,1),IF(IFERROR(VLOOKUP($CA$3,#NAME?,MATCH($A4,#NAME?,0)+1,0),0)&gt;0,0,1),IF(IFERROR(VLOOKUP($CA$3,#NAME?,MATCH($A4,#NAME?,0)+1,0),0)&gt;0,0,1),IF(IFERROR(MATCH($A4,#NAME?,0),0)&gt;0,1,0))</formula>
    </cfRule>
    <cfRule type="expression" dxfId="322" priority="394">
      <formula>IF(VLOOKUP($CA$3,#NAME?,MATCH($A4,#NAME?,0)+1,0)&gt;0,1,0)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42">
      <formula>AND(IF(IFERROR(VLOOKUP($CJ$3,#NAME?,MATCH($A4,#NAME?,0)+1,0),0)&gt;0,0,1),IF(IFERROR(VLOOKUP($CJ$3,#NAME?,MATCH($A4,#NAME?,0)+1,0),0)&gt;0,0,1),IF(IFERROR(VLOOKUP($CJ$3,#NAME?,MATCH($A4,#NAME?,0)+1,0),0)&gt;0,0,1),IF(IFERROR(MATCH($A4,#NAME?,0),0)&gt;0,1,0))</formula>
    </cfRule>
    <cfRule type="expression" dxfId="304" priority="439">
      <formula>IF(VLOOKUP($CJ$3,#NAME?,MATCH($A4,#NAME?,0)+1,0)&gt;0,1,0)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52">
      <formula>AND(IF(IFERROR(VLOOKUP($CL$3,#NAME?,MATCH($A4,#NAME?,0)+1,0),0)&gt;0,0,1),IF(IFERROR(VLOOKUP($CL$3,#NAME?,MATCH($A4,#NAME?,0)+1,0),0)&gt;0,0,1),IF(IFERROR(VLOOKUP($CL$3,#NAME?,MATCH($A4,#NAME?,0)+1,0),0)&gt;0,0,1),IF(IFERROR(MATCH($A4,#NAME?,0),0)&gt;0,1,0))</formula>
    </cfRule>
    <cfRule type="expression" dxfId="300" priority="449">
      <formula>IF(VLOOKUP($CL$3,#NAME?,MATCH($A4,#NAME?,0)+1,0)&gt;0,1,0)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4">
      <formula>IF(VLOOKUP($CT$3,#NAME?,MATCH($A4,#NAME?,0)+1,0)&gt;0,1,0)</formula>
    </cfRule>
    <cfRule type="expression" dxfId="280"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9" priority="492">
      <formula>AND(IF(IFERROR(VLOOKUP($CU$3,#NAME?,MATCH($A4,#NAME?,0)+1,0),0)&gt;0,0,1),IF(IFERROR(VLOOKUP($CU$3,#NAME?,MATCH($A4,#NAME?,0)+1,0),0)&gt;0,0,1),IF(IFERROR(VLOOKUP($CU$3,#NAME?,MATCH($A4,#NAME?,0)+1,0),0)&gt;0,0,1),IF(IFERROR(MATCH($A4,#NAME?,0),0)&gt;0,1,0))</formula>
    </cfRule>
    <cfRule type="expression" dxfId="278" priority="489">
      <formula>IF(VLOOKUP($CU$3,#NAME?,MATCH($A4,#NAME?,0)+1,0)&gt;0,1,0)</formula>
    </cfRule>
  </conditionalFormatting>
  <conditionalFormatting sqref="CV4:CV1048576">
    <cfRule type="expression" dxfId="277" priority="494">
      <formula>IF(VLOOKUP($CV$3,#NAME?,MATCH($A4,#NAME?,0)+1,0)&gt;0,1,0)</formula>
    </cfRule>
    <cfRule type="expression" dxfId="276"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08">
      <formula>AND(AND(OR(AND(AND(OR(NOT(CZ4="Yes"),CZ4="")))),A4&lt;&gt;""))</formula>
    </cfRule>
    <cfRule type="expression" dxfId="270" priority="509">
      <formula>IF(LEN(CY4)&gt;0,1,0)</formula>
    </cfRule>
    <cfRule type="expression" dxfId="269" priority="510">
      <formula>IF(VLOOKUP($CY$3,#NAME?,MATCH($A4,#NAME?,0)+1,0)&gt;0,1,0)</formula>
    </cfRule>
    <cfRule type="expression" dxfId="268"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7" priority="515">
      <formula>IF(LEN(CZ4)&gt;0,1,0)</formula>
    </cfRule>
    <cfRule type="expression" dxfId="266" priority="516">
      <formula>IF(VLOOKUP($CZ$3,#NAME?,MATCH($A4,#NAME?,0)+1,0)&gt;0,1,0)</formula>
    </cfRule>
    <cfRule type="expression" dxfId="265" priority="519">
      <formula>AND(IF(IFERROR(VLOOKUP($CZ$3,#NAME?,MATCH($A4,#NAME?,0)+1,0),0)&gt;0,0,1),IF(IFERROR(VLOOKUP($CZ$3,#NAME?,MATCH($A4,#NAME?,0)+1,0),0)&gt;0,0,1),IF(IFERROR(VLOOKUP($CZ$3,#NAME?,MATCH($A4,#NAME?,0)+1,0),0)&gt;0,0,1),IF(IFERROR(MATCH($A4,#NAME?,0),0)&gt;0,1,0))</formula>
    </cfRule>
    <cfRule type="expression" dxfId="264" priority="514">
      <formula>AND(AND(OR(AND(AND(OR(NOT(DA4="Yes"),DA4="")))),A4&lt;&gt;""))</formula>
    </cfRule>
  </conditionalFormatting>
  <conditionalFormatting sqref="DA4:DA1048576">
    <cfRule type="expression" dxfId="263" priority="525">
      <formula>AND(IF(IFERROR(VLOOKUP($DA$3,#NAME?,MATCH($A4,#NAME?,0)+1,0),0)&gt;0,0,1),IF(IFERROR(VLOOKUP($DA$3,#NAME?,MATCH($A4,#NAME?,0)+1,0),0)&gt;0,0,1),IF(IFERROR(VLOOKUP($DA$3,#NAME?,MATCH($A4,#NAME?,0)+1,0),0)&gt;0,0,1),IF(IFERROR(MATCH($A4,#NAME?,0),0)&gt;0,1,0))</formula>
    </cfRule>
    <cfRule type="expression" dxfId="262" priority="522">
      <formula>IF(VLOOKUP($DA$3,#NAME?,MATCH($A4,#NAME?,0)+1,0)&gt;0,1,0)</formula>
    </cfRule>
    <cfRule type="expression" dxfId="261" priority="521">
      <formula>IF(LEN(DA4)&gt;0,1,0)</formula>
    </cfRule>
    <cfRule type="expression" dxfId="260" priority="520">
      <formula>AND(AND(OR(AND(OR(OR(NOT(CO4&lt;&gt;"DEFAULT"),CO4="")))),A4&lt;&gt;""))</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7">
      <formula>AND(IF(IFERROR(VLOOKUP($DC$3,#NAME?,MATCH($A4,#NAME?,0)+1,0),0)&gt;0,0,1),IF(IFERROR(VLOOKUP($DC$3,#NAME?,MATCH($A4,#NAME?,0)+1,0),0)&gt;0,0,1),IF(IFERROR(VLOOKUP($DC$3,#NAME?,MATCH($A4,#NAME?,0)+1,0),0)&gt;0,0,1),IF(IFERROR(MATCH($A4,#NAME?,0),0)&gt;0,1,0))</formula>
    </cfRule>
    <cfRule type="expression" dxfId="254" priority="534">
      <formula>IF(VLOOKUP($DC$3,#NAME?,MATCH($A4,#NAME?,0)+1,0)&gt;0,1,0)</formula>
    </cfRule>
    <cfRule type="expression" dxfId="253" priority="533">
      <formula>IF(LEN(DC4)&gt;0,1,0)</formula>
    </cfRule>
    <cfRule type="expression" dxfId="25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1" priority="543">
      <formula>AND(IF(IFERROR(VLOOKUP($DD$3,#NAME?,MATCH($A4,#NAME?,0)+1,0),0)&gt;0,0,1),IF(IFERROR(VLOOKUP($DD$3,#NAME?,MATCH($A4,#NAME?,0)+1,0),0)&gt;0,0,1),IF(IFERROR(VLOOKUP($DD$3,#NAME?,MATCH($A4,#NAME?,0)+1,0),0)&gt;0,0,1),IF(IFERROR(MATCH($A4,#NAME?,0),0)&gt;0,1,0))</formula>
    </cfRule>
    <cfRule type="expression" dxfId="250" priority="540">
      <formula>IF(VLOOKUP($DD$3,#NAME?,MATCH($A4,#NAME?,0)+1,0)&gt;0,1,0)</formula>
    </cfRule>
    <cfRule type="expression" dxfId="249" priority="539">
      <formula>IF(LEN(DD4)&gt;0,1,0)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5">
      <formula>IF(LEN(DE4)&gt;0,1,0)</formula>
    </cfRule>
    <cfRule type="expression" dxfId="245" priority="549">
      <formula>AND(IF(IFERROR(VLOOKUP($DE$3,#NAME?,MATCH($A4,#NAME?,0)+1,0),0)&gt;0,0,1),IF(IFERROR(VLOOKUP($DE$3,#NAME?,MATCH($A4,#NAME?,0)+1,0),0)&gt;0,0,1),IF(IFERROR(VLOOKUP($DE$3,#NAME?,MATCH($A4,#NAME?,0)+1,0),0)&gt;0,0,1),IF(IFERROR(MATCH($A4,#NAME?,0),0)&gt;0,1,0))</formula>
    </cfRule>
    <cfRule type="expression" dxfId="244"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7">
      <formula>IF(LEN(DG4)&gt;0,1,0)</formula>
    </cfRule>
    <cfRule type="expression" dxfId="237" priority="558">
      <formula>IF(VLOOKUP($DG$3,#NAME?,MATCH($A4,#NAME?,0)+1,0)&gt;0,1,0)</formula>
    </cfRule>
    <cfRule type="expression" dxfId="236"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5" priority="564">
      <formula>IF(VLOOKUP($DH$3,#NAME?,MATCH($A4,#NAME?,0)+1,0)&gt;0,1,0)</formula>
    </cfRule>
    <cfRule type="expression" dxfId="234" priority="567">
      <formula>AND(IF(IFERROR(VLOOKUP($DH$3,#NAME?,MATCH($A4,#NAME?,0)+1,0),0)&gt;0,0,1),IF(IFERROR(VLOOKUP($DH$3,#NAME?,MATCH($A4,#NAME?,0)+1,0),0)&gt;0,0,1),IF(IFERROR(VLOOKUP($DH$3,#NAME?,MATCH($A4,#NAME?,0)+1,0),0)&gt;0,0,1),IF(IFERROR(MATCH($A4,#NAME?,0),0)&gt;0,1,0))</formula>
    </cfRule>
    <cfRule type="expression" dxfId="233" priority="563">
      <formula>IF(LEN(DH4)&gt;0,1,0)</formula>
    </cfRule>
    <cfRule type="expression" dxfId="23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0">
      <formula>IF(VLOOKUP($DI$3,#NAME?,MATCH($A4,#NAME?,0)+1,0)&gt;0,1,0)</formula>
    </cfRule>
    <cfRule type="expression" dxfId="228"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5">
      <formula>IF(LEN(DJ4)&gt;0,1,0)</formula>
    </cfRule>
    <cfRule type="expression" dxfId="225" priority="576">
      <formula>IF(VLOOKUP($DJ$3,#NAME?,MATCH($A4,#NAME?,0)+1,0)&gt;0,1,0)</formula>
    </cfRule>
    <cfRule type="expression" dxfId="224"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7">
      <formula>AND(IF(IFERROR(VLOOKUP($DQ$3,#NAME?,MATCH($A4,#NAME?,0)+1,0),0)&gt;0,0,1),IF(IFERROR(VLOOKUP($DQ$3,#NAME?,MATCH($A4,#NAME?,0)+1,0),0)&gt;0,0,1),IF(IFERROR(VLOOKUP($DQ$3,#NAME?,MATCH($A4,#NAME?,0)+1,0),0)&gt;0,0,1),IF(IFERROR(MATCH($A4,#NAME?,0),0)&gt;0,1,0))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3">
      <formula>IF(LEN(DQ4)&gt;0,1,0)</formula>
    </cfRule>
    <cfRule type="expression" dxfId="203" priority="614">
      <formula>IF(VLOOKUP($DQ$3,#NAME?,MATCH($A4,#NAME?,0)+1,0)&gt;0,1,0)</formula>
    </cfRule>
  </conditionalFormatting>
  <conditionalFormatting sqref="DR4:DR1048576">
    <cfRule type="expression" dxfId="202" priority="619">
      <formula>IF(LEN(DR4)&gt;0,1,0)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6">
      <formula>IF(VLOOKUP($DU$3,#NAME?,MATCH($A4,#NAME?,0)+1,0)&gt;0,1,0)</formula>
    </cfRule>
    <cfRule type="expression" dxfId="191" priority="639">
      <formula>AND(IF(IFERROR(VLOOKUP($DU$3,#NAME?,MATCH($A4,#NAME?,0)+1,0),0)&gt;0,0,1),IF(IFERROR(VLOOKUP($DU$3,#NAME?,MATCH($A4,#NAME?,0)+1,0),0)&gt;0,0,1),IF(IFERROR(VLOOKUP($DU$3,#NAME?,MATCH($A4,#NAME?,0)+1,0),0)&gt;0,0,1),IF(IFERROR(MATCH($A4,#NAME?,0),0)&gt;0,1,0))</formula>
    </cfRule>
    <cfRule type="expression" dxfId="19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35">
      <formula>IF(LEN(DU4)&gt;0,1,0)</formula>
    </cfRule>
  </conditionalFormatting>
  <conditionalFormatting sqref="DV4:DV1048576">
    <cfRule type="expression" dxfId="188" priority="642">
      <formula>IF(VLOOKUP($DV$3,#NAME?,MATCH($A4,#NAME?,0)+1,0)&gt;0,1,0)</formula>
    </cfRule>
    <cfRule type="expression" dxfId="187" priority="641">
      <formula>IF(LEN(DV4)&gt;0,1,0)</formula>
    </cfRule>
    <cfRule type="expression" dxfId="186"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8">
      <formula>IF(VLOOKUP($DW$3,#NAME?,MATCH($A4,#NAME?,0)+1,0)&gt;0,1,0)</formula>
    </cfRule>
    <cfRule type="expression" dxfId="182" priority="651">
      <formula>AND(IF(IFERROR(VLOOKUP($DW$3,#NAME?,MATCH($A4,#NAME?,0)+1,0),0)&gt;0,0,1),IF(IFERROR(VLOOKUP($DW$3,#NAME?,MATCH($A4,#NAME?,0)+1,0),0)&gt;0,0,1),IF(IFERROR(VLOOKUP($DW$3,#NAME?,MATCH($A4,#NAME?,0)+1,0),0)&gt;0,0,1),IF(IFERROR(MATCH($A4,#NAME?,0),0)&gt;0,1,0))</formula>
    </cfRule>
    <cfRule type="expression" dxfId="181"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5">
      <formula>IF(LEN(DZ4)&gt;0,1,0)</formula>
    </cfRule>
    <cfRule type="expression" dxfId="171" priority="664">
      <formula>AND(AND(OR(AND(OR(OR(NOT(CO4&lt;&gt;"DEFAULT"),CO4="")))),A4&lt;&gt;""))</formula>
    </cfRule>
    <cfRule type="expression" dxfId="170" priority="666">
      <formula>IF(VLOOKUP($DZ$3,#NAME?,MATCH($A4,#NAME?,0)+1,0)&gt;0,1,0)</formula>
    </cfRule>
    <cfRule type="expression" dxfId="169"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88">
      <formula>AND(AND(OR(AND(AND(OR(NOT(DY4="Transportation"),DY4=""))),AND(AND(OR(NOT(DZ4="Transportation"),DZ4=""))),AND(AND(OR(NOT(EA4="Transportation"),EA4=""))),AND(AND(OR(NOT(EB4="Transportation"),EB4=""))),AND(AND(OR(NOT(EC4="Transportation"),EC4="")))),A4&lt;&gt;""))</formula>
    </cfRule>
    <cfRule type="expression" dxfId="154" priority="689">
      <formula>IF(LEN(ED4)&gt;0,1,0)</formula>
    </cfRule>
    <cfRule type="expression" dxfId="153"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2" priority="694">
      <formula>AND(AND(OR(AND(OR(OR(NOT(DY4&lt;&gt;"GHS"),DY4=""))),AND(OR(OR(NOT(DZ4&lt;&gt;"GHS"),DZ4=""))),AND(OR(OR(NOT(EA4&lt;&gt;"GHS"),EA4=""))),AND(OR(OR(NOT(EB4&lt;&gt;"GHS"),EB4=""))),AND(OR(OR(NOT(EC4&lt;&gt;"GHS"),EC4="")))),A4&lt;&gt;""))</formula>
    </cfRule>
    <cfRule type="expression" dxfId="151" priority="695">
      <formula>IF(LEN(EE4)&gt;0,1,0)</formula>
    </cfRule>
    <cfRule type="expression" dxfId="150" priority="696">
      <formula>IF(VLOOKUP($EE$3,#NAME?,MATCH($A4,#NAME?,0)+1,0)&gt;0,1,0)</formula>
    </cfRule>
    <cfRule type="expression" dxfId="149"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1">
      <formula>IF(LEN(EF4)&gt;0,1,0)</formula>
    </cfRule>
    <cfRule type="expression" dxfId="146" priority="702">
      <formula>IF(VLOOKUP($EF$3,#NAME?,MATCH($A4,#NAME?,0)+1,0)&gt;0,1,0)</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3">
      <formula>IF(LEN(EJ4)&gt;0,1,0)</formula>
    </cfRule>
    <cfRule type="expression" dxfId="134" priority="724">
      <formula>IF(VLOOKUP($EJ$3,#NAME?,MATCH($A4,#NAME?,0)+1,0)&gt;0,1,0)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29">
      <formula>IF(LEN(EK4)&gt;0,1,0)</formula>
    </cfRule>
    <cfRule type="expression" dxfId="130" priority="730">
      <formula>IF(VLOOKUP($EK$3,#NAME?,MATCH($A4,#NAME?,0)+1,0)&gt;0,1,0)</formula>
    </cfRule>
    <cfRule type="expression" dxfId="129"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1">
      <formula>IF(VLOOKUP($EQ$3,#NAME?,MATCH($A4,#NAME?,0)+1,0)&gt;0,1,0)</formula>
    </cfRule>
    <cfRule type="expression" dxfId="11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4" priority="766">
      <formula>IF(VLOOKUP($ER$3,#NAME?,MATCH($A4,#NAME?,0)+1,0)&gt;0,1,0)</formula>
    </cfRule>
    <cfRule type="expression" dxfId="113"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1">
      <formula>IF(VLOOKUP($EU$3,#NAME?,MATCH($A4,#NAME?,0)+1,0)&gt;0,1,0)</formula>
    </cfRule>
    <cfRule type="expression" dxfId="107"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6">
      <formula>IF(VLOOKUP($EZ$3,#NAME?,MATCH($A4,#NAME?,0)+1,0)&gt;0,1,0)</formula>
    </cfRule>
    <cfRule type="expression" dxfId="97"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6" priority="811">
      <formula>IF(VLOOKUP($FA$3,#NAME?,MATCH($A4,#NAME?,0)+1,0)&gt;0,1,0)</formula>
    </cfRule>
    <cfRule type="expression" dxfId="9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4" priority="816">
      <formula>IF(VLOOKUP($FB$3,#NAME?,MATCH($A4,#NAME?,0)+1,0)&gt;0,1,0)</formula>
    </cfRule>
    <cfRule type="expression" dxfId="93"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9">
      <formula>AND(IF(IFERROR(VLOOKUP($FF$3,#NAME?,MATCH($A4,#NAME?,0)+1,0),0)&gt;0,0,1),IF(IFERROR(VLOOKUP($FF$3,#NAME?,MATCH($A4,#NAME?,0)+1,0),0)&gt;0,0,1),IF(IFERROR(VLOOKUP($FF$3,#NAME?,MATCH($A4,#NAME?,0)+1,0),0)&gt;0,0,1),IF(IFERROR(MATCH($A4,#NAME?,0),0)&gt;0,1,0))</formula>
    </cfRule>
    <cfRule type="expression" dxfId="85" priority="836">
      <formula>IF(VLOOKUP($FF$3,#NAME?,MATCH($A4,#NAME?,0)+1,0)&gt;0,1,0)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9">
      <formula>AND(IF(IFERROR(VLOOKUP($FJ$3,#NAME?,MATCH($A8,#NAME?,0)+1,0),0)&gt;0,0,1),IF(IFERROR(VLOOKUP($FJ$3,#NAME?,MATCH($A8,#NAME?,0)+1,0),0)&gt;0,0,1),IF(IFERROR(VLOOKUP($FJ$3,#NAME?,MATCH($A8,#NAME?,0)+1,0),0)&gt;0,0,1),IF(IFERROR(MATCH($A8,#NAME?,0),0)&gt;0,1,0))</formula>
    </cfRule>
    <cfRule type="expression" dxfId="75" priority="856">
      <formula>IF(VLOOKUP($FJ$3,#NAME?,MATCH($A8,#NAME?,0)+1,0)&gt;0,1,0)</formula>
    </cfRule>
    <cfRule type="expression" dxfId="74" priority="855">
      <formula>IF(LEN(FJ8)&gt;0,1,0)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6">
      <formula>IF(VLOOKUP($FL$3,#NAME?,MATCH($A4,#NAME?,0)+1,0)&gt;0,1,0)</formula>
    </cfRule>
    <cfRule type="expression" dxfId="69"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8" priority="871">
      <formula>IF(VLOOKUP($FM$3,#NAME?,MATCH($A4,#NAME?,0)+1,0)&gt;0,1,0)</formula>
    </cfRule>
    <cfRule type="expression" dxfId="67"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6" priority="876">
      <formula>IF(VLOOKUP($FN$3,#NAME?,MATCH($A4,#NAME?,0)+1,0)&gt;0,1,0)</formula>
    </cfRule>
    <cfRule type="expression" dxfId="6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0">
      <formula>IF(LEN(K4)&gt;0,1,0)</formula>
    </cfRule>
    <cfRule type="expression" dxfId="62" priority="1031">
      <formula>IF(VLOOKUP($K$3,#NAME?,MATCH($A4,#NAME?,0)+1,0)&gt;0,1,0)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14" sqref="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694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1</v>
      </c>
      <c r="K4" s="36" t="s">
        <v>695</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735</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1</v>
      </c>
      <c r="K5" s="36" t="s">
        <v>696</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1</v>
      </c>
      <c r="K6" s="36" t="s">
        <v>697</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736</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1</v>
      </c>
      <c r="K7" s="36" t="s">
        <v>698</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699</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1</v>
      </c>
      <c r="K9" s="36" t="s">
        <v>726</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1</v>
      </c>
      <c r="K10" s="36" t="s">
        <v>700</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v>1</v>
      </c>
      <c r="K11" s="60" t="s">
        <v>701</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Dänisch</v>
      </c>
      <c r="I12" s="44" t="b">
        <f>TRUE()</f>
        <v>1</v>
      </c>
      <c r="J12" s="45" t="b">
        <v>1</v>
      </c>
      <c r="K12" s="36" t="s">
        <v>702</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737</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Niederländisch</v>
      </c>
      <c r="I13" s="44" t="b">
        <f>TRUE()</f>
        <v>1</v>
      </c>
      <c r="J13" s="45" t="b">
        <v>1</v>
      </c>
      <c r="K13" s="36" t="s">
        <v>703</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norwegisch</v>
      </c>
      <c r="I14" s="44" t="b">
        <f>TRUE()</f>
        <v>1</v>
      </c>
      <c r="J14" s="45" t="b">
        <v>1</v>
      </c>
      <c r="K14" s="61" t="s">
        <v>704</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Polieren</v>
      </c>
      <c r="I15" s="44" t="b">
        <f>TRUE()</f>
        <v>1</v>
      </c>
      <c r="J15" s="45" t="b">
        <v>1</v>
      </c>
      <c r="K15" s="61" t="s">
        <v>705</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Portugiesisch</v>
      </c>
      <c r="I16" s="44" t="b">
        <f>TRUE()</f>
        <v>1</v>
      </c>
      <c r="J16" s="45" t="b">
        <v>1</v>
      </c>
      <c r="K16" s="61" t="s">
        <v>706</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Schwedisch -  finnisch</v>
      </c>
      <c r="I17" s="44" t="b">
        <f>TRUE()</f>
        <v>1</v>
      </c>
      <c r="J17" s="45" t="b">
        <v>1</v>
      </c>
      <c r="K17" s="61" t="s">
        <v>707</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Schweizerisch</v>
      </c>
      <c r="I18" s="44" t="b">
        <f>TRUE()</f>
        <v>1</v>
      </c>
      <c r="J18" s="45" t="b">
        <v>1</v>
      </c>
      <c r="K18" s="61" t="s">
        <v>708</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709</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Russisch</v>
      </c>
      <c r="I20" s="44" t="b">
        <f>TRUE()</f>
        <v>1</v>
      </c>
      <c r="J20" s="45" t="b">
        <v>1</v>
      </c>
      <c r="K20" s="36" t="s">
        <v>710</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44" t="b">
        <f>TRUE()</f>
        <v>1</v>
      </c>
      <c r="J21" s="45" t="b">
        <v>1</v>
      </c>
      <c r="K21" s="36" t="s">
        <v>711</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Hungarisch</v>
      </c>
      <c r="I22" s="44" t="b">
        <f>TRUE()</f>
        <v>1</v>
      </c>
      <c r="J22" s="45" t="b">
        <v>1</v>
      </c>
      <c r="K22" s="36" t="s">
        <v>712</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Tschechisch</v>
      </c>
      <c r="I23" s="44" t="b">
        <f>TRUE()</f>
        <v>1</v>
      </c>
      <c r="J23" s="45" t="b">
        <v>1</v>
      </c>
      <c r="K23" s="36" t="s">
        <v>713</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v>0</v>
      </c>
      <c r="K24" s="36" t="s">
        <v>728</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v>0</v>
      </c>
      <c r="K25" s="36" t="s">
        <v>729</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v>0</v>
      </c>
      <c r="K26" s="36" t="s">
        <v>730</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v>0</v>
      </c>
      <c r="K27" s="36" t="s">
        <v>731</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727</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v>0</v>
      </c>
      <c r="K29" s="36" t="s">
        <v>732</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v>0</v>
      </c>
      <c r="K30" s="36" t="s">
        <v>714</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v>0</v>
      </c>
      <c r="K31" s="36" t="s">
        <v>715</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v>0</v>
      </c>
      <c r="K32" s="36" t="s">
        <v>716</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v>0</v>
      </c>
      <c r="K33" s="36" t="s">
        <v>717</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v>0</v>
      </c>
      <c r="K34" s="36" t="s">
        <v>718</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v>0</v>
      </c>
      <c r="K35" s="36" t="s">
        <v>719</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v>0</v>
      </c>
      <c r="K36" s="36" t="s">
        <v>720</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v>0</v>
      </c>
      <c r="K37" s="36" t="s">
        <v>721</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v>0</v>
      </c>
      <c r="K38" s="36" t="s">
        <v>722</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v>0</v>
      </c>
      <c r="K39" s="36" t="s">
        <v>723</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v>0</v>
      </c>
      <c r="K40" s="36" t="s">
        <v>724</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733</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v>0</v>
      </c>
      <c r="K42" s="36" t="s">
        <v>725</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v>0</v>
      </c>
      <c r="K43" s="36" t="s">
        <v>734</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2024-07-24T20:20:20Z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