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3F10755A-08C3-5E48-8023-0E3A30134BEC}"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L27" i="1" s="1"/>
  <c r="CL27" i="1"/>
  <c r="CK27" i="1"/>
  <c r="CJ27" i="1"/>
  <c r="CI27" i="1"/>
  <c r="CH27" i="1"/>
  <c r="CG27" i="1"/>
  <c r="BH27" i="1"/>
  <c r="BG27" i="1"/>
  <c r="BF27" i="1"/>
  <c r="BE27" i="1"/>
  <c r="AV27" i="1"/>
  <c r="AT27" i="1"/>
  <c r="AM27" i="1"/>
  <c r="AL27" i="1"/>
  <c r="AI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0" i="1" l="1"/>
  <c r="FE27" i="1"/>
  <c r="FE31" i="1"/>
  <c r="F38" i="1"/>
  <c r="AM34" i="1"/>
  <c r="AB37" i="1"/>
  <c r="AK34" i="1"/>
  <c r="AB32" i="1"/>
  <c r="AM29" i="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<sst xmlns="http://schemas.openxmlformats.org/spreadsheetml/2006/main" count="929" uniqueCount="760">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</sst>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758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759</v>
      </c>
    </row>
    <row r="4" spans="1:193" ht="17" x14ac:dyDescent="0.2">
      <c r="A4" s="1" t="str">
        <f>IF(ISBLANK(Values!E3),"",IF(Values!$B$37="EU","computercomponent","computer"))</f>
        <v>computer</v>
      </c>
      <c r="B4" s="27" t="str">
        <f>Values!B13</f>
        <v>Lenovo T440 parent</v>
      </c>
      <c r="C4" s="27" t="s">
        <v>345</v>
      </c>
      <c r="D4" s="28">
        <f>Values!B14</f>
        <v>5714401440994</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replacement German backlit keyboard for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f>IF(ISBLANK(Values!E4),"",IF($CO5="DEFAULT", Values!$B$18, ""))</f>
        <v>5</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48" x14ac:dyDescent="0.2">
      <c r="A6" s="1" t="str">
        <f>IF(ISBLANK(Values!E5),"",IF(Values!$B$37="EU","computercomponent","computer"))</f>
        <v>computer</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replacement French backlit keyboard for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f>IF(ISBLANK(Values!E5),"",IF($CO6="DEFAULT", Values!$B$18, ""))</f>
        <v>5</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48" x14ac:dyDescent="0.2">
      <c r="A7" s="1" t="str">
        <f>IF(ISBLANK(Values!E6),"",IF(Values!$B$37="EU","computercomponent","computer"))</f>
        <v>computer</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replacement Italian backlit keyboard for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f>IF(ISBLANK(Values!E6),"",IF($CO7="DEFAULT", Values!$B$18, ""))</f>
        <v>5</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48" x14ac:dyDescent="0.2">
      <c r="A8" s="1" t="str">
        <f>IF(ISBLANK(Values!E7),"",IF(Values!$B$37="EU","computercomponent","computer"))</f>
        <v>computer</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replacement Spanish backlit keyboard for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f>IF(ISBLANK(Values!E7),"",IF($CO8="DEFAULT", Values!$B$18, ""))</f>
        <v>5</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48" x14ac:dyDescent="0.2">
      <c r="A9" s="1" t="str">
        <f>IF(ISBLANK(Values!E8),"",IF(Values!$B$37="EU","computercomponent","computer"))</f>
        <v>computer</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replacement UK backlit keyboard for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f>IF(ISBLANK(Values!E8),"",IF($CO9="DEFAULT", Values!$B$18, ""))</f>
        <v>5</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48" x14ac:dyDescent="0.2">
      <c r="A10" s="1" t="str">
        <f>IF(ISBLANK(Values!E9),"",IF(Values!$B$37="EU","computercomponent","computer"))</f>
        <v>computer</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48" x14ac:dyDescent="0.2">
      <c r="A11" s="1" t="str">
        <f>IF(ISBLANK(Values!E10),"",IF(Values!$B$37="EU","computercomponent","computer"))</f>
        <v>computer</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48" x14ac:dyDescent="0.2">
      <c r="A12" s="1" t="str">
        <f>IF(ISBLANK(Values!E11),"",IF(Values!$B$37="EU","computercomponent","computer"))</f>
        <v>computer</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48" x14ac:dyDescent="0.2">
      <c r="A13" s="1" t="str">
        <f>IF(ISBLANK(Values!E12),"",IF(Values!$B$37="EU","computercomponent","computer"))</f>
        <v>computer</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Danish backlit.</v>
      </c>
      <c r="AM13" s="1" t="str">
        <f>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7" t="str">
        <f>IF(ISBLANK(Values!E12),"",Values!H12)</f>
        <v>Danish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48" x14ac:dyDescent="0.2">
      <c r="A14" s="1" t="str">
        <f>IF(ISBLANK(Values!E13),"",IF(Values!$B$37="EU","computercomponent","computer"))</f>
        <v>computer</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Dutch backlit.</v>
      </c>
      <c r="AM14" s="1" t="str">
        <f>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7" t="str">
        <f>IF(ISBLANK(Values!E13),"",Values!H13)</f>
        <v>Dutch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48" x14ac:dyDescent="0.2">
      <c r="A15" s="1" t="str">
        <f>IF(ISBLANK(Values!E14),"",IF(Values!$B$37="EU","computercomponent","computer"))</f>
        <v>computer</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Norwegian backlit.</v>
      </c>
      <c r="AM15" s="1" t="str">
        <f>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7" t="str">
        <f>IF(ISBLANK(Values!E14),"",Values!H14)</f>
        <v>Norwegian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48" x14ac:dyDescent="0.2">
      <c r="A16" s="1" t="str">
        <f>IF(ISBLANK(Values!E15),"",IF(Values!$B$37="EU","computercomponent","computer"))</f>
        <v>computer</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Polish backlit.</v>
      </c>
      <c r="AM16" s="1" t="str">
        <f>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7" t="str">
        <f>IF(ISBLANK(Values!E15),"",Values!H15)</f>
        <v>Polish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48" x14ac:dyDescent="0.2">
      <c r="A17" s="1" t="str">
        <f>IF(ISBLANK(Values!E16),"",IF(Values!$B$37="EU","computercomponent","computer"))</f>
        <v>computer</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Portuguese backlit.</v>
      </c>
      <c r="AM17" s="1" t="str">
        <f>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7" t="str">
        <f>IF(ISBLANK(Values!E16),"",Values!H16)</f>
        <v>Portuguese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48" x14ac:dyDescent="0.2">
      <c r="A18" s="1" t="str">
        <f>IF(ISBLANK(Values!E17),"",IF(Values!$B$37="EU","computercomponent","computer"))</f>
        <v>computer</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 Swedish – Finnish backlit.</v>
      </c>
      <c r="AM18" s="1" t="str">
        <f>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7" t="str">
        <f>IF(ISBLANK(Values!E17),"",Values!H17)</f>
        <v>Swedish – Finnish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48" x14ac:dyDescent="0.2">
      <c r="A19" s="1" t="str">
        <f>IF(ISBLANK(Values!E18),"",IF(Values!$B$37="EU","computercomponent","computer"))</f>
        <v>computer</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Swiss backlit.</v>
      </c>
      <c r="AM19" s="1" t="str">
        <f>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7" t="str">
        <f>IF(ISBLANK(Values!E18),"",Values!H18)</f>
        <v>Swiss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48" x14ac:dyDescent="0.2">
      <c r="A20" s="1" t="str">
        <f>IF(ISBLANK(Values!E19),"",IF(Values!$B$37="EU","computercomponent","computer"))</f>
        <v>computer</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with € symbol US International backlit.</v>
      </c>
      <c r="AM20" s="1" t="str">
        <f>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48" x14ac:dyDescent="0.2">
      <c r="A21" s="1" t="str">
        <f>IF(ISBLANK(Values!E20),"",IF(Values!$B$37="EU","computercomponent","computer"))</f>
        <v>computer</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Russian backlit.</v>
      </c>
      <c r="AM21" s="1" t="str">
        <f>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7" t="str">
        <f>IF(ISBLANK(Values!E20),"",Values!H20)</f>
        <v>Russian</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48" x14ac:dyDescent="0.2">
      <c r="A22" s="1" t="str">
        <f>IF(ISBLANK(Values!E21),"",IF(Values!$B$37="EU","computercomponent","computer"))</f>
        <v>computer</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replacement US backlit keyboard for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t="str">
        <f>IF(ISBLANK(Values!E21),"",IF($CO22="DEFAULT", Values!$B$18, ""))</f>
        <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backlit.</v>
      </c>
      <c r="AM22" s="1" t="str">
        <f>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AMAZON_NA</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IF(ISBLANK(Values!E21),"",IF(CO22&lt;&gt;"DEFAULT", "", 3))</f>
        <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48" x14ac:dyDescent="0.2">
      <c r="A23" s="1" t="str">
        <f>IF(ISBLANK(Values!E22),"",IF(Values!$B$37="EU","computercomponent","computer"))</f>
        <v>computer</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Hungarian backlit.</v>
      </c>
      <c r="AM23" s="1" t="str">
        <f>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Hungarian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Czech backlit.</v>
      </c>
      <c r="AM24" s="1" t="str">
        <f>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Czech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6" x14ac:dyDescent="0.2">
      <c r="A25" s="1" t="str">
        <f>IF(ISBLANK(Values!E24),"",IF(Values!$B$37="EU","computercomponent","computer"))</f>
        <v>computer</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f>IF(ISBLANK(Values!E24),"",IF($CO25="DEFAULT", Values!$B$18, ""))</f>
        <v>5</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6" x14ac:dyDescent="0.2">
      <c r="A26" s="1" t="str">
        <f>IF(ISBLANK(Values!E25),"",IF(Values!$B$37="EU","computercomponent","computer"))</f>
        <v>computer</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f>IF(ISBLANK(Values!E25),"",IF($CO26="DEFAULT", Values!$B$18, ""))</f>
        <v>5</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6" x14ac:dyDescent="0.2">
      <c r="A27" s="1" t="str">
        <f>IF(ISBLANK(Values!E26),"",IF(Values!$B$37="EU","computercomponent","computer"))</f>
        <v>computer</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f>IF(ISBLANK(Values!E26),"",IF($CO27="DEFAULT", Values!$B$18, ""))</f>
        <v>5</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6" x14ac:dyDescent="0.2">
      <c r="A28" s="1" t="str">
        <f>IF(ISBLANK(Values!E27),"",IF(Values!$B$37="EU","computercomponent","computer"))</f>
        <v>computer</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f>IF(ISBLANK(Values!E27),"",IF($CO28="DEFAULT", Values!$B$18, ""))</f>
        <v>5</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6" x14ac:dyDescent="0.2">
      <c r="A29" s="1" t="str">
        <f>IF(ISBLANK(Values!E28),"",IF(Values!$B$37="EU","computercomponent","computer"))</f>
        <v>computer</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f>IF(ISBLANK(Values!E28),"",IF($CO29="DEFAULT", Values!$B$18, ""))</f>
        <v>5</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6" x14ac:dyDescent="0.2">
      <c r="A30" s="1" t="str">
        <f>IF(ISBLANK(Values!E29),"",IF(Values!$B$37="EU","computercomponent","computer"))</f>
        <v>computer</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6" x14ac:dyDescent="0.2">
      <c r="A31" s="1" t="str">
        <f>IF(ISBLANK(Values!E30),"",IF(Values!$B$37="EU","computercomponent","computer"))</f>
        <v>computer</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6" x14ac:dyDescent="0.2">
      <c r="A32" s="1" t="str">
        <f>IF(ISBLANK(Values!E31),"",IF(Values!$B$37="EU","computercomponent","computer"))</f>
        <v>computer</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6" x14ac:dyDescent="0.2">
      <c r="A33" s="1" t="str">
        <f>IF(ISBLANK(Values!E32),"",IF(Values!$B$37="EU","computercomponent","computer"))</f>
        <v>computer</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6" x14ac:dyDescent="0.2">
      <c r="A34" s="1" t="str">
        <f>IF(ISBLANK(Values!E33),"",IF(Values!$B$37="EU","computercomponent","computer"))</f>
        <v>computer</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6" x14ac:dyDescent="0.2">
      <c r="A35" s="1" t="str">
        <f>IF(ISBLANK(Values!E34),"",IF(Values!$B$37="EU","computercomponent","computer"))</f>
        <v>computer</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6" x14ac:dyDescent="0.2">
      <c r="A36" s="1" t="str">
        <f>IF(ISBLANK(Values!E35),"",IF(Values!$B$37="EU","computercomponent","computer"))</f>
        <v>computer</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6" x14ac:dyDescent="0.2">
      <c r="A37" s="1" t="str">
        <f>IF(ISBLANK(Values!E36),"",IF(Values!$B$37="EU","computercomponent","computer"))</f>
        <v>computer</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6" x14ac:dyDescent="0.2">
      <c r="A38" s="1" t="str">
        <f>IF(ISBLANK(Values!E37),"",IF(Values!$B$37="EU","computercomponent","computer"))</f>
        <v>computer</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6" x14ac:dyDescent="0.2">
      <c r="A39" s="1" t="str">
        <f>IF(ISBLANK(Values!E38),"",IF(Values!$B$37="EU","computercomponent","computer"))</f>
        <v>computer</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6" x14ac:dyDescent="0.2">
      <c r="A40" s="1" t="str">
        <f>IF(ISBLANK(Values!E39),"",IF(Values!$B$37="EU","computercomponent","computer"))</f>
        <v>computer</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6" x14ac:dyDescent="0.2">
      <c r="A41" s="1" t="str">
        <f>IF(ISBLANK(Values!E40),"",IF(Values!$B$37="EU","computercomponent","computer"))</f>
        <v>computer</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6" x14ac:dyDescent="0.2">
      <c r="A42" s="1" t="str">
        <f>IF(ISBLANK(Values!E41),"",IF(Values!$B$37="EU","computercomponent","computer"))</f>
        <v>computer</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4" t="str">
        <f>K42</f>
        <v/>
      </c>
    </row>
    <row r="43" spans="1:193" ht="16" x14ac:dyDescent="0.2">
      <c r="A43" s="1" t="str">
        <f>IF(ISBLANK(Values!E42),"",IF(Values!$B$37="EU","computercomponent","computer"))</f>
        <v>computer</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4" t="str">
        <f>K43</f>
        <v/>
      </c>
    </row>
    <row r="44" spans="1:193" ht="16" x14ac:dyDescent="0.2">
      <c r="A44" s="1" t="str">
        <f>IF(ISBLANK(Values!E43),"",IF(Values!$B$37="EU","computercomponent","computer"))</f>
        <v>computer</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t="str">
        <f>IF(ISBLANK(Values!E43),"",IF($CO44="DEFAULT", Values!$B$18, ""))</f>
        <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4">
      <formula>AND(IF(IFERROR(VLOOKUP($B$3,#NAME?,MATCH($A4,#NAME?,0)+1,0),0)&gt;0,0,1),IF(IFERROR(VLOOKUP($B$3,#NAME?,MATCH($A4,#NAME?,0)+1,0),0)&gt;0,0,1),IF(IFERROR(VLOOKUP($B$3,#NAME?,MATCH($A4,#NAME?,0)+1,0),0)&gt;0,0,1),IF(IFERROR(MATCH($A4,#NAME?,0),0)&gt;0,1,0))</formula>
    </cfRule>
    <cfRule type="expression" dxfId="514" priority="990">
      <formula>IF(LEN(B4)&gt;0,1,0)</formula>
    </cfRule>
    <cfRule type="expression" dxfId="513" priority="991">
      <formula>IF(VLOOKUP($B$3,#NAME?,MATCH($A4,#NAME?,0)+1,0)&gt;0,1,0)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6">
      <formula>IF(VLOOKUP($C$3,#NAME?,MATCH($A4,#NAME?,0)+1,0)&gt;0,1,0)</formula>
    </cfRule>
    <cfRule type="expression" dxfId="508" priority="999">
      <formula>AND(IF(IFERROR(VLOOKUP($C$3,#NAME?,MATCH($A4,#NAME?,0)+1,0),0)&gt;0,0,1),IF(IFERROR(VLOOKUP($C$3,#NAME?,MATCH($A4,#NAME?,0)+1,0),0)&gt;0,0,1),IF(IFERROR(VLOOKUP($C$3,#NAME?,MATCH($A4,#NAME?,0)+1,0),0)&gt;0,0,1),IF(IFERROR(MATCH($A4,#NAME?,0),0)&gt;0,1,0))</formula>
    </cfRule>
    <cfRule type="expression" dxfId="507" priority="995">
      <formula>IF(LEN(C4)&gt;0,1,0)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52">
      <formula>AND(IF(IFERROR(VLOOKUP($J$3,#NAME?,MATCH($A5,#NAME?,0)+1,0),0)&gt;0,0,1),IF(IFERROR(VLOOKUP($J$3,#NAME?,MATCH($A5,#NAME?,0)+1,0),0)&gt;0,0,1),IF(IFERROR(VLOOKUP($J$3,#NAME?,MATCH($A5,#NAME?,0)+1,0),0)&gt;0,0,1),IF(IFERROR(MATCH($A5,#NAME?,0),0)&gt;0,1,0))</formula>
    </cfRule>
    <cfRule type="expression" dxfId="481" priority="49">
      <formula>IF(VLOOKUP($J$3,#NAME?,MATCH($A5,#NAME?,0)+1,0)&gt;0,1,0)</formula>
    </cfRule>
  </conditionalFormatting>
  <conditionalFormatting sqref="K4:K214 FO150:FO204">
    <cfRule type="expression" dxfId="480"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79" priority="53">
      <formula>IF(LEN(K5)&gt;0,1,0)</formula>
    </cfRule>
    <cfRule type="expression" dxfId="478" priority="54">
      <formula>IF(VLOOKUP($K$3,#NAME?,MATCH($A5,#NAME?,0)+1,0)&gt;0,1,0)</formula>
    </cfRule>
    <cfRule type="expression" dxfId="477" priority="57">
      <formula>AND(IF(IFERROR(VLOOKUP($K$3,#NAME?,MATCH($A5,#NAME?,0)+1,0),0)&gt;0,0,1),IF(IFERROR(VLOOKUP($K$3,#NAME?,MATCH($A5,#NAME?,0)+1,0),0)&gt;0,0,1),IF(IFERROR(VLOOKUP($K$3,#NAME?,MATCH($A5,#NAME?,0)+1,0),0)&gt;0,0,1),IF(IFERROR(MATCH($A5,#NAME?,0),0)&gt;0,1,0))</formula>
    </cfRule>
  </conditionalFormatting>
  <conditionalFormatting sqref="L4:L204">
    <cfRule type="expression" dxfId="476" priority="1039">
      <formula>AND(IF(IFERROR(VLOOKUP($L$3,#NAME?,MATCH($A4,#NAME?,0)+1,0),0)&gt;0,0,1),IF(IFERROR(VLOOKUP($L$3,#NAME?,MATCH($A4,#NAME?,0)+1,0),0)&gt;0,0,1),IF(IFERROR(VLOOKUP($L$3,#NAME?,MATCH($A4,#NAME?,0)+1,0),0)&gt;0,0,1),IF(IFERROR(MATCH($A4,#NAME?,0),0)&gt;0,1,0))</formula>
    </cfRule>
    <cfRule type="expression" dxfId="475" priority="1036">
      <formula>IF(VLOOKUP($L$3,#NAME?,MATCH($A4,#NAME?,0)+1,0)&gt;0,1,0)</formula>
    </cfRule>
  </conditionalFormatting>
  <conditionalFormatting sqref="L5:L1048576">
    <cfRule type="expression" dxfId="474" priority="62">
      <formula>AND(IF(IFERROR(VLOOKUP($L$3,#NAME?,MATCH($A5,#NAME?,0)+1,0),0)&gt;0,0,1),IF(IFERROR(VLOOKUP($L$3,#NAME?,MATCH($A5,#NAME?,0)+1,0),0)&gt;0,0,1),IF(IFERROR(VLOOKUP($L$3,#NAME?,MATCH($A5,#NAME?,0)+1,0),0)&gt;0,0,1),IF(IFERROR(MATCH($A5,#NAME?,0),0)&gt;0,1,0))</formula>
    </cfRule>
    <cfRule type="expression" dxfId="473" priority="58">
      <formula>IF(LEN(L6)&gt;0,1,0)</formula>
    </cfRule>
    <cfRule type="expression" dxfId="472" priority="59">
      <formula>IF(VLOOKUP($L$3,#NAME?,MATCH($A5,#NAME?,0)+1,0)&gt;0,1,0)</formula>
    </cfRule>
  </conditionalFormatting>
  <conditionalFormatting sqref="L4:M204">
    <cfRule type="expression" dxfId="471" priority="1035">
      <formula>IF(LEN(L4)&gt;0,1,0)</formula>
    </cfRule>
  </conditionalFormatting>
  <conditionalFormatting sqref="M4:M204 N5:U5 O6:U122 N6:N204">
    <cfRule type="expression" dxfId="47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69" priority="63">
      <formula>IF(LEN(M5)&gt;0,1,0)</formula>
    </cfRule>
    <cfRule type="expression" dxfId="468" priority="67">
      <formula>AND(IF(IFERROR(VLOOKUP($M$3,#NAME?,MATCH($A5,#NAME?,0)+1,0),0)&gt;0,0,1),IF(IFERROR(VLOOKUP($M$3,#NAME?,MATCH($A5,#NAME?,0)+1,0),0)&gt;0,0,1),IF(IFERROR(VLOOKUP($M$3,#NAME?,MATCH($A5,#NAME?,0)+1,0),0)&gt;0,0,1),IF(IFERROR(MATCH($A5,#NAME?,0),0)&gt;0,1,0))</formula>
    </cfRule>
    <cfRule type="expression" dxfId="467" priority="64">
      <formula>IF(VLOOKUP($M$3,#NAME?,MATCH($A5,#NAME?,0)+1,0)&gt;0,1,0)</formula>
    </cfRule>
  </conditionalFormatting>
  <conditionalFormatting sqref="N4 N7:N1048576">
    <cfRule type="expression" dxfId="46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5" priority="69">
      <formula>IF(VLOOKUP($N$3,#NAME?,MATCH($A4,#NAME?,0)+1,0)&gt;0,1,0)</formula>
    </cfRule>
  </conditionalFormatting>
  <conditionalFormatting sqref="N7:O1048576 N4:V4">
    <cfRule type="expression" dxfId="464" priority="68">
      <formula>IF(LEN(N4)&gt;0,1,0)</formula>
    </cfRule>
  </conditionalFormatting>
  <conditionalFormatting sqref="O4 V5:V122 O7:O1048576 P123:V131">
    <cfRule type="expression" dxfId="46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2" priority="74">
      <formula>IF(VLOOKUP($O$3,#NAME?,MATCH($A4,#NAME?,0)+1,0)&gt;0,1,0)</formula>
    </cfRule>
  </conditionalFormatting>
  <conditionalFormatting sqref="O6:U122 N6:N204 M4:M204 N5:U5">
    <cfRule type="expression" dxfId="461" priority="1046">
      <formula>IF(VLOOKUP($M$3,#NAME?,MATCH($A4,#NAME?,0)+1,0)&gt;0,1,0)</formula>
    </cfRule>
  </conditionalFormatting>
  <conditionalFormatting sqref="O6:U122 N6:N204 N5:U5">
    <cfRule type="expression" dxfId="460" priority="1045">
      <formula>IF(LEN(N5)&gt;0,1,0)</formula>
    </cfRule>
  </conditionalFormatting>
  <conditionalFormatting sqref="P4 P7:P1048576">
    <cfRule type="expression" dxfId="45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58" priority="79">
      <formula>IF(VLOOKUP($P$3,#NAME?,MATCH($A4,#NAME?,0)+1,0)&gt;0,1,0)</formula>
    </cfRule>
  </conditionalFormatting>
  <conditionalFormatting sqref="P7:V1048576">
    <cfRule type="expression" dxfId="457" priority="78">
      <formula>IF(LEN(P7)&gt;0,1,0)</formula>
    </cfRule>
  </conditionalFormatting>
  <conditionalFormatting sqref="Q4 Q7:Q1048576">
    <cfRule type="expression" dxfId="45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5" priority="84">
      <formula>IF(VLOOKUP($Q$3,#NAME?,MATCH($A4,#NAME?,0)+1,0)&gt;0,1,0)</formula>
    </cfRule>
  </conditionalFormatting>
  <conditionalFormatting sqref="R4 R7:R1048576">
    <cfRule type="expression" dxfId="45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3" priority="89">
      <formula>IF(VLOOKUP($R$3,#NAME?,MATCH($A4,#NAME?,0)+1,0)&gt;0,1,0)</formula>
    </cfRule>
  </conditionalFormatting>
  <conditionalFormatting sqref="S4 S7:S1048576">
    <cfRule type="expression" dxfId="45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1" priority="94">
      <formula>IF(VLOOKUP($S$3,#NAME?,MATCH($A4,#NAME?,0)+1,0)&gt;0,1,0)</formula>
    </cfRule>
  </conditionalFormatting>
  <conditionalFormatting sqref="T4 T7:T1048576">
    <cfRule type="expression" dxfId="45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49" priority="99">
      <formula>IF(VLOOKUP($T$3,#NAME?,MATCH($A4,#NAME?,0)+1,0)&gt;0,1,0)</formula>
    </cfRule>
  </conditionalFormatting>
  <conditionalFormatting sqref="U4 U7:U1048576">
    <cfRule type="expression" dxfId="44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47" priority="104">
      <formula>IF(VLOOKUP($U$3,#NAME?,MATCH($A4,#NAME?,0)+1,0)&gt;0,1,0)</formula>
    </cfRule>
  </conditionalFormatting>
  <conditionalFormatting sqref="V4 V7:V1048576">
    <cfRule type="expression" dxfId="44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5" priority="73">
      <formula>IF(LEN(P5)&gt;0,1,0)</formula>
    </cfRule>
  </conditionalFormatting>
  <conditionalFormatting sqref="V7:V1048576 V4">
    <cfRule type="expression" dxfId="444" priority="109">
      <formula>IF(VLOOKUP($V$3,#NAME?,MATCH($A4,#NAME?,0)+1,0)&gt;0,1,0)</formula>
    </cfRule>
  </conditionalFormatting>
  <conditionalFormatting sqref="W4:W204">
    <cfRule type="expression" dxfId="443" priority="1051">
      <formula>IF(VLOOKUP($N$3,#NAME?,MATCH($A4,#NAME?,0)+1,0)&gt;0,1,0)</formula>
    </cfRule>
    <cfRule type="expression" dxfId="44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1" priority="117">
      <formula>AND(IF(IFERROR(VLOOKUP($W$3,#NAME?,MATCH($A5,#NAME?,0)+1,0),0)&gt;0,0,1),IF(IFERROR(VLOOKUP($W$3,#NAME?,MATCH($A5,#NAME?,0)+1,0),0)&gt;0,0,1),IF(IFERROR(VLOOKUP($W$3,#NAME?,MATCH($A5,#NAME?,0)+1,0),0)&gt;0,0,1),IF(IFERROR(MATCH($A5,#NAME?,0),0)&gt;0,1,0))</formula>
    </cfRule>
    <cfRule type="expression" dxfId="440" priority="114">
      <formula>IF(VLOOKUP($W$3,#NAME?,MATCH($A5,#NAME?,0)+1,0)&gt;0,1,0)</formula>
    </cfRule>
  </conditionalFormatting>
  <conditionalFormatting sqref="W4:X204">
    <cfRule type="expression" dxfId="439" priority="1050">
      <formula>IF(LEN(W4)&gt;0,1,0)</formula>
    </cfRule>
  </conditionalFormatting>
  <conditionalFormatting sqref="W5:Z1048576">
    <cfRule type="expression" dxfId="438" priority="113">
      <formula>IF(LEN(W5)&gt;0,1,0)</formula>
    </cfRule>
  </conditionalFormatting>
  <conditionalFormatting sqref="X4">
    <cfRule type="expression" dxfId="437" priority="1056">
      <formula>IF(VLOOKUP($O$3,#NAME?,MATCH($A4,#NAME?,0)+1,0)&gt;0,1,0)</formula>
    </cfRule>
    <cfRule type="expression" dxfId="436" priority="1059">
      <formula>AND(IF(IFERROR(VLOOKUP($O$3,#NAME?,MATCH($A4,#NAME?,0)+1,0),0)&gt;0,0,1),IF(IFERROR(VLOOKUP($O$3,#NAME?,MATCH($A4,#NAME?,0)+1,0),0)&gt;0,0,1),IF(IFERROR(VLOOKUP($O$3,#NAME?,MATCH($A4,#NAME?,0)+1,0),0)&gt;0,0,1),IF(IFERROR(MATCH($A4,#NAME?,0),0)&gt;0,1,0))</formula>
    </cfRule>
  </conditionalFormatting>
  <conditionalFormatting sqref="X5:X204">
    <cfRule type="expression" dxfId="435" priority="1076">
      <formula>IF(VLOOKUP($B$3,#NAME?,MATCH($A5,#NAME?,0)+1,0)&gt;0,1,0)</formula>
    </cfRule>
    <cfRule type="expression" dxfId="43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3" priority="122">
      <formula>AND(IF(IFERROR(VLOOKUP($X$3,#NAME?,MATCH($A5,#NAME?,0)+1,0),0)&gt;0,0,1),IF(IFERROR(VLOOKUP($X$3,#NAME?,MATCH($A5,#NAME?,0)+1,0),0)&gt;0,0,1),IF(IFERROR(VLOOKUP($X$3,#NAME?,MATCH($A5,#NAME?,0)+1,0),0)&gt;0,0,1),IF(IFERROR(MATCH($A5,#NAME?,0),0)&gt;0,1,0))</formula>
    </cfRule>
    <cfRule type="expression" dxfId="432" priority="119">
      <formula>IF(VLOOKUP($X$3,#NAME?,MATCH($A5,#NAME?,0)+1,0)&gt;0,1,0)</formula>
    </cfRule>
  </conditionalFormatting>
  <conditionalFormatting sqref="Y5:Y1048576">
    <cfRule type="expression" dxfId="431" priority="124">
      <formula>IF(VLOOKUP($Y$3,#NAME?,MATCH($A5,#NAME?,0)+1,0)&gt;0,1,0)</formula>
    </cfRule>
    <cfRule type="expression" dxfId="430" priority="127">
      <formula>AND(IF(IFERROR(VLOOKUP($Y$3,#NAME?,MATCH($A5,#NAME?,0)+1,0),0)&gt;0,0,1),IF(IFERROR(VLOOKUP($Y$3,#NAME?,MATCH($A5,#NAME?,0)+1,0),0)&gt;0,0,1),IF(IFERROR(VLOOKUP($Y$3,#NAME?,MATCH($A5,#NAME?,0)+1,0),0)&gt;0,0,1),IF(IFERROR(MATCH($A5,#NAME?,0),0)&gt;0,1,0))</formula>
    </cfRule>
  </conditionalFormatting>
  <conditionalFormatting sqref="Z4:Z204">
    <cfRule type="expression" dxfId="429" priority="1060">
      <formula>IF(LEN(Z4)&gt;0,1,0)</formula>
    </cfRule>
    <cfRule type="expression" dxfId="428" priority="1064">
      <formula>AND(IF(IFERROR(VLOOKUP($Q$3,#NAME?,MATCH($A4,#NAME?,0)+1,0),0)&gt;0,0,1),IF(IFERROR(VLOOKUP($Q$3,#NAME?,MATCH($A4,#NAME?,0)+1,0),0)&gt;0,0,1),IF(IFERROR(VLOOKUP($Q$3,#NAME?,MATCH($A4,#NAME?,0)+1,0),0)&gt;0,0,1),IF(IFERROR(MATCH($A4,#NAME?,0),0)&gt;0,1,0))</formula>
    </cfRule>
    <cfRule type="expression" dxfId="427" priority="1061">
      <formula>IF(VLOOKUP($Q$3,#NAME?,MATCH($A4,#NAME?,0)+1,0)&gt;0,1,0)</formula>
    </cfRule>
  </conditionalFormatting>
  <conditionalFormatting sqref="Z5:Z1048576">
    <cfRule type="expression" dxfId="426" priority="129">
      <formula>IF(VLOOKUP($Z$3,#NAME?,MATCH($A5,#NAME?,0)+1,0)&gt;0,1,0)</formula>
    </cfRule>
    <cfRule type="expression" dxfId="42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4" priority="133">
      <formula>IF(LEN(AA4)&gt;0,1,0)</formula>
    </cfRule>
    <cfRule type="expression" dxfId="423" priority="134">
      <formula>IF(VLOOKUP($AA$3,#NAME?,MATCH($A4,#NAME?,0)+1,0)&gt;0,1,0)</formula>
    </cfRule>
    <cfRule type="expression" dxfId="42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1" priority="138">
      <formula>IF(LEN(AB4)&gt;0,1,0)</formula>
    </cfRule>
    <cfRule type="expression" dxfId="420" priority="139">
      <formula>IF(VLOOKUP($AB$3,#NAME?,MATCH($A4,#NAME?,0)+1,0)&gt;0,1,0)</formula>
    </cfRule>
    <cfRule type="expression" dxfId="41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18" priority="144">
      <formula>IF(VLOOKUP($AC$3,#NAME?,MATCH(#REF!,#NAME?,0)+1,0)&gt;0,1,0)</formula>
    </cfRule>
    <cfRule type="expression" dxfId="417" priority="146">
      <formula>IF(VLOOKUP($AC$3,#NAME?,MATCH(#REF!,#NAME?,0)+1,0)&gt;0,1,0)</formula>
    </cfRule>
    <cfRule type="expression" dxfId="416" priority="143">
      <formula>IF(LEN(#REF!)&gt;0,1,0)</formula>
    </cfRule>
    <cfRule type="expression" dxfId="415" priority="145">
      <formula>IF(VLOOKUP($AC$3,#NAME?,MATCH(#REF!,#NAME?,0)+1,0)&gt;0,1,0)</formula>
    </cfRule>
  </conditionalFormatting>
  <conditionalFormatting sqref="AC4 AB5:AB204 AC7:AC1048576">
    <cfRule type="expression" dxfId="41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3" priority="149">
      <formula>IF(VLOOKUP($AD$3,#NAME?,MATCH($A4,#NAME?,0)+1,0)&gt;0,1,0)</formula>
    </cfRule>
    <cfRule type="expression" dxfId="41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1" priority="148">
      <formula>IF(LEN(AD4)&gt;0,1,0)</formula>
    </cfRule>
  </conditionalFormatting>
  <conditionalFormatting sqref="AE4:AE1048576">
    <cfRule type="expression" dxfId="410" priority="154">
      <formula>IF(VLOOKUP($AE$3,#NAME?,MATCH($A4,#NAME?,0)+1,0)&gt;0,1,0)</formula>
    </cfRule>
    <cfRule type="expression" dxfId="40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08" priority="162">
      <formula>AND(IF(IFERROR(VLOOKUP($AF$3,#NAME?,MATCH($A4,#NAME?,0)+1,0),0)&gt;0,0,1),IF(IFERROR(VLOOKUP($AF$3,#NAME?,MATCH($A4,#NAME?,0)+1,0),0)&gt;0,0,1),IF(IFERROR(VLOOKUP($AF$3,#NAME?,MATCH($A4,#NAME?,0)+1,0),0)&gt;0,0,1),IF(IFERROR(MATCH($A4,#NAME?,0),0)&gt;0,1,0))</formula>
    </cfRule>
    <cfRule type="expression" dxfId="407" priority="159">
      <formula>IF(VLOOKUP($AF$3,#NAME?,MATCH($A4,#NAME?,0)+1,0)&gt;0,1,0)</formula>
    </cfRule>
  </conditionalFormatting>
  <conditionalFormatting sqref="AG4:AG1048576">
    <cfRule type="expression" dxfId="406" priority="164">
      <formula>IF(VLOOKUP($AG$3,#NAME?,MATCH($A4,#NAME?,0)+1,0)&gt;0,1,0)</formula>
    </cfRule>
    <cfRule type="expression" dxfId="40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4" priority="169">
      <formula>IF(VLOOKUP($AH$3,#NAME?,MATCH($A4,#NAME?,0)+1,0)&gt;0,1,0)</formula>
    </cfRule>
    <cfRule type="expression" dxfId="40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2" priority="174">
      <formula>IF(VLOOKUP($AI$3,#NAME?,MATCH($A4,#NAME?,0)+1,0)&gt;0,1,0)</formula>
    </cfRule>
    <cfRule type="expression" dxfId="40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0" priority="182">
      <formula>AND(IF(IFERROR(VLOOKUP($AJ$3,#NAME?,MATCH($A4,#NAME?,0)+1,0),0)&gt;0,0,1),IF(IFERROR(VLOOKUP($AJ$3,#NAME?,MATCH($A4,#NAME?,0)+1,0),0)&gt;0,0,1),IF(IFERROR(VLOOKUP($AJ$3,#NAME?,MATCH($A4,#NAME?,0)+1,0),0)&gt;0,0,1),IF(IFERROR(MATCH($A4,#NAME?,0),0)&gt;0,1,0))</formula>
    </cfRule>
    <cfRule type="expression" dxfId="399" priority="179">
      <formula>IF(VLOOKUP($AJ$3,#NAME?,MATCH($A4,#NAME?,0)+1,0)&gt;0,1,0)</formula>
    </cfRule>
    <cfRule type="expression" dxfId="398" priority="178">
      <formula>IF(LEN(AJ4)&gt;0,1,0)</formula>
    </cfRule>
  </conditionalFormatting>
  <conditionalFormatting sqref="AK4:AK1048576">
    <cfRule type="expression" dxfId="397" priority="184">
      <formula>IF(VLOOKUP($AK$3,#NAME?,MATCH($A4,#NAME?,0)+1,0)&gt;0,1,0)</formula>
    </cfRule>
    <cfRule type="expression" dxfId="39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5" priority="183">
      <formula>IF(LEN(AK4)&gt;0,1,0)</formula>
    </cfRule>
  </conditionalFormatting>
  <conditionalFormatting sqref="AL4:AL1048576">
    <cfRule type="expression" dxfId="394" priority="189">
      <formula>IF(VLOOKUP($AL$3,#NAME?,MATCH($A4,#NAME?,0)+1,0)&gt;0,1,0)</formula>
    </cfRule>
    <cfRule type="expression" dxfId="39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2" priority="194">
      <formula>IF(VLOOKUP($AM$3,#NAME?,MATCH($A4,#NAME?,0)+1,0)&gt;0,1,0)</formula>
    </cfRule>
    <cfRule type="expression" dxfId="39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0" priority="199">
      <formula>IF(VLOOKUP($AN$3,#NAME?,MATCH($A4,#NAME?,0)+1,0)&gt;0,1,0)</formula>
    </cfRule>
    <cfRule type="expression" dxfId="38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88" priority="207">
      <formula>AND(IF(IFERROR(VLOOKUP($AO$3,#NAME?,MATCH($A4,#NAME?,0)+1,0),0)&gt;0,0,1),IF(IFERROR(VLOOKUP($AO$3,#NAME?,MATCH($A4,#NAME?,0)+1,0),0)&gt;0,0,1),IF(IFERROR(VLOOKUP($AO$3,#NAME?,MATCH($A4,#NAME?,0)+1,0),0)&gt;0,0,1),IF(IFERROR(MATCH($A4,#NAME?,0),0)&gt;0,1,0))</formula>
    </cfRule>
    <cfRule type="expression" dxfId="387" priority="204">
      <formula>IF(VLOOKUP($AO$3,#NAME?,MATCH($A4,#NAME?,0)+1,0)&gt;0,1,0)</formula>
    </cfRule>
  </conditionalFormatting>
  <conditionalFormatting sqref="AP4:AP1048576">
    <cfRule type="expression" dxfId="386" priority="212">
      <formula>AND(IF(IFERROR(VLOOKUP($AP$3,#NAME?,MATCH($A4,#NAME?,0)+1,0),0)&gt;0,0,1),IF(IFERROR(VLOOKUP($AP$3,#NAME?,MATCH($A4,#NAME?,0)+1,0),0)&gt;0,0,1),IF(IFERROR(VLOOKUP($AP$3,#NAME?,MATCH($A4,#NAME?,0)+1,0),0)&gt;0,0,1),IF(IFERROR(MATCH($A4,#NAME?,0),0)&gt;0,1,0))</formula>
    </cfRule>
    <cfRule type="expression" dxfId="385" priority="209">
      <formula>IF(VLOOKUP($AP$3,#NAME?,MATCH($A4,#NAME?,0)+1,0)&gt;0,1,0)</formula>
    </cfRule>
  </conditionalFormatting>
  <conditionalFormatting sqref="AQ4:AQ1048576">
    <cfRule type="expression" dxfId="384" priority="217">
      <formula>AND(IF(IFERROR(VLOOKUP($AQ$3,#NAME?,MATCH($A4,#NAME?,0)+1,0),0)&gt;0,0,1),IF(IFERROR(VLOOKUP($AQ$3,#NAME?,MATCH($A4,#NAME?,0)+1,0),0)&gt;0,0,1),IF(IFERROR(VLOOKUP($AQ$3,#NAME?,MATCH($A4,#NAME?,0)+1,0),0)&gt;0,0,1),IF(IFERROR(MATCH($A4,#NAME?,0),0)&gt;0,1,0))</formula>
    </cfRule>
    <cfRule type="expression" dxfId="383" priority="214">
      <formula>IF(VLOOKUP($AQ$3,#NAME?,MATCH($A4,#NAME?,0)+1,0)&gt;0,1,0)</formula>
    </cfRule>
  </conditionalFormatting>
  <conditionalFormatting sqref="AR4:AR1048576">
    <cfRule type="expression" dxfId="382" priority="222">
      <formula>AND(IF(IFERROR(VLOOKUP($AR$3,#NAME?,MATCH($A4,#NAME?,0)+1,0),0)&gt;0,0,1),IF(IFERROR(VLOOKUP($AR$3,#NAME?,MATCH($A4,#NAME?,0)+1,0),0)&gt;0,0,1),IF(IFERROR(VLOOKUP($AR$3,#NAME?,MATCH($A4,#NAME?,0)+1,0),0)&gt;0,0,1),IF(IFERROR(MATCH($A4,#NAME?,0),0)&gt;0,1,0))</formula>
    </cfRule>
    <cfRule type="expression" dxfId="381" priority="219">
      <formula>IF(VLOOKUP($AR$3,#NAME?,MATCH($A4,#NAME?,0)+1,0)&gt;0,1,0)</formula>
    </cfRule>
  </conditionalFormatting>
  <conditionalFormatting sqref="AS4:AS1048576">
    <cfRule type="expression" dxfId="380" priority="224">
      <formula>IF(VLOOKUP($AS$3,#NAME?,MATCH($A4,#NAME?,0)+1,0)&gt;0,1,0)</formula>
    </cfRule>
    <cfRule type="expression" dxfId="37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78" priority="229">
      <formula>IF(VLOOKUP($AT$3,#NAME?,MATCH($A4,#NAME?,0)+1,0)&gt;0,1,0)</formula>
    </cfRule>
    <cfRule type="expression" dxfId="377" priority="232">
      <formula>AND(IF(IFERROR(VLOOKUP($AT$3,#NAME?,MATCH($A4,#NAME?,0)+1,0),0)&gt;0,0,1),IF(IFERROR(VLOOKUP($AT$3,#NAME?,MATCH($A4,#NAME?,0)+1,0),0)&gt;0,0,1),IF(IFERROR(VLOOKUP($AT$3,#NAME?,MATCH($A4,#NAME?,0)+1,0),0)&gt;0,0,1),IF(IFERROR(MATCH($A4,#NAME?,0),0)&gt;0,1,0))</formula>
    </cfRule>
    <cfRule type="expression" dxfId="376" priority="228">
      <formula>IF(LEN(AT4)&gt;0,1,0)</formula>
    </cfRule>
  </conditionalFormatting>
  <conditionalFormatting sqref="AU4:AU1048576">
    <cfRule type="expression" dxfId="375" priority="233">
      <formula>IF(LEN(AU4)&gt;0,1,0)</formula>
    </cfRule>
    <cfRule type="expression" dxfId="374" priority="237">
      <formula>AND(IF(IFERROR(VLOOKUP($AU$3,#NAME?,MATCH($A4,#NAME?,0)+1,0),0)&gt;0,0,1),IF(IFERROR(VLOOKUP($AU$3,#NAME?,MATCH($A4,#NAME?,0)+1,0),0)&gt;0,0,1),IF(IFERROR(VLOOKUP($AU$3,#NAME?,MATCH($A4,#NAME?,0)+1,0),0)&gt;0,0,1),IF(IFERROR(MATCH($A4,#NAME?,0),0)&gt;0,1,0))</formula>
    </cfRule>
    <cfRule type="expression" dxfId="373" priority="234">
      <formula>IF(VLOOKUP($AU$3,#NAME?,MATCH($A4,#NAME?,0)+1,0)&gt;0,1,0)</formula>
    </cfRule>
  </conditionalFormatting>
  <conditionalFormatting sqref="AV4 AV7:AV1048576">
    <cfRule type="expression" dxfId="37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1" priority="239">
      <formula>IF(VLOOKUP($AV$3,#NAME?,MATCH($A4,#NAME?,0)+1,0)&gt;0,1,0)</formula>
    </cfRule>
  </conditionalFormatting>
  <conditionalFormatting sqref="AV7:AW1048576 AV4:AW4">
    <cfRule type="expression" dxfId="370" priority="238">
      <formula>IF(LEN(AV4)&gt;0,1,0)</formula>
    </cfRule>
  </conditionalFormatting>
  <conditionalFormatting sqref="AW4 AW7:AW1048576">
    <cfRule type="expression" dxfId="369" priority="247">
      <formula>AND(IF(IFERROR(VLOOKUP($AW$3,#NAME?,MATCH($A4,#NAME?,0)+1,0),0)&gt;0,0,1),IF(IFERROR(VLOOKUP($AW$3,#NAME?,MATCH($A4,#NAME?,0)+1,0),0)&gt;0,0,1),IF(IFERROR(VLOOKUP($AW$3,#NAME?,MATCH($A4,#NAME?,0)+1,0),0)&gt;0,0,1),IF(IFERROR(MATCH($A4,#NAME?,0),0)&gt;0,1,0))</formula>
    </cfRule>
    <cfRule type="expression" dxfId="368" priority="244">
      <formula>IF(VLOOKUP($AW$3,#NAME?,MATCH($A4,#NAME?,0)+1,0)&gt;0,1,0)</formula>
    </cfRule>
  </conditionalFormatting>
  <conditionalFormatting sqref="AX4:AX1048576">
    <cfRule type="expression" dxfId="367" priority="252">
      <formula>AND(IF(IFERROR(VLOOKUP($AX$3,#NAME?,MATCH($A4,#NAME?,0)+1,0),0)&gt;0,0,1),IF(IFERROR(VLOOKUP($AX$3,#NAME?,MATCH($A4,#NAME?,0)+1,0),0)&gt;0,0,1),IF(IFERROR(VLOOKUP($AX$3,#NAME?,MATCH($A4,#NAME?,0)+1,0),0)&gt;0,0,1),IF(IFERROR(MATCH($A4,#NAME?,0),0)&gt;0,1,0))</formula>
    </cfRule>
    <cfRule type="expression" dxfId="366" priority="249">
      <formula>IF(VLOOKUP($AX$3,#NAME?,MATCH($A4,#NAME?,0)+1,0)&gt;0,1,0)</formula>
    </cfRule>
  </conditionalFormatting>
  <conditionalFormatting sqref="AX4:BD1048576">
    <cfRule type="expression" dxfId="365" priority="248">
      <formula>IF(LEN(AX4)&gt;0,1,0)</formula>
    </cfRule>
  </conditionalFormatting>
  <conditionalFormatting sqref="AY4:AY1048576">
    <cfRule type="expression" dxfId="364" priority="257">
      <formula>AND(IF(IFERROR(VLOOKUP($AY$3,#NAME?,MATCH($A4,#NAME?,0)+1,0),0)&gt;0,0,1),IF(IFERROR(VLOOKUP($AY$3,#NAME?,MATCH($A4,#NAME?,0)+1,0),0)&gt;0,0,1),IF(IFERROR(VLOOKUP($AY$3,#NAME?,MATCH($A4,#NAME?,0)+1,0),0)&gt;0,0,1),IF(IFERROR(MATCH($A4,#NAME?,0),0)&gt;0,1,0))</formula>
    </cfRule>
    <cfRule type="expression" dxfId="363" priority="254">
      <formula>IF(VLOOKUP($AY$3,#NAME?,MATCH($A4,#NAME?,0)+1,0)&gt;0,1,0)</formula>
    </cfRule>
  </conditionalFormatting>
  <conditionalFormatting sqref="AZ4:AZ1048576">
    <cfRule type="expression" dxfId="362" priority="262">
      <formula>AND(IF(IFERROR(VLOOKUP($AZ$3,#NAME?,MATCH($A4,#NAME?,0)+1,0),0)&gt;0,0,1),IF(IFERROR(VLOOKUP($AZ$3,#NAME?,MATCH($A4,#NAME?,0)+1,0),0)&gt;0,0,1),IF(IFERROR(VLOOKUP($AZ$3,#NAME?,MATCH($A4,#NAME?,0)+1,0),0)&gt;0,0,1),IF(IFERROR(MATCH($A4,#NAME?,0),0)&gt;0,1,0))</formula>
    </cfRule>
    <cfRule type="expression" dxfId="361" priority="259">
      <formula>IF(VLOOKUP($AZ$3,#NAME?,MATCH($A4,#NAME?,0)+1,0)&gt;0,1,0)</formula>
    </cfRule>
  </conditionalFormatting>
  <conditionalFormatting sqref="BA4:BA1048576">
    <cfRule type="expression" dxfId="360" priority="264">
      <formula>IF(VLOOKUP($BA$3,#NAME?,MATCH($A4,#NAME?,0)+1,0)&gt;0,1,0)</formula>
    </cfRule>
    <cfRule type="expression" dxfId="35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58" priority="272">
      <formula>AND(IF(IFERROR(VLOOKUP($BB$3,#NAME?,MATCH($A4,#NAME?,0)+1,0),0)&gt;0,0,1),IF(IFERROR(VLOOKUP($BB$3,#NAME?,MATCH($A4,#NAME?,0)+1,0),0)&gt;0,0,1),IF(IFERROR(VLOOKUP($BB$3,#NAME?,MATCH($A4,#NAME?,0)+1,0),0)&gt;0,0,1),IF(IFERROR(MATCH($A4,#NAME?,0),0)&gt;0,1,0))</formula>
    </cfRule>
    <cfRule type="expression" dxfId="357" priority="269">
      <formula>IF(VLOOKUP($BB$3,#NAME?,MATCH($A4,#NAME?,0)+1,0)&gt;0,1,0)</formula>
    </cfRule>
  </conditionalFormatting>
  <conditionalFormatting sqref="BC4:BC1048576">
    <cfRule type="expression" dxfId="356" priority="274">
      <formula>IF(VLOOKUP($BC$3,#NAME?,MATCH($A4,#NAME?,0)+1,0)&gt;0,1,0)</formula>
    </cfRule>
    <cfRule type="expression" dxfId="35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4" priority="279">
      <formula>IF(VLOOKUP($BD$3,#NAME?,MATCH($A4,#NAME?,0)+1,0)&gt;0,1,0)</formula>
    </cfRule>
    <cfRule type="expression" dxfId="35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2" priority="287">
      <formula>AND(IF(IFERROR(VLOOKUP($BE$3,#NAME?,MATCH($A5,#NAME?,0)+1,0),0)&gt;0,0,1),IF(IFERROR(VLOOKUP($BE$3,#NAME?,MATCH($A5,#NAME?,0)+1,0),0)&gt;0,0,1),IF(IFERROR(VLOOKUP($BE$3,#NAME?,MATCH($A5,#NAME?,0)+1,0),0)&gt;0,0,1),IF(IFERROR(MATCH($A5,#NAME?,0),0)&gt;0,1,0))</formula>
    </cfRule>
    <cfRule type="expression" dxfId="351" priority="284">
      <formula>IF(VLOOKUP($BE$3,#NAME?,MATCH($A5,#NAME?,0)+1,0)&gt;0,1,0)</formula>
    </cfRule>
  </conditionalFormatting>
  <conditionalFormatting sqref="BE5:BH1048576">
    <cfRule type="expression" dxfId="350" priority="283">
      <formula>IF(LEN(BE5)&gt;0,1,0)</formula>
    </cfRule>
  </conditionalFormatting>
  <conditionalFormatting sqref="BF5:BF1048576">
    <cfRule type="expression" dxfId="349" priority="292">
      <formula>AND(IF(IFERROR(VLOOKUP($BF$3,#NAME?,MATCH($A5,#NAME?,0)+1,0),0)&gt;0,0,1),IF(IFERROR(VLOOKUP($BF$3,#NAME?,MATCH($A5,#NAME?,0)+1,0),0)&gt;0,0,1),IF(IFERROR(VLOOKUP($BF$3,#NAME?,MATCH($A5,#NAME?,0)+1,0),0)&gt;0,0,1),IF(IFERROR(MATCH($A5,#NAME?,0),0)&gt;0,1,0))</formula>
    </cfRule>
    <cfRule type="expression" dxfId="348" priority="289">
      <formula>IF(VLOOKUP($BF$3,#NAME?,MATCH($A5,#NAME?,0)+1,0)&gt;0,1,0)</formula>
    </cfRule>
  </conditionalFormatting>
  <conditionalFormatting sqref="BG5:BG1048576">
    <cfRule type="expression" dxfId="347" priority="297">
      <formula>AND(IF(IFERROR(VLOOKUP($BG$3,#NAME?,MATCH($A5,#NAME?,0)+1,0),0)&gt;0,0,1),IF(IFERROR(VLOOKUP($BG$3,#NAME?,MATCH($A5,#NAME?,0)+1,0),0)&gt;0,0,1),IF(IFERROR(VLOOKUP($BG$3,#NAME?,MATCH($A5,#NAME?,0)+1,0),0)&gt;0,0,1),IF(IFERROR(MATCH($A5,#NAME?,0),0)&gt;0,1,0))</formula>
    </cfRule>
    <cfRule type="expression" dxfId="346" priority="294">
      <formula>IF(VLOOKUP($BG$3,#NAME?,MATCH($A5,#NAME?,0)+1,0)&gt;0,1,0)</formula>
    </cfRule>
  </conditionalFormatting>
  <conditionalFormatting sqref="BH5:BH1048576">
    <cfRule type="expression" dxfId="345" priority="302">
      <formula>AND(IF(IFERROR(VLOOKUP($BH$3,#NAME?,MATCH($A5,#NAME?,0)+1,0),0)&gt;0,0,1),IF(IFERROR(VLOOKUP($BH$3,#NAME?,MATCH($A5,#NAME?,0)+1,0),0)&gt;0,0,1),IF(IFERROR(VLOOKUP($BH$3,#NAME?,MATCH($A5,#NAME?,0)+1,0),0)&gt;0,0,1),IF(IFERROR(MATCH($A5,#NAME?,0),0)&gt;0,1,0))</formula>
    </cfRule>
    <cfRule type="expression" dxfId="344" priority="299">
      <formula>IF(VLOOKUP($BH$3,#NAME?,MATCH($A5,#NAME?,0)+1,0)&gt;0,1,0)</formula>
    </cfRule>
  </conditionalFormatting>
  <conditionalFormatting sqref="BI4:BI1048576">
    <cfRule type="expression" dxfId="343" priority="307">
      <formula>AND(IF(IFERROR(VLOOKUP($BI$3,#NAME?,MATCH($A4,#NAME?,0)+1,0),0)&gt;0,0,1),IF(IFERROR(VLOOKUP($BI$3,#NAME?,MATCH($A4,#NAME?,0)+1,0),0)&gt;0,0,1),IF(IFERROR(VLOOKUP($BI$3,#NAME?,MATCH($A4,#NAME?,0)+1,0),0)&gt;0,0,1),IF(IFERROR(MATCH($A4,#NAME?,0),0)&gt;0,1,0))</formula>
    </cfRule>
    <cfRule type="expression" dxfId="342" priority="304">
      <formula>IF(VLOOKUP($BI$3,#NAME?,MATCH($A4,#NAME?,0)+1,0)&gt;0,1,0)</formula>
    </cfRule>
  </conditionalFormatting>
  <conditionalFormatting sqref="BI4:CO1048576">
    <cfRule type="expression" dxfId="341" priority="3">
      <formula>IF(LEN(BI4)&gt;0,1,0)</formula>
    </cfRule>
  </conditionalFormatting>
  <conditionalFormatting sqref="BJ4:BJ1048576">
    <cfRule type="expression" dxfId="340" priority="309">
      <formula>IF(VLOOKUP($BJ$3,#NAME?,MATCH($A4,#NAME?,0)+1,0)&gt;0,1,0)</formula>
    </cfRule>
    <cfRule type="expression" dxfId="33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38" priority="314">
      <formula>IF(VLOOKUP($BK$3,#NAME?,MATCH($A4,#NAME?,0)+1,0)&gt;0,1,0)</formula>
    </cfRule>
    <cfRule type="expression" dxfId="33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6" priority="322">
      <formula>AND(IF(IFERROR(VLOOKUP($BL$3,#NAME?,MATCH($A4,#NAME?,0)+1,0),0)&gt;0,0,1),IF(IFERROR(VLOOKUP($BL$3,#NAME?,MATCH($A4,#NAME?,0)+1,0),0)&gt;0,0,1),IF(IFERROR(VLOOKUP($BL$3,#NAME?,MATCH($A4,#NAME?,0)+1,0),0)&gt;0,0,1),IF(IFERROR(MATCH($A4,#NAME?,0),0)&gt;0,1,0))</formula>
    </cfRule>
    <cfRule type="expression" dxfId="335" priority="319">
      <formula>IF(VLOOKUP($BL$3,#NAME?,MATCH($A4,#NAME?,0)+1,0)&gt;0,1,0)</formula>
    </cfRule>
  </conditionalFormatting>
  <conditionalFormatting sqref="BM4:BM1048576">
    <cfRule type="expression" dxfId="334" priority="327">
      <formula>AND(IF(IFERROR(VLOOKUP($BM$3,#NAME?,MATCH($A4,#NAME?,0)+1,0),0)&gt;0,0,1),IF(IFERROR(VLOOKUP($BM$3,#NAME?,MATCH($A4,#NAME?,0)+1,0),0)&gt;0,0,1),IF(IFERROR(VLOOKUP($BM$3,#NAME?,MATCH($A4,#NAME?,0)+1,0),0)&gt;0,0,1),IF(IFERROR(MATCH($A4,#NAME?,0),0)&gt;0,1,0))</formula>
    </cfRule>
    <cfRule type="expression" dxfId="333" priority="324">
      <formula>IF(VLOOKUP($BM$3,#NAME?,MATCH($A4,#NAME?,0)+1,0)&gt;0,1,0)</formula>
    </cfRule>
  </conditionalFormatting>
  <conditionalFormatting sqref="BN4:BN1048576">
    <cfRule type="expression" dxfId="332" priority="332">
      <formula>AND(IF(IFERROR(VLOOKUP($BN$3,#NAME?,MATCH($A4,#NAME?,0)+1,0),0)&gt;0,0,1),IF(IFERROR(VLOOKUP($BN$3,#NAME?,MATCH($A4,#NAME?,0)+1,0),0)&gt;0,0,1),IF(IFERROR(VLOOKUP($BN$3,#NAME?,MATCH($A4,#NAME?,0)+1,0),0)&gt;0,0,1),IF(IFERROR(MATCH($A4,#NAME?,0),0)&gt;0,1,0))</formula>
    </cfRule>
    <cfRule type="expression" dxfId="331" priority="329">
      <formula>IF(VLOOKUP($BN$3,#NAME?,MATCH($A4,#NAME?,0)+1,0)&gt;0,1,0)</formula>
    </cfRule>
  </conditionalFormatting>
  <conditionalFormatting sqref="BO4:BO1048576">
    <cfRule type="expression" dxfId="330" priority="337">
      <formula>AND(IF(IFERROR(VLOOKUP($BO$3,#NAME?,MATCH($A4,#NAME?,0)+1,0),0)&gt;0,0,1),IF(IFERROR(VLOOKUP($BO$3,#NAME?,MATCH($A4,#NAME?,0)+1,0),0)&gt;0,0,1),IF(IFERROR(VLOOKUP($BO$3,#NAME?,MATCH($A4,#NAME?,0)+1,0),0)&gt;0,0,1),IF(IFERROR(MATCH($A4,#NAME?,0),0)&gt;0,1,0))</formula>
    </cfRule>
    <cfRule type="expression" dxfId="329" priority="334">
      <formula>IF(VLOOKUP($BO$3,#NAME?,MATCH($A4,#NAME?,0)+1,0)&gt;0,1,0)</formula>
    </cfRule>
  </conditionalFormatting>
  <conditionalFormatting sqref="BP4:BP1048576">
    <cfRule type="expression" dxfId="328" priority="342">
      <formula>AND(IF(IFERROR(VLOOKUP($BP$3,#NAME?,MATCH($A4,#NAME?,0)+1,0),0)&gt;0,0,1),IF(IFERROR(VLOOKUP($BP$3,#NAME?,MATCH($A4,#NAME?,0)+1,0),0)&gt;0,0,1),IF(IFERROR(VLOOKUP($BP$3,#NAME?,MATCH($A4,#NAME?,0)+1,0),0)&gt;0,0,1),IF(IFERROR(MATCH($A4,#NAME?,0),0)&gt;0,1,0))</formula>
    </cfRule>
    <cfRule type="expression" dxfId="327" priority="339">
      <formula>IF(VLOOKUP($BP$3,#NAME?,MATCH($A4,#NAME?,0)+1,0)&gt;0,1,0)</formula>
    </cfRule>
  </conditionalFormatting>
  <conditionalFormatting sqref="BQ4:BQ1048576">
    <cfRule type="expression" dxfId="326" priority="347">
      <formula>AND(IF(IFERROR(VLOOKUP($BQ$3,#NAME?,MATCH($A4,#NAME?,0)+1,0),0)&gt;0,0,1),IF(IFERROR(VLOOKUP($BQ$3,#NAME?,MATCH($A4,#NAME?,0)+1,0),0)&gt;0,0,1),IF(IFERROR(VLOOKUP($BQ$3,#NAME?,MATCH($A4,#NAME?,0)+1,0),0)&gt;0,0,1),IF(IFERROR(MATCH($A4,#NAME?,0),0)&gt;0,1,0))</formula>
    </cfRule>
    <cfRule type="expression" dxfId="325" priority="344">
      <formula>IF(VLOOKUP($BQ$3,#NAME?,MATCH($A4,#NAME?,0)+1,0)&gt;0,1,0)</formula>
    </cfRule>
  </conditionalFormatting>
  <conditionalFormatting sqref="BR4:BR1048576">
    <cfRule type="expression" dxfId="324" priority="349">
      <formula>IF(VLOOKUP($BR$3,#NAME?,MATCH($A4,#NAME?,0)+1,0)&gt;0,1,0)</formula>
    </cfRule>
    <cfRule type="expression" dxfId="32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2" priority="354">
      <formula>IF(VLOOKUP($BS$3,#NAME?,MATCH($A4,#NAME?,0)+1,0)&gt;0,1,0)</formula>
    </cfRule>
    <cfRule type="expression" dxfId="32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0" priority="359">
      <formula>IF(VLOOKUP($BT$3,#NAME?,MATCH($A4,#NAME?,0)+1,0)&gt;0,1,0)</formula>
    </cfRule>
    <cfRule type="expression" dxfId="31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18" priority="364">
      <formula>IF(VLOOKUP($BU$3,#NAME?,MATCH($A4,#NAME?,0)+1,0)&gt;0,1,0)</formula>
    </cfRule>
    <cfRule type="expression" dxfId="31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6" priority="369">
      <formula>IF(VLOOKUP($BV$3,#NAME?,MATCH($A4,#NAME?,0)+1,0)&gt;0,1,0)</formula>
    </cfRule>
    <cfRule type="expression" dxfId="31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4" priority="374">
      <formula>IF(VLOOKUP($BW$3,#NAME?,MATCH($A4,#NAME?,0)+1,0)&gt;0,1,0)</formula>
    </cfRule>
    <cfRule type="expression" dxfId="31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2" priority="379">
      <formula>IF(VLOOKUP($BX$3,#NAME?,MATCH($A4,#NAME?,0)+1,0)&gt;0,1,0)</formula>
    </cfRule>
    <cfRule type="expression" dxfId="31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0" priority="387">
      <formula>AND(IF(IFERROR(VLOOKUP($BY$3,#NAME?,MATCH($A4,#NAME?,0)+1,0),0)&gt;0,0,1),IF(IFERROR(VLOOKUP($BY$3,#NAME?,MATCH($A4,#NAME?,0)+1,0),0)&gt;0,0,1),IF(IFERROR(VLOOKUP($BY$3,#NAME?,MATCH($A4,#NAME?,0)+1,0),0)&gt;0,0,1),IF(IFERROR(MATCH($A4,#NAME?,0),0)&gt;0,1,0))</formula>
    </cfRule>
    <cfRule type="expression" dxfId="309" priority="384">
      <formula>IF(VLOOKUP($BY$3,#NAME?,MATCH($A4,#NAME?,0)+1,0)&gt;0,1,0)</formula>
    </cfRule>
  </conditionalFormatting>
  <conditionalFormatting sqref="BZ4:BZ1048576">
    <cfRule type="expression" dxfId="308" priority="392">
      <formula>AND(IF(IFERROR(VLOOKUP($BZ$3,#NAME?,MATCH($A4,#NAME?,0)+1,0),0)&gt;0,0,1),IF(IFERROR(VLOOKUP($BZ$3,#NAME?,MATCH($A4,#NAME?,0)+1,0),0)&gt;0,0,1),IF(IFERROR(VLOOKUP($BZ$3,#NAME?,MATCH($A4,#NAME?,0)+1,0),0)&gt;0,0,1),IF(IFERROR(MATCH($A4,#NAME?,0),0)&gt;0,1,0))</formula>
    </cfRule>
    <cfRule type="expression" dxfId="307" priority="389">
      <formula>IF(VLOOKUP($BZ$3,#NAME?,MATCH($A4,#NAME?,0)+1,0)&gt;0,1,0)</formula>
    </cfRule>
  </conditionalFormatting>
  <conditionalFormatting sqref="CA4:CA1048576">
    <cfRule type="expression" dxfId="306" priority="397">
      <formula>AND(IF(IFERROR(VLOOKUP($CA$3,#NAME?,MATCH($A4,#NAME?,0)+1,0),0)&gt;0,0,1),IF(IFERROR(VLOOKUP($CA$3,#NAME?,MATCH($A4,#NAME?,0)+1,0),0)&gt;0,0,1),IF(IFERROR(VLOOKUP($CA$3,#NAME?,MATCH($A4,#NAME?,0)+1,0),0)&gt;0,0,1),IF(IFERROR(MATCH($A4,#NAME?,0),0)&gt;0,1,0))</formula>
    </cfRule>
    <cfRule type="expression" dxfId="305" priority="394">
      <formula>IF(VLOOKUP($CA$3,#NAME?,MATCH($A4,#NAME?,0)+1,0)&gt;0,1,0)</formula>
    </cfRule>
  </conditionalFormatting>
  <conditionalFormatting sqref="CB4:CB1048576">
    <cfRule type="expression" dxfId="304" priority="402">
      <formula>AND(IF(IFERROR(VLOOKUP($CB$3,#NAME?,MATCH($A4,#NAME?,0)+1,0),0)&gt;0,0,1),IF(IFERROR(VLOOKUP($CB$3,#NAME?,MATCH($A4,#NAME?,0)+1,0),0)&gt;0,0,1),IF(IFERROR(VLOOKUP($CB$3,#NAME?,MATCH($A4,#NAME?,0)+1,0),0)&gt;0,0,1),IF(IFERROR(MATCH($A4,#NAME?,0),0)&gt;0,1,0))</formula>
    </cfRule>
    <cfRule type="expression" dxfId="303" priority="399">
      <formula>IF(VLOOKUP($CB$3,#NAME?,MATCH($A4,#NAME?,0)+1,0)&gt;0,1,0)</formula>
    </cfRule>
  </conditionalFormatting>
  <conditionalFormatting sqref="CC4:CC1048576">
    <cfRule type="expression" dxfId="302" priority="404">
      <formula>IF(VLOOKUP($CC$3,#NAME?,MATCH($A4,#NAME?,0)+1,0)&gt;0,1,0)</formula>
    </cfRule>
    <cfRule type="expression" dxfId="30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0" priority="412">
      <formula>AND(IF(IFERROR(VLOOKUP($CD$3,#NAME?,MATCH($A4,#NAME?,0)+1,0),0)&gt;0,0,1),IF(IFERROR(VLOOKUP($CD$3,#NAME?,MATCH($A4,#NAME?,0)+1,0),0)&gt;0,0,1),IF(IFERROR(VLOOKUP($CD$3,#NAME?,MATCH($A4,#NAME?,0)+1,0),0)&gt;0,0,1),IF(IFERROR(MATCH($A4,#NAME?,0),0)&gt;0,1,0))</formula>
    </cfRule>
    <cfRule type="expression" dxfId="299" priority="409">
      <formula>IF(VLOOKUP($CD$3,#NAME?,MATCH($A4,#NAME?,0)+1,0)&gt;0,1,0)</formula>
    </cfRule>
  </conditionalFormatting>
  <conditionalFormatting sqref="CE4:CE1048576">
    <cfRule type="expression" dxfId="298" priority="417">
      <formula>AND(IF(IFERROR(VLOOKUP($CE$3,#NAME?,MATCH($A4,#NAME?,0)+1,0),0)&gt;0,0,1),IF(IFERROR(VLOOKUP($CE$3,#NAME?,MATCH($A4,#NAME?,0)+1,0),0)&gt;0,0,1),IF(IFERROR(VLOOKUP($CE$3,#NAME?,MATCH($A4,#NAME?,0)+1,0),0)&gt;0,0,1),IF(IFERROR(MATCH($A4,#NAME?,0),0)&gt;0,1,0))</formula>
    </cfRule>
    <cfRule type="expression" dxfId="297" priority="414">
      <formula>IF(VLOOKUP($CE$3,#NAME?,MATCH($A4,#NAME?,0)+1,0)&gt;0,1,0)</formula>
    </cfRule>
  </conditionalFormatting>
  <conditionalFormatting sqref="CF4:CF1048576">
    <cfRule type="expression" dxfId="296" priority="422">
      <formula>AND(IF(IFERROR(VLOOKUP($CF$3,#NAME?,MATCH($A4,#NAME?,0)+1,0),0)&gt;0,0,1),IF(IFERROR(VLOOKUP($CF$3,#NAME?,MATCH($A4,#NAME?,0)+1,0),0)&gt;0,0,1),IF(IFERROR(VLOOKUP($CF$3,#NAME?,MATCH($A4,#NAME?,0)+1,0),0)&gt;0,0,1),IF(IFERROR(MATCH($A4,#NAME?,0),0)&gt;0,1,0))</formula>
    </cfRule>
    <cfRule type="expression" dxfId="295" priority="419">
      <formula>IF(VLOOKUP($CF$3,#NAME?,MATCH($A4,#NAME?,0)+1,0)&gt;0,1,0)</formula>
    </cfRule>
  </conditionalFormatting>
  <conditionalFormatting sqref="CG4:CG1048576">
    <cfRule type="expression" dxfId="294" priority="424">
      <formula>IF(VLOOKUP($CG$3,#NAME?,MATCH($A4,#NAME?,0)+1,0)&gt;0,1,0)</formula>
    </cfRule>
    <cfRule type="expression" dxfId="29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2" priority="429">
      <formula>IF(VLOOKUP($CH$3,#NAME?,MATCH($A4,#NAME?,0)+1,0)&gt;0,1,0)</formula>
    </cfRule>
    <cfRule type="expression" dxfId="29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0" priority="434">
      <formula>IF(VLOOKUP($CI$3,#NAME?,MATCH($A4,#NAME?,0)+1,0)&gt;0,1,0)</formula>
    </cfRule>
    <cfRule type="expression" dxfId="28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88" priority="439">
      <formula>IF(VLOOKUP($CJ$3,#NAME?,MATCH($A4,#NAME?,0)+1,0)&gt;0,1,0)</formula>
    </cfRule>
    <cfRule type="expression" dxfId="28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6" priority="444">
      <formula>IF(VLOOKUP($CK$3,#NAME?,MATCH($A4,#NAME?,0)+1,0)&gt;0,1,0)</formula>
    </cfRule>
    <cfRule type="expression" dxfId="28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4" priority="449">
      <formula>IF(VLOOKUP($CL$3,#NAME?,MATCH($A4,#NAME?,0)+1,0)&gt;0,1,0)</formula>
    </cfRule>
    <cfRule type="expression" dxfId="28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2" priority="454">
      <formula>IF(VLOOKUP($CM$3,#NAME?,MATCH($A4,#NAME?,0)+1,0)&gt;0,1,0)</formula>
    </cfRule>
    <cfRule type="expression" dxfId="28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0" priority="459">
      <formula>IF(VLOOKUP($CN$3,#NAME?,MATCH($A4,#NAME?,0)+1,0)&gt;0,1,0)</formula>
    </cfRule>
    <cfRule type="expression" dxfId="27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78" priority="4">
      <formula>IF(VLOOKUP($CO$3,#NAME?,MATCH($A4,#NAME?,0)+1,0)&gt;0,1,0)</formula>
    </cfRule>
    <cfRule type="expression" dxfId="277" priority="7">
      <formula>AND(IF(IFERROR(VLOOKUP($CO$3,#NAME?,MATCH($A4,#NAME?,0)+1,0),0)&gt;0,0,1),IF(IFERROR(VLOOKUP($CO$3,#NAME?,MATCH($A4,#NAME?,0)+1,0),0)&gt;0,0,1),IF(IFERROR(VLOOKUP($CO$3,#NAME?,MATCH($A4,#NAME?,0)+1,0),0)&gt;0,0,1),IF(IFERROR(MATCH($A4,#NAME?,0),0)&gt;0,1,0))</formula>
    </cfRule>
    <cfRule type="expression" dxfId="276" priority="2">
      <formula>IF($W4&lt;&gt;"Parent",0,1)</formula>
    </cfRule>
  </conditionalFormatting>
  <conditionalFormatting sqref="CP4 CP7:CP1048576">
    <cfRule type="expression" dxfId="27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4" priority="464">
      <formula>IF(VLOOKUP($CP$3,#NAME?,MATCH($A4,#NAME?,0)+1,0)&gt;0,1,0)</formula>
    </cfRule>
  </conditionalFormatting>
  <conditionalFormatting sqref="CP4:CR204">
    <cfRule type="expression" dxfId="273" priority="433">
      <formula>IF(LEN(CP4)&gt;0,1,0)</formula>
    </cfRule>
  </conditionalFormatting>
  <conditionalFormatting sqref="CP7:CR1048576">
    <cfRule type="expression" dxfId="272" priority="463">
      <formula>IF(LEN(CP7)&gt;0,1,0)</formula>
    </cfRule>
  </conditionalFormatting>
  <conditionalFormatting sqref="CQ4 CQ7:CQ1048576">
    <cfRule type="expression" dxfId="27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0" priority="469">
      <formula>IF(VLOOKUP($CQ$3,#NAME?,MATCH($A4,#NAME?,0)+1,0)&gt;0,1,0)</formula>
    </cfRule>
  </conditionalFormatting>
  <conditionalFormatting sqref="CR4 CR7:CR1048576">
    <cfRule type="expression" dxfId="26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68" priority="474">
      <formula>IF(VLOOKUP($CR$3,#NAME?,MATCH($A4,#NAME?,0)+1,0)&gt;0,1,0)</formula>
    </cfRule>
  </conditionalFormatting>
  <conditionalFormatting sqref="CS4:CS1048576">
    <cfRule type="expression" dxfId="267" priority="482">
      <formula>AND(IF(IFERROR(VLOOKUP($CS$3,#NAME?,MATCH($A4,#NAME?,0)+1,0),0)&gt;0,0,1),IF(IFERROR(VLOOKUP($CS$3,#NAME?,MATCH($A4,#NAME?,0)+1,0),0)&gt;0,0,1),IF(IFERROR(VLOOKUP($CS$3,#NAME?,MATCH($A4,#NAME?,0)+1,0),0)&gt;0,0,1),IF(IFERROR(MATCH($A4,#NAME?,0),0)&gt;0,1,0))</formula>
    </cfRule>
    <cfRule type="expression" dxfId="266" priority="479">
      <formula>IF(VLOOKUP($CS$3,#NAME?,MATCH($A4,#NAME?,0)+1,0)&gt;0,1,0)</formula>
    </cfRule>
  </conditionalFormatting>
  <conditionalFormatting sqref="CS4:CX1048576">
    <cfRule type="expression" dxfId="265" priority="478">
      <formula>IF(LEN(CS4)&gt;0,1,0)</formula>
    </cfRule>
  </conditionalFormatting>
  <conditionalFormatting sqref="CT4:CT1048576">
    <cfRule type="expression" dxfId="264" priority="487">
      <formula>AND(IF(IFERROR(VLOOKUP($CT$3,#NAME?,MATCH($A4,#NAME?,0)+1,0),0)&gt;0,0,1),IF(IFERROR(VLOOKUP($CT$3,#NAME?,MATCH($A4,#NAME?,0)+1,0),0)&gt;0,0,1),IF(IFERROR(VLOOKUP($CT$3,#NAME?,MATCH($A4,#NAME?,0)+1,0),0)&gt;0,0,1),IF(IFERROR(MATCH($A4,#NAME?,0),0)&gt;0,1,0))</formula>
    </cfRule>
    <cfRule type="expression" dxfId="263" priority="484">
      <formula>IF(VLOOKUP($CT$3,#NAME?,MATCH($A4,#NAME?,0)+1,0)&gt;0,1,0)</formula>
    </cfRule>
  </conditionalFormatting>
  <conditionalFormatting sqref="CU4:CU1048576">
    <cfRule type="expression" dxfId="262" priority="489">
      <formula>IF(VLOOKUP($CU$3,#NAME?,MATCH($A4,#NAME?,0)+1,0)&gt;0,1,0)</formula>
    </cfRule>
    <cfRule type="expression" dxfId="26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0" priority="497">
      <formula>AND(IF(IFERROR(VLOOKUP($CV$3,#NAME?,MATCH($A4,#NAME?,0)+1,0),0)&gt;0,0,1),IF(IFERROR(VLOOKUP($CV$3,#NAME?,MATCH($A4,#NAME?,0)+1,0),0)&gt;0,0,1),IF(IFERROR(VLOOKUP($CV$3,#NAME?,MATCH($A4,#NAME?,0)+1,0),0)&gt;0,0,1),IF(IFERROR(MATCH($A4,#NAME?,0),0)&gt;0,1,0))</formula>
    </cfRule>
    <cfRule type="expression" dxfId="259" priority="494">
      <formula>IF(VLOOKUP($CV$3,#NAME?,MATCH($A4,#NAME?,0)+1,0)&gt;0,1,0)</formula>
    </cfRule>
  </conditionalFormatting>
  <conditionalFormatting sqref="CW4:CW1048576">
    <cfRule type="expression" dxfId="258" priority="502">
      <formula>AND(IF(IFERROR(VLOOKUP($CW$3,#NAME?,MATCH($A4,#NAME?,0)+1,0),0)&gt;0,0,1),IF(IFERROR(VLOOKUP($CW$3,#NAME?,MATCH($A4,#NAME?,0)+1,0),0)&gt;0,0,1),IF(IFERROR(VLOOKUP($CW$3,#NAME?,MATCH($A4,#NAME?,0)+1,0),0)&gt;0,0,1),IF(IFERROR(MATCH($A4,#NAME?,0),0)&gt;0,1,0))</formula>
    </cfRule>
    <cfRule type="expression" dxfId="257" priority="499">
      <formula>IF(VLOOKUP($CW$3,#NAME?,MATCH($A4,#NAME?,0)+1,0)&gt;0,1,0)</formula>
    </cfRule>
  </conditionalFormatting>
  <conditionalFormatting sqref="CX4:CX1048576">
    <cfRule type="expression" dxfId="256" priority="507">
      <formula>AND(IF(IFERROR(VLOOKUP($CX$3,#NAME?,MATCH($A4,#NAME?,0)+1,0),0)&gt;0,0,1),IF(IFERROR(VLOOKUP($CX$3,#NAME?,MATCH($A4,#NAME?,0)+1,0),0)&gt;0,0,1),IF(IFERROR(VLOOKUP($CX$3,#NAME?,MATCH($A4,#NAME?,0)+1,0),0)&gt;0,0,1),IF(IFERROR(MATCH($A4,#NAME?,0),0)&gt;0,1,0))</formula>
    </cfRule>
    <cfRule type="expression" dxfId="255" priority="504">
      <formula>IF(VLOOKUP($CX$3,#NAME?,MATCH($A4,#NAME?,0)+1,0)&gt;0,1,0)</formula>
    </cfRule>
  </conditionalFormatting>
  <conditionalFormatting sqref="CY4:CY1048576">
    <cfRule type="expression" dxfId="254" priority="508">
      <formula>AND(AND(OR(AND(AND(OR(NOT(CZ4="Yes"),CZ4="")))),A4&lt;&gt;""))</formula>
    </cfRule>
    <cfRule type="expression" dxfId="253" priority="513">
      <formula>AND(IF(IFERROR(VLOOKUP($CY$3,#NAME?,MATCH($A4,#NAME?,0)+1,0),0)&gt;0,0,1),IF(IFERROR(VLOOKUP($CY$3,#NAME?,MATCH($A4,#NAME?,0)+1,0),0)&gt;0,0,1),IF(IFERROR(VLOOKUP($CY$3,#NAME?,MATCH($A4,#NAME?,0)+1,0),0)&gt;0,0,1),IF(IFERROR(MATCH($A4,#NAME?,0),0)&gt;0,1,0))</formula>
    </cfRule>
    <cfRule type="expression" dxfId="252" priority="510">
      <formula>IF(VLOOKUP($CY$3,#NAME?,MATCH($A4,#NAME?,0)+1,0)&gt;0,1,0)</formula>
    </cfRule>
    <cfRule type="expression" dxfId="251" priority="509">
      <formula>IF(LEN(CY4)&gt;0,1,0)</formula>
    </cfRule>
  </conditionalFormatting>
  <conditionalFormatting sqref="CZ4:CZ1048576">
    <cfRule type="expression" dxfId="250" priority="519">
      <formula>AND(IF(IFERROR(VLOOKUP($CZ$3,#NAME?,MATCH($A4,#NAME?,0)+1,0),0)&gt;0,0,1),IF(IFERROR(VLOOKUP($CZ$3,#NAME?,MATCH($A4,#NAME?,0)+1,0),0)&gt;0,0,1),IF(IFERROR(VLOOKUP($CZ$3,#NAME?,MATCH($A4,#NAME?,0)+1,0),0)&gt;0,0,1),IF(IFERROR(MATCH($A4,#NAME?,0),0)&gt;0,1,0))</formula>
    </cfRule>
    <cfRule type="expression" dxfId="249" priority="516">
      <formula>IF(VLOOKUP($CZ$3,#NAME?,MATCH($A4,#NAME?,0)+1,0)&gt;0,1,0)</formula>
    </cfRule>
    <cfRule type="expression" dxfId="248" priority="515">
      <formula>IF(LEN(CZ4)&gt;0,1,0)</formula>
    </cfRule>
    <cfRule type="expression" dxfId="247" priority="514">
      <formula>AND(AND(OR(AND(AND(OR(NOT(DA4="Yes"),DA4="")))),A4&lt;&gt;""))</formula>
    </cfRule>
  </conditionalFormatting>
  <conditionalFormatting sqref="DA4:DA1048576">
    <cfRule type="expression" dxfId="246" priority="520">
      <formula>AND(AND(OR(AND(OR(OR(NOT(CO4&lt;&gt;"DEFAULT"),CO4="")))),A4&lt;&gt;""))</formula>
    </cfRule>
    <cfRule type="expression" dxfId="245" priority="521">
      <formula>IF(LEN(DA4)&gt;0,1,0)</formula>
    </cfRule>
    <cfRule type="expression" dxfId="244" priority="522">
      <formula>IF(VLOOKUP($DA$3,#NAME?,MATCH($A4,#NAME?,0)+1,0)&gt;0,1,0)</formula>
    </cfRule>
    <cfRule type="expression" dxfId="243"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2" priority="531">
      <formula>AND(IF(IFERROR(VLOOKUP($DB$3,#NAME?,MATCH($A4,#NAME?,0)+1,0),0)&gt;0,0,1),IF(IFERROR(VLOOKUP($DB$3,#NAME?,MATCH($A4,#NAME?,0)+1,0),0)&gt;0,0,1),IF(IFERROR(VLOOKUP($DB$3,#NAME?,MATCH($A4,#NAME?,0)+1,0),0)&gt;0,0,1),IF(IFERROR(MATCH($A4,#NAME?,0),0)&gt;0,1,0))</formula>
    </cfRule>
    <cfRule type="expression" dxfId="241" priority="528">
      <formula>IF(VLOOKUP($DB$3,#NAME?,MATCH($A4,#NAME?,0)+1,0)&gt;0,1,0)</formula>
    </cfRule>
    <cfRule type="expression" dxfId="240" priority="527">
      <formula>IF(LEN(DB4)&gt;0,1,0)</formula>
    </cfRule>
    <cfRule type="expression" dxfId="23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33">
      <formula>IF(LEN(DC4)&gt;0,1,0)</formula>
    </cfRule>
    <cfRule type="expression" dxfId="236" priority="534">
      <formula>IF(VLOOKUP($DC$3,#NAME?,MATCH($A4,#NAME?,0)+1,0)&gt;0,1,0)</formula>
    </cfRule>
    <cfRule type="expression" dxfId="23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4" priority="540">
      <formula>IF(VLOOKUP($DD$3,#NAME?,MATCH($A4,#NAME?,0)+1,0)&gt;0,1,0)</formula>
    </cfRule>
    <cfRule type="expression" dxfId="233" priority="539">
      <formula>IF(LEN(DD4)&gt;0,1,0)</formula>
    </cfRule>
    <cfRule type="expression" dxfId="232" priority="543">
      <formula>AND(IF(IFERROR(VLOOKUP($DD$3,#NAME?,MATCH($A4,#NAME?,0)+1,0),0)&gt;0,0,1),IF(IFERROR(VLOOKUP($DD$3,#NAME?,MATCH($A4,#NAME?,0)+1,0),0)&gt;0,0,1),IF(IFERROR(VLOOKUP($DD$3,#NAME?,MATCH($A4,#NAME?,0)+1,0),0)&gt;0,0,1),IF(IFERROR(MATCH($A4,#NAME?,0),0)&gt;0,1,0))</formula>
    </cfRule>
    <cfRule type="expression" dxfId="23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0" priority="545">
      <formula>IF(LEN(DE4)&gt;0,1,0)</formula>
    </cfRule>
    <cfRule type="expression" dxfId="229" priority="546">
      <formula>IF(VLOOKUP($DE$3,#NAME?,MATCH($A4,#NAME?,0)+1,0)&gt;0,1,0)</formula>
    </cfRule>
    <cfRule type="expression" dxfId="228" priority="549">
      <formula>AND(IF(IFERROR(VLOOKUP($DE$3,#NAME?,MATCH($A4,#NAME?,0)+1,0),0)&gt;0,0,1),IF(IFERROR(VLOOKUP($DE$3,#NAME?,MATCH($A4,#NAME?,0)+1,0),0)&gt;0,0,1),IF(IFERROR(VLOOKUP($DE$3,#NAME?,MATCH($A4,#NAME?,0)+1,0),0)&gt;0,0,1),IF(IFERROR(MATCH($A4,#NAME?,0),0)&gt;0,1,0))</formula>
    </cfRule>
    <cfRule type="expression" dxfId="22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51">
      <formula>IF(LEN(DF4)&gt;0,1,0)</formula>
    </cfRule>
    <cfRule type="expression" dxfId="224" priority="552">
      <formula>IF(VLOOKUP($DF$3,#NAME?,MATCH($A4,#NAME?,0)+1,0)&gt;0,1,0)</formula>
    </cfRule>
    <cfRule type="expression" dxfId="22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57">
      <formula>IF(LEN(DG4)&gt;0,1,0)</formula>
    </cfRule>
    <cfRule type="expression" dxfId="220" priority="558">
      <formula>IF(VLOOKUP($DG$3,#NAME?,MATCH($A4,#NAME?,0)+1,0)&gt;0,1,0)</formula>
    </cfRule>
    <cfRule type="expression" dxfId="21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1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63">
      <formula>IF(LEN(DH4)&gt;0,1,0)</formula>
    </cfRule>
    <cfRule type="expression" dxfId="216" priority="564">
      <formula>IF(VLOOKUP($DH$3,#NAME?,MATCH($A4,#NAME?,0)+1,0)&gt;0,1,0)</formula>
    </cfRule>
    <cfRule type="expression" dxfId="21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3" priority="569">
      <formula>IF(LEN(DI4)&gt;0,1,0)</formula>
    </cfRule>
    <cfRule type="expression" dxfId="212" priority="570">
      <formula>IF(VLOOKUP($DI$3,#NAME?,MATCH($A4,#NAME?,0)+1,0)&gt;0,1,0)</formula>
    </cfRule>
    <cfRule type="expression" dxfId="21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9" priority="576">
      <formula>IF(VLOOKUP($DJ$3,#NAME?,MATCH($A4,#NAME?,0)+1,0)&gt;0,1,0)</formula>
    </cfRule>
    <cfRule type="expression" dxfId="208" priority="579">
      <formula>AND(IF(IFERROR(VLOOKUP($DJ$3,#NAME?,MATCH($A4,#NAME?,0)+1,0),0)&gt;0,0,1),IF(IFERROR(VLOOKUP($DJ$3,#NAME?,MATCH($A4,#NAME?,0)+1,0),0)&gt;0,0,1),IF(IFERROR(VLOOKUP($DJ$3,#NAME?,MATCH($A4,#NAME?,0)+1,0),0)&gt;0,0,1),IF(IFERROR(MATCH($A4,#NAME?,0),0)&gt;0,1,0))</formula>
    </cfRule>
    <cfRule type="expression" dxfId="207" priority="575">
      <formula>IF(LEN(DJ4)&gt;0,1,0)</formula>
    </cfRule>
  </conditionalFormatting>
  <conditionalFormatting sqref="DK4:DK1048576">
    <cfRule type="expression" dxfId="20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5" priority="581">
      <formula>IF(LEN(DK4)&gt;0,1,0)</formula>
    </cfRule>
    <cfRule type="expression" dxfId="204" priority="582">
      <formula>IF(VLOOKUP($DK$3,#NAME?,MATCH($A4,#NAME?,0)+1,0)&gt;0,1,0)</formula>
    </cfRule>
    <cfRule type="expression" dxfId="20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1" priority="588">
      <formula>IF(VLOOKUP($DL$3,#NAME?,MATCH($A4,#NAME?,0)+1,0)&gt;0,1,0)</formula>
    </cfRule>
    <cfRule type="expression" dxfId="20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199" priority="587">
      <formula>IF(LEN(DL4)&gt;0,1,0)</formula>
    </cfRule>
  </conditionalFormatting>
  <conditionalFormatting sqref="DM4:DM1048576">
    <cfRule type="expression" dxfId="198" priority="593">
      <formula>IF(VLOOKUP($DM$3,#NAME?,MATCH($A4,#NAME?,0)+1,0)&gt;0,1,0)</formula>
    </cfRule>
    <cfRule type="expression" dxfId="19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6" priority="598">
      <formula>IF(VLOOKUP($DN$3,#NAME?,MATCH($A4,#NAME?,0)+1,0)&gt;0,1,0)</formula>
    </cfRule>
    <cfRule type="expression" dxfId="19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4" priority="603">
      <formula>IF(VLOOKUP($DO$3,#NAME?,MATCH($A5,#NAME?,0)+1,0)&gt;0,1,0)</formula>
    </cfRule>
    <cfRule type="expression" dxfId="19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2" priority="602">
      <formula>IF(LEN(DO5)&gt;0,1,0)</formula>
    </cfRule>
  </conditionalFormatting>
  <conditionalFormatting sqref="DP5:DP1048576">
    <cfRule type="expression" dxfId="191" priority="608">
      <formula>IF(VLOOKUP($DP$3,#NAME?,MATCH($A5,#NAME?,0)+1,0)&gt;0,1,0)</formula>
    </cfRule>
    <cfRule type="expression" dxfId="19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89" priority="617">
      <formula>AND(IF(IFERROR(VLOOKUP($DQ$3,#NAME?,MATCH($A4,#NAME?,0)+1,0),0)&gt;0,0,1),IF(IFERROR(VLOOKUP($DQ$3,#NAME?,MATCH($A4,#NAME?,0)+1,0),0)&gt;0,0,1),IF(IFERROR(VLOOKUP($DQ$3,#NAME?,MATCH($A4,#NAME?,0)+1,0),0)&gt;0,0,1),IF(IFERROR(MATCH($A4,#NAME?,0),0)&gt;0,1,0))</formula>
    </cfRule>
    <cfRule type="expression" dxfId="188" priority="613">
      <formula>IF(LEN(DQ4)&gt;0,1,0)</formula>
    </cfRule>
    <cfRule type="expression" dxfId="187" priority="612">
      <formula>AND(AND(OR(AND(OR(OR(NOT(DY4&lt;&gt;"Not Applicable"),DY4=""))),AND(OR(OR(NOT(DZ4&lt;&gt;"Not Applicable"),DZ4=""))),AND(OR(OR(NOT(EA4&lt;&gt;"Not Applicable"),EA4=""))),AND(OR(OR(NOT(EB4&lt;&gt;"Not Applicable"),EB4=""))),AND(OR(OR(NOT(EC4&lt;&gt;"Not Applicable"),EC4="")))),A4&lt;&gt;""))</formula>
    </cfRule>
    <cfRule type="expression" dxfId="186" priority="614">
      <formula>IF(VLOOKUP($DQ$3,#NAME?,MATCH($A4,#NAME?,0)+1,0)&gt;0,1,0)</formula>
    </cfRule>
  </conditionalFormatting>
  <conditionalFormatting sqref="DR4:DR1048576">
    <cfRule type="expression" dxfId="185" priority="618">
      <formula>AND(AND(OR(AND(OR(OR(NOT(DY4&lt;&gt;"Not Applicable"),DY4=""))),AND(OR(OR(NOT(DZ4&lt;&gt;"Not Applicable"),DZ4=""))),AND(OR(OR(NOT(EA4&lt;&gt;"Not Applicable"),EA4=""))),AND(OR(OR(NOT(EB4&lt;&gt;"Not Applicable"),EB4=""))),AND(OR(OR(NOT(EC4&lt;&gt;"Not Applicable"),EC4="")))),A4&lt;&gt;""))</formula>
    </cfRule>
    <cfRule type="expression" dxfId="184" priority="620">
      <formula>IF(VLOOKUP($DR$3,#NAME?,MATCH($A4,#NAME?,0)+1,0)&gt;0,1,0)</formula>
    </cfRule>
    <cfRule type="expression" dxfId="183" priority="623">
      <formula>AND(IF(IFERROR(VLOOKUP($DR$3,#NAME?,MATCH($A4,#NAME?,0)+1,0),0)&gt;0,0,1),IF(IFERROR(VLOOKUP($DR$3,#NAME?,MATCH($A4,#NAME?,0)+1,0),0)&gt;0,0,1),IF(IFERROR(VLOOKUP($DR$3,#NAME?,MATCH($A4,#NAME?,0)+1,0),0)&gt;0,0,1),IF(IFERROR(MATCH($A4,#NAME?,0),0)&gt;0,1,0))</formula>
    </cfRule>
    <cfRule type="expression" dxfId="182" priority="619">
      <formula>IF(LEN(DR4)&gt;0,1,0)</formula>
    </cfRule>
  </conditionalFormatting>
  <conditionalFormatting sqref="DS5:DS1048576">
    <cfRule type="expression" dxfId="181" priority="624">
      <formula>IF(LEN(DS5)&gt;0,1,0)</formula>
    </cfRule>
    <cfRule type="expression" dxfId="180" priority="625">
      <formula>IF(VLOOKUP($DS$3,#NAME?,MATCH($A5,#NAME?,0)+1,0)&gt;0,1,0)</formula>
    </cfRule>
    <cfRule type="expression" dxfId="17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78" priority="629">
      <formula>IF(LEN(DT4)&gt;0,1,0)</formula>
    </cfRule>
    <cfRule type="expression" dxfId="177" priority="630">
      <formula>IF(VLOOKUP($DT$3,#NAME?,MATCH($A4,#NAME?,0)+1,0)&gt;0,1,0)</formula>
    </cfRule>
    <cfRule type="expression" dxfId="17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4" priority="635">
      <formula>IF(LEN(DU4)&gt;0,1,0)</formula>
    </cfRule>
    <cfRule type="expression" dxfId="173" priority="636">
      <formula>IF(VLOOKUP($DU$3,#NAME?,MATCH($A4,#NAME?,0)+1,0)&gt;0,1,0)</formula>
    </cfRule>
    <cfRule type="expression" dxfId="17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0" priority="641">
      <formula>IF(LEN(DV4)&gt;0,1,0)</formula>
    </cfRule>
    <cfRule type="expression" dxfId="169" priority="642">
      <formula>IF(VLOOKUP($DV$3,#NAME?,MATCH($A4,#NAME?,0)+1,0)&gt;0,1,0)</formula>
    </cfRule>
    <cfRule type="expression" dxfId="16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67" priority="648">
      <formula>IF(VLOOKUP($DW$3,#NAME?,MATCH($A4,#NAME?,0)+1,0)&gt;0,1,0)</formula>
    </cfRule>
    <cfRule type="expression" dxfId="166" priority="647">
      <formula>IF(LEN(DW4)&gt;0,1,0)</formula>
    </cfRule>
    <cfRule type="expression" dxfId="165" priority="651">
      <formula>AND(IF(IFERROR(VLOOKUP($DW$3,#NAME?,MATCH($A4,#NAME?,0)+1,0),0)&gt;0,0,1),IF(IFERROR(VLOOKUP($DW$3,#NAME?,MATCH($A4,#NAME?,0)+1,0),0)&gt;0,0,1),IF(IFERROR(VLOOKUP($DW$3,#NAME?,MATCH($A4,#NAME?,0)+1,0),0)&gt;0,0,1),IF(IFERROR(MATCH($A4,#NAME?,0),0)&gt;0,1,0))</formula>
    </cfRule>
    <cfRule type="expression" dxfId="16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3" priority="653">
      <formula>IF(LEN(DX4)&gt;0,1,0)</formula>
    </cfRule>
    <cfRule type="expression" dxfId="162" priority="654">
      <formula>IF(VLOOKUP($DX$3,#NAME?,MATCH($A4,#NAME?,0)+1,0)&gt;0,1,0)</formula>
    </cfRule>
    <cfRule type="expression" dxfId="161" priority="657">
      <formula>AND(IF(IFERROR(VLOOKUP($DX$3,#NAME?,MATCH($A4,#NAME?,0)+1,0),0)&gt;0,0,1),IF(IFERROR(VLOOKUP($DX$3,#NAME?,MATCH($A4,#NAME?,0)+1,0),0)&gt;0,0,1),IF(IFERROR(VLOOKUP($DX$3,#NAME?,MATCH($A4,#NAME?,0)+1,0),0)&gt;0,0,1),IF(IFERROR(MATCH($A4,#NAME?,0),0)&gt;0,1,0))</formula>
    </cfRule>
    <cfRule type="expression" dxfId="16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59" priority="658">
      <formula>AND(AND(OR(AND(OR(OR(NOT(CO4&lt;&gt;"DEFAULT"),CO4="")))),A4&lt;&gt;""))</formula>
    </cfRule>
    <cfRule type="expression" dxfId="158" priority="659">
      <formula>IF(LEN(DY4)&gt;0,1,0)</formula>
    </cfRule>
    <cfRule type="expression" dxfId="157" priority="660">
      <formula>IF(VLOOKUP($DY$3,#NAME?,MATCH($A4,#NAME?,0)+1,0)&gt;0,1,0)</formula>
    </cfRule>
    <cfRule type="expression" dxfId="15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5" priority="664">
      <formula>AND(AND(OR(AND(OR(OR(NOT(CO4&lt;&gt;"DEFAULT"),CO4="")))),A4&lt;&gt;""))</formula>
    </cfRule>
    <cfRule type="expression" dxfId="154" priority="665">
      <formula>IF(LEN(DZ4)&gt;0,1,0)</formula>
    </cfRule>
    <cfRule type="expression" dxfId="153" priority="666">
      <formula>IF(VLOOKUP($DZ$3,#NAME?,MATCH($A4,#NAME?,0)+1,0)&gt;0,1,0)</formula>
    </cfRule>
    <cfRule type="expression" dxfId="15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1" priority="670">
      <formula>AND(AND(OR(AND(OR(OR(NOT(CO4&lt;&gt;"DEFAULT"),CO4="")))),A4&lt;&gt;""))</formula>
    </cfRule>
    <cfRule type="expression" dxfId="150" priority="671">
      <formula>IF(LEN(EA4)&gt;0,1,0)</formula>
    </cfRule>
    <cfRule type="expression" dxfId="149" priority="672">
      <formula>IF(VLOOKUP($EA$3,#NAME?,MATCH($A4,#NAME?,0)+1,0)&gt;0,1,0)</formula>
    </cfRule>
    <cfRule type="expression" dxfId="14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47" priority="676">
      <formula>AND(AND(OR(AND(OR(OR(NOT(CO4&lt;&gt;"DEFAULT"),CO4="")))),A4&lt;&gt;""))</formula>
    </cfRule>
    <cfRule type="expression" dxfId="146" priority="677">
      <formula>IF(LEN(EB4)&gt;0,1,0)</formula>
    </cfRule>
    <cfRule type="expression" dxfId="145" priority="678">
      <formula>IF(VLOOKUP($EB$3,#NAME?,MATCH($A4,#NAME?,0)+1,0)&gt;0,1,0)</formula>
    </cfRule>
    <cfRule type="expression" dxfId="14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3" priority="682">
      <formula>AND(AND(OR(AND(OR(OR(NOT(CO4&lt;&gt;"DEFAULT"),CO4="")))),A4&lt;&gt;""))</formula>
    </cfRule>
    <cfRule type="expression" dxfId="142" priority="683">
      <formula>IF(LEN(EC4)&gt;0,1,0)</formula>
    </cfRule>
    <cfRule type="expression" dxfId="141" priority="684">
      <formula>IF(VLOOKUP($EC$3,#NAME?,MATCH($A4,#NAME?,0)+1,0)&gt;0,1,0)</formula>
    </cfRule>
    <cfRule type="expression" dxfId="14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39" priority="689">
      <formula>IF(LEN(ED4)&gt;0,1,0)</formula>
    </cfRule>
    <cfRule type="expression" dxfId="138" priority="688">
      <formula>AND(AND(OR(AND(AND(OR(NOT(DY4="Transportation"),DY4=""))),AND(AND(OR(NOT(DZ4="Transportation"),DZ4=""))),AND(AND(OR(NOT(EA4="Transportation"),EA4=""))),AND(AND(OR(NOT(EB4="Transportation"),EB4=""))),AND(AND(OR(NOT(EC4="Transportation"),EC4="")))),A4&lt;&gt;""))</formula>
    </cfRule>
    <cfRule type="expression" dxfId="137" priority="690">
      <formula>IF(VLOOKUP($ED$3,#NAME?,MATCH($A4,#NAME?,0)+1,0)&gt;0,1,0)</formula>
    </cfRule>
    <cfRule type="expression" dxfId="13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5" priority="694">
      <formula>AND(AND(OR(AND(OR(OR(NOT(DY4&lt;&gt;"GHS"),DY4=""))),AND(OR(OR(NOT(DZ4&lt;&gt;"GHS"),DZ4=""))),AND(OR(OR(NOT(EA4&lt;&gt;"GHS"),EA4=""))),AND(OR(OR(NOT(EB4&lt;&gt;"GHS"),EB4=""))),AND(OR(OR(NOT(EC4&lt;&gt;"GHS"),EC4="")))),A4&lt;&gt;""))</formula>
    </cfRule>
    <cfRule type="expression" dxfId="134" priority="695">
      <formula>IF(LEN(EE4)&gt;0,1,0)</formula>
    </cfRule>
    <cfRule type="expression" dxfId="133" priority="696">
      <formula>IF(VLOOKUP($EE$3,#NAME?,MATCH($A4,#NAME?,0)+1,0)&gt;0,1,0)</formula>
    </cfRule>
    <cfRule type="expression" dxfId="13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1" priority="700">
      <formula>AND(AND(OR(AND(OR(OR(NOT(DY4&lt;&gt;"Not Applicable"),DY4=""))),AND(OR(OR(NOT(DZ4&lt;&gt;"Not Applicable"),DZ4=""))),AND(OR(OR(NOT(EA4&lt;&gt;"Not Applicable"),EA4=""))),AND(OR(OR(NOT(EB4&lt;&gt;"Not Applicable"),EB4=""))),AND(OR(OR(NOT(EC4&lt;&gt;"Not Applicable"),EC4="")))),A4&lt;&gt;""))</formula>
    </cfRule>
    <cfRule type="expression" dxfId="130" priority="701">
      <formula>IF(LEN(EF4)&gt;0,1,0)</formula>
    </cfRule>
    <cfRule type="expression" dxfId="129" priority="702">
      <formula>IF(VLOOKUP($EF$3,#NAME?,MATCH($A4,#NAME?,0)+1,0)&gt;0,1,0)</formula>
    </cfRule>
    <cfRule type="expression" dxfId="12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27" priority="706">
      <formula>AND(AND(OR(AND(OR(OR(NOT(DY4&lt;&gt;"Not Applicable"),DY4=""))),AND(OR(OR(NOT(DZ4&lt;&gt;"Not Applicable"),DZ4=""))),AND(OR(OR(NOT(EA4&lt;&gt;"Not Applicable"),EA4=""))),AND(OR(OR(NOT(EB4&lt;&gt;"Not Applicable"),EB4=""))),AND(OR(OR(NOT(EC4&lt;&gt;"Not Applicable"),EC4="")))),A4&lt;&gt;""))</formula>
    </cfRule>
    <cfRule type="expression" dxfId="126" priority="708">
      <formula>IF(VLOOKUP($EG$3,#NAME?,MATCH($A4,#NAME?,0)+1,0)&gt;0,1,0)</formula>
    </cfRule>
    <cfRule type="expression" dxfId="12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4" priority="707">
      <formula>IF(LEN(EG4)&gt;0,1,0)</formula>
    </cfRule>
  </conditionalFormatting>
  <conditionalFormatting sqref="EH4:EH1048576">
    <cfRule type="expression" dxfId="123" priority="713">
      <formula>IF(VLOOKUP($EH$3,#NAME?,MATCH($A4,#NAME?,0)+1,0)&gt;0,1,0)</formula>
    </cfRule>
    <cfRule type="expression" dxfId="12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1" priority="718">
      <formula>IF(VLOOKUP($EI$3,#NAME?,MATCH($A4,#NAME?,0)+1,0)&gt;0,1,0)</formula>
    </cfRule>
    <cfRule type="expression" dxfId="12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19" priority="722">
      <formula>AND(AND(OR(AND(AND(OR(NOT(DY4="GHS"),DY4=""))),AND(AND(OR(NOT(DZ4="GHS"),DZ4=""))),AND(AND(OR(NOT(EA4="GHS"),EA4=""))),AND(AND(OR(NOT(EB4="GHS"),EB4=""))),AND(AND(OR(NOT(EC4="GHS"),EC4="")))),A4&lt;&gt;""))</formula>
    </cfRule>
    <cfRule type="expression" dxfId="118" priority="723">
      <formula>IF(LEN(EJ4)&gt;0,1,0)</formula>
    </cfRule>
    <cfRule type="expression" dxfId="117" priority="724">
      <formula>IF(VLOOKUP($EJ$3,#NAME?,MATCH($A4,#NAME?,0)+1,0)&gt;0,1,0)</formula>
    </cfRule>
    <cfRule type="expression" dxfId="11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15" priority="730">
      <formula>IF(VLOOKUP($EK$3,#NAME?,MATCH($A4,#NAME?,0)+1,0)&gt;0,1,0)</formula>
    </cfRule>
    <cfRule type="expression" dxfId="114" priority="728">
      <formula>AND(AND(OR(AND(AND(OR(NOT(DY4="GHS"),DY4=""))),AND(AND(OR(NOT(DZ4="GHS"),DZ4=""))),AND(AND(OR(NOT(EA4="GHS"),EA4=""))),AND(AND(OR(NOT(EB4="GHS"),EB4=""))),AND(AND(OR(NOT(EC4="GHS"),EC4="")))),A4&lt;&gt;""))</formula>
    </cfRule>
    <cfRule type="expression" dxfId="113" priority="729">
      <formula>IF(LEN(EK4)&gt;0,1,0)</formula>
    </cfRule>
    <cfRule type="expression" dxfId="11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1" priority="734">
      <formula>AND(AND(OR(AND(AND(OR(NOT(DY4="GHS"),DY4=""))),AND(AND(OR(NOT(DZ4="GHS"),DZ4=""))),AND(AND(OR(NOT(EA4="GHS"),EA4=""))),AND(AND(OR(NOT(EB4="GHS"),EB4=""))),AND(AND(OR(NOT(EC4="GHS"),EC4="")))),A4&lt;&gt;""))</formula>
    </cfRule>
    <cfRule type="expression" dxfId="110" priority="736">
      <formula>IF(VLOOKUP($EL$3,#NAME?,MATCH($A4,#NAME?,0)+1,0)&gt;0,1,0)</formula>
    </cfRule>
    <cfRule type="expression" dxfId="10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08" priority="735">
      <formula>IF(LEN(EL4)&gt;0,1,0)</formula>
    </cfRule>
  </conditionalFormatting>
  <conditionalFormatting sqref="EM4:EM1048576">
    <cfRule type="expression" dxfId="107" priority="741">
      <formula>IF(VLOOKUP($EM$3,#NAME?,MATCH($A4,#NAME?,0)+1,0)&gt;0,1,0)</formula>
    </cfRule>
    <cfRule type="expression" dxfId="10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5" priority="746">
      <formula>IF(VLOOKUP($EN$3,#NAME?,MATCH($A4,#NAME?,0)+1,0)&gt;0,1,0)</formula>
    </cfRule>
    <cfRule type="expression" dxfId="10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3" priority="751">
      <formula>IF(VLOOKUP($EO$3,#NAME?,MATCH($A4,#NAME?,0)+1,0)&gt;0,1,0)</formula>
    </cfRule>
    <cfRule type="expression" dxfId="10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1" priority="756">
      <formula>IF(VLOOKUP($EP$3,#NAME?,MATCH($A4,#NAME?,0)+1,0)&gt;0,1,0)</formula>
    </cfRule>
    <cfRule type="expression" dxfId="10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99" priority="761">
      <formula>IF(VLOOKUP($EQ$3,#NAME?,MATCH($A4,#NAME?,0)+1,0)&gt;0,1,0)</formula>
    </cfRule>
    <cfRule type="expression" dxfId="9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97" priority="766">
      <formula>IF(VLOOKUP($ER$3,#NAME?,MATCH($A4,#NAME?,0)+1,0)&gt;0,1,0)</formula>
    </cfRule>
    <cfRule type="expression" dxfId="9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5" priority="771">
      <formula>IF(VLOOKUP($ES$3,#NAME?,MATCH($A4,#NAME?,0)+1,0)&gt;0,1,0)</formula>
    </cfRule>
    <cfRule type="expression" dxfId="9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3" priority="776">
      <formula>IF(VLOOKUP($ET$3,#NAME?,MATCH($A4,#NAME?,0)+1,0)&gt;0,1,0)</formula>
    </cfRule>
    <cfRule type="expression" dxfId="9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1" priority="781">
      <formula>IF(VLOOKUP($EU$3,#NAME?,MATCH($A4,#NAME?,0)+1,0)&gt;0,1,0)</formula>
    </cfRule>
    <cfRule type="expression" dxfId="9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89" priority="786">
      <formula>IF(VLOOKUP($EV$3,#NAME?,MATCH($A4,#NAME?,0)+1,0)&gt;0,1,0)</formula>
    </cfRule>
    <cfRule type="expression" dxfId="8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87" priority="794">
      <formula>AND(IF(IFERROR(VLOOKUP($EW$3,#NAME?,MATCH($A4,#NAME?,0)+1,0),0)&gt;0,0,1),IF(IFERROR(VLOOKUP($EW$3,#NAME?,MATCH($A4,#NAME?,0)+1,0),0)&gt;0,0,1),IF(IFERROR(VLOOKUP($EW$3,#NAME?,MATCH($A4,#NAME?,0)+1,0),0)&gt;0,0,1),IF(IFERROR(MATCH($A4,#NAME?,0),0)&gt;0,1,0))</formula>
    </cfRule>
    <cfRule type="expression" dxfId="86" priority="791">
      <formula>IF(VLOOKUP($EW$3,#NAME?,MATCH($A4,#NAME?,0)+1,0)&gt;0,1,0)</formula>
    </cfRule>
  </conditionalFormatting>
  <conditionalFormatting sqref="EX4:EX1048576">
    <cfRule type="expression" dxfId="85" priority="796">
      <formula>IF(VLOOKUP($EX$3,#NAME?,MATCH($A4,#NAME?,0)+1,0)&gt;0,1,0)</formula>
    </cfRule>
    <cfRule type="expression" dxfId="8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3" priority="801">
      <formula>IF(VLOOKUP($EY$3,#NAME?,MATCH($A4,#NAME?,0)+1,0)&gt;0,1,0)</formula>
    </cfRule>
    <cfRule type="expression" dxfId="8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1" priority="806">
      <formula>IF(VLOOKUP($EZ$3,#NAME?,MATCH($A4,#NAME?,0)+1,0)&gt;0,1,0)</formula>
    </cfRule>
    <cfRule type="expression" dxfId="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79" priority="811">
      <formula>IF(VLOOKUP($FA$3,#NAME?,MATCH($A4,#NAME?,0)+1,0)&gt;0,1,0)</formula>
    </cfRule>
    <cfRule type="expression" dxfId="7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77" priority="816">
      <formula>IF(VLOOKUP($FB$3,#NAME?,MATCH($A4,#NAME?,0)+1,0)&gt;0,1,0)</formula>
    </cfRule>
    <cfRule type="expression" dxfId="7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5" priority="821">
      <formula>IF(VLOOKUP($FC$3,#NAME?,MATCH($A4,#NAME?,0)+1,0)&gt;0,1,0)</formula>
    </cfRule>
    <cfRule type="expression" dxfId="7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3" priority="826">
      <formula>IF(VLOOKUP($FD$3,#NAME?,MATCH($A4,#NAME?,0)+1,0)&gt;0,1,0)</formula>
    </cfRule>
    <cfRule type="expression" dxfId="7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1" priority="831">
      <formula>IF(VLOOKUP($FE$3,#NAME?,MATCH($A4,#NAME?,0)+1,0)&gt;0,1,0)</formula>
    </cfRule>
    <cfRule type="expression" dxfId="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69" priority="839">
      <formula>AND(IF(IFERROR(VLOOKUP($FF$3,#NAME?,MATCH($A4,#NAME?,0)+1,0),0)&gt;0,0,1),IF(IFERROR(VLOOKUP($FF$3,#NAME?,MATCH($A4,#NAME?,0)+1,0),0)&gt;0,0,1),IF(IFERROR(VLOOKUP($FF$3,#NAME?,MATCH($A4,#NAME?,0)+1,0),0)&gt;0,0,1),IF(IFERROR(MATCH($A4,#NAME?,0),0)&gt;0,1,0))</formula>
    </cfRule>
    <cfRule type="expression" dxfId="68" priority="836">
      <formula>IF(VLOOKUP($FF$3,#NAME?,MATCH($A4,#NAME?,0)+1,0)&gt;0,1,0)</formula>
    </cfRule>
  </conditionalFormatting>
  <conditionalFormatting sqref="FG4:FG1048576">
    <cfRule type="expression" dxfId="67" priority="841">
      <formula>IF(VLOOKUP($FG$3,#NAME?,MATCH($A4,#NAME?,0)+1,0)&gt;0,1,0)</formula>
    </cfRule>
    <cfRule type="expression" dxfId="6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5" priority="846">
      <formula>IF(VLOOKUP($FH$3,#NAME?,MATCH($A4,#NAME?,0)+1,0)&gt;0,1,0)</formula>
    </cfRule>
    <cfRule type="expression" dxfId="6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6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2" priority="850">
      <formula>IF(LEN(FI4)&gt;0,1,0)</formula>
    </cfRule>
    <cfRule type="expression" dxfId="61" priority="851">
      <formula>IF(VLOOKUP($FI$3,#NAME?,MATCH($A4,#NAME?,0)+1,0)&gt;0,1,0)</formula>
    </cfRule>
  </conditionalFormatting>
  <conditionalFormatting sqref="FI5:FJ204">
    <cfRule type="expression" dxfId="60" priority="845">
      <formula>IF(LEN(FI5)&gt;0,1,0)</formula>
    </cfRule>
  </conditionalFormatting>
  <conditionalFormatting sqref="FJ7:FJ1048576">
    <cfRule type="expression" dxfId="59" priority="855">
      <formula>IF(LEN(FJ8)&gt;0,1,0)</formula>
    </cfRule>
    <cfRule type="expression" dxfId="58" priority="856">
      <formula>IF(VLOOKUP($FJ$3,#NAME?,MATCH($A8,#NAME?,0)+1,0)&gt;0,1,0)</formula>
    </cfRule>
    <cfRule type="expression" dxfId="5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6" priority="861">
      <formula>IF(VLOOKUP($FK$3,#NAME?,MATCH($A4,#NAME?,0)+1,0)&gt;0,1,0)</formula>
    </cfRule>
    <cfRule type="expression" dxfId="5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4" priority="860">
      <formula>IF(LEN(FK4)&gt;0,1,0)</formula>
    </cfRule>
  </conditionalFormatting>
  <conditionalFormatting sqref="FL4:FL1048576">
    <cfRule type="expression" dxfId="53" priority="866">
      <formula>IF(VLOOKUP($FL$3,#NAME?,MATCH($A4,#NAME?,0)+1,0)&gt;0,1,0)</formula>
    </cfRule>
    <cfRule type="expression" dxfId="5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1" priority="871">
      <formula>IF(VLOOKUP($FM$3,#NAME?,MATCH($A4,#NAME?,0)+1,0)&gt;0,1,0)</formula>
    </cfRule>
    <cfRule type="expression" dxfId="5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49" priority="879">
      <formula>AND(IF(IFERROR(VLOOKUP($FN$3,#NAME?,MATCH($A4,#NAME?,0)+1,0),0)&gt;0,0,1),IF(IFERROR(VLOOKUP($FN$3,#NAME?,MATCH($A4,#NAME?,0)+1,0),0)&gt;0,0,1),IF(IFERROR(VLOOKUP($FN$3,#NAME?,MATCH($A4,#NAME?,0)+1,0),0)&gt;0,0,1),IF(IFERROR(MATCH($A4,#NAME?,0),0)&gt;0,1,0))</formula>
    </cfRule>
    <cfRule type="expression" dxfId="48" priority="876">
      <formula>IF(VLOOKUP($FN$3,#NAME?,MATCH($A4,#NAME?,0)+1,0)&gt;0,1,0)</formula>
    </cfRule>
  </conditionalFormatting>
  <conditionalFormatting sqref="FO4 FO150:FO1048576">
    <cfRule type="expression" dxfId="47"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46" priority="1031">
      <formula>IF(VLOOKUP($K$3,#NAME?,MATCH($A4,#NAME?,0)+1,0)&gt;0,1,0)</formula>
    </cfRule>
    <cfRule type="expression" dxfId="45" priority="1030">
      <formula>IF(LEN(K4)&gt;0,1,0)</formula>
    </cfRule>
  </conditionalFormatting>
  <conditionalFormatting sqref="FO150:FO1048576 FO4">
    <cfRule type="expression" dxfId="44" priority="881">
      <formula>IF(VLOOKUP($FO$3,#NAME?,MATCH($A4,#NAME?,0)+1,0)&gt;0,1,0)</formula>
    </cfRule>
  </conditionalFormatting>
  <conditionalFormatting sqref="FO150:FV1048576 FO4:FV4">
    <cfRule type="expression" dxfId="43" priority="880">
      <formula>IF(LEN(FO4)&gt;0,1,0)</formula>
    </cfRule>
  </conditionalFormatting>
  <conditionalFormatting sqref="FP4 FP150: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40" priority="894">
      <formula>AND(IF(IFERROR(VLOOKUP($FQ$3,#NAME?,MATCH($A4,#NAME?,0)+1,0),0)&gt;0,0,1),IF(IFERROR(VLOOKUP($FQ$3,#NAME?,MATCH($A4,#NAME?,0)+1,0),0)&gt;0,0,1),IF(IFERROR(VLOOKUP($FQ$3,#NAME?,MATCH($A4,#NAME?,0)+1,0),0)&gt;0,0,1),IF(IFERROR(MATCH($A4,#NAME?,0),0)&gt;0,1,0))</formula>
    </cfRule>
    <cfRule type="expression" dxfId="39" priority="891">
      <formula>IF(VLOOKUP($FQ$3,#NAME?,MATCH($A4,#NAME?,0)+1,0)&gt;0,1,0)</formula>
    </cfRule>
  </conditionalFormatting>
  <conditionalFormatting sqref="FR4 FR150:FR1048576">
    <cfRule type="expression" dxfId="38" priority="896">
      <formula>IF(VLOOKUP($FR$3,#NAME?,MATCH($A4,#NAME?,0)+1,0)&gt;0,1,0)</formula>
    </cfRule>
    <cfRule type="expression" dxfId="37"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36" priority="904">
      <formula>AND(IF(IFERROR(VLOOKUP($FS$3,#NAME?,MATCH($A4,#NAME?,0)+1,0),0)&gt;0,0,1),IF(IFERROR(VLOOKUP($FS$3,#NAME?,MATCH($A4,#NAME?,0)+1,0),0)&gt;0,0,1),IF(IFERROR(VLOOKUP($FS$3,#NAME?,MATCH($A4,#NAME?,0)+1,0),0)&gt;0,0,1),IF(IFERROR(MATCH($A4,#NAME?,0),0)&gt;0,1,0))</formula>
    </cfRule>
    <cfRule type="expression" dxfId="35" priority="901">
      <formula>IF(VLOOKUP($FS$3,#NAME?,MATCH($A4,#NAME?,0)+1,0)&gt;0,1,0)</formula>
    </cfRule>
  </conditionalFormatting>
  <conditionalFormatting sqref="FT4 FT150:FT1048576">
    <cfRule type="expression" dxfId="34" priority="906">
      <formula>IF(VLOOKUP($FT$3,#NAME?,MATCH($A4,#NAME?,0)+1,0)&gt;0,1,0)</formula>
    </cfRule>
    <cfRule type="expression" dxfId="33"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32" priority="911">
      <formula>IF(VLOOKUP($FU$3,#NAME?,MATCH($A4,#NAME?,0)+1,0)&gt;0,1,0)</formula>
    </cfRule>
    <cfRule type="expression" dxfId="31"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30" priority="919">
      <formula>AND(IF(IFERROR(VLOOKUP($FV$3,#NAME?,MATCH($A4,#NAME?,0)+1,0),0)&gt;0,0,1),IF(IFERROR(VLOOKUP($FV$3,#NAME?,MATCH($A4,#NAME?,0)+1,0),0)&gt;0,0,1),IF(IFERROR(VLOOKUP($FV$3,#NAME?,MATCH($A4,#NAME?,0)+1,0),0)&gt;0,0,1),IF(IFERROR(MATCH($A4,#NAME?,0),0)&gt;0,1,0))</formula>
    </cfRule>
    <cfRule type="expression" dxfId="29" priority="916">
      <formula>IF(VLOOKUP($FV$3,#NAME?,MATCH($A4,#NAME?,0)+1,0)&gt;0,1,0)</formula>
    </cfRule>
  </conditionalFormatting>
  <conditionalFormatting sqref="FW4:FW1048576">
    <cfRule type="expression" dxfId="28" priority="921">
      <formula>IF(VLOOKUP($FW$3,#NAME?,MATCH($A4,#NAME?,0)+1,0)&gt;0,1,0)</formula>
    </cfRule>
    <cfRule type="expression" dxfId="27"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26" priority="920">
      <formula>IF(LEN(FW4)&gt;0,1,0)</formula>
    </cfRule>
  </conditionalFormatting>
  <conditionalFormatting sqref="FX4:FX1048576">
    <cfRule type="expression" dxfId="25" priority="929">
      <formula>AND(IF(IFERROR(VLOOKUP($FX$3,#NAME?,MATCH($A4,#NAME?,0)+1,0),0)&gt;0,0,1),IF(IFERROR(VLOOKUP($FX$3,#NAME?,MATCH($A4,#NAME?,0)+1,0),0)&gt;0,0,1),IF(IFERROR(VLOOKUP($FX$3,#NAME?,MATCH($A4,#NAME?,0)+1,0),0)&gt;0,0,1),IF(IFERROR(MATCH($A4,#NAME?,0),0)&gt;0,1,0))</formula>
    </cfRule>
    <cfRule type="expression" dxfId="24" priority="926">
      <formula>IF(VLOOKUP($FX$3,#NAME?,MATCH($A4,#NAME?,0)+1,0)&gt;0,1,0)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4">
      <formula>AND(IF(IFERROR(VLOOKUP($GC$3,#NAME?,MATCH($A4,#NAME?,0)+1,0),0)&gt;0,0,1),IF(IFERROR(VLOOKUP($GC$3,#NAME?,MATCH($A4,#NAME?,0)+1,0),0)&gt;0,0,1),IF(IFERROR(VLOOKUP($GC$3,#NAME?,MATCH($A4,#NAME?,0)+1,0),0)&gt;0,0,1),IF(IFERROR(MATCH($A4,#NAME?,0),0)&gt;0,1,0))</formula>
    </cfRule>
    <cfRule type="expression" dxfId="14" priority="951">
      <formula>IF(VLOOKUP($GC$3,#NAME?,MATCH($A4,#NAME?,0)+1,0)&gt;0,1,0)</formula>
    </cfRule>
  </conditionalFormatting>
  <conditionalFormatting sqref="GD4:GD1048576">
    <cfRule type="expression" dxfId="13" priority="959">
      <formula>AND(IF(IFERROR(VLOOKUP($GD$3,#NAME?,MATCH($A4,#NAME?,0)+1,0),0)&gt;0,0,1),IF(IFERROR(VLOOKUP($GD$3,#NAME?,MATCH($A4,#NAME?,0)+1,0),0)&gt;0,0,1),IF(IFERROR(VLOOKUP($GD$3,#NAME?,MATCH($A4,#NAME?,0)+1,0),0)&gt;0,0,1),IF(IFERROR(MATCH($A4,#NAME?,0),0)&gt;0,1,0))</formula>
    </cfRule>
    <cfRule type="expression" dxfId="12" priority="956">
      <formula>IF(VLOOKUP($GD$3,#NAME?,MATCH($A4,#NAME?,0)+1,0)&gt;0,1,0)</formula>
    </cfRule>
  </conditionalFormatting>
  <conditionalFormatting sqref="GE4:GE1048576">
    <cfRule type="expression" dxfId="11" priority="964">
      <formula>AND(IF(IFERROR(VLOOKUP($GE$3,#NAME?,MATCH($A4,#NAME?,0)+1,0),0)&gt;0,0,1),IF(IFERROR(VLOOKUP($GE$3,#NAME?,MATCH($A4,#NAME?,0)+1,0),0)&gt;0,0,1),IF(IFERROR(VLOOKUP($GE$3,#NAME?,MATCH($A4,#NAME?,0)+1,0),0)&gt;0,0,1),IF(IFERROR(MATCH($A4,#NAME?,0),0)&gt;0,1,0))</formula>
    </cfRule>
    <cfRule type="expression" dxfId="10" priority="961">
      <formula>IF(VLOOKUP($GE$3,#NAME?,MATCH($A4,#NAME?,0)+1,0)&gt;0,1,0)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6">
      <formula>IF(VLOOKUP($GH$3,#NAME?,MATCH($A4,#NAME?,0)+1,0)&gt;0,1,0)</formula>
    </cfRule>
    <cfRule type="expression" dxfId="4"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715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756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717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718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757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719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720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747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721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722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723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714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724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725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726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727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728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729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730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731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732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733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734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5714401441014</v>
      </c>
      <c r="F24" s="36" t="s">
        <v>694</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749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5714401441021</v>
      </c>
      <c r="F25" s="36" t="s">
        <v>695</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750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5714401441038</v>
      </c>
      <c r="F26" s="36" t="s">
        <v>696</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751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5714401441045</v>
      </c>
      <c r="F27" s="36" t="s">
        <v>697</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752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698</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748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TRUE()</f>
        <v>1</v>
      </c>
      <c r="E29" s="36">
        <v>5714401441069</v>
      </c>
      <c r="F29" s="36" t="s">
        <v>699</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753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700</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735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5714401441083</v>
      </c>
      <c r="F31" s="36" t="s">
        <v>701</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736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702</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737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5714401441106</v>
      </c>
      <c r="F33" s="36" t="s">
        <v>703</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738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704</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739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705</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740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5714401441137</v>
      </c>
      <c r="F36" s="36" t="s">
        <v>706</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741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v>5714401441144</v>
      </c>
      <c r="F37" s="36" t="s">
        <v>707</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742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708</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743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744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710</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745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711</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754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712</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746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713</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755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2024-07-24T20:17:51Z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