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87ECA2E4-943E-9B42-8476-17A7133CFF9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B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FR8" i="1" l="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<sst xmlns="http://schemas.openxmlformats.org/spreadsheetml/2006/main" count="877" uniqueCount="708">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</sst>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row>
    <row r="4" spans="1:193" ht="17" x14ac:dyDescent="0.2">
      <c r="A4" s="1" t="str">
        <f>IF(ISBLANK(Values!E3),"",IF(Values!$B$37="EU","computercomponent","computer"))</f>
        <v>computercomponent</v>
      </c>
      <c r="B4" s="27" t="str">
        <f>Values!B13</f>
        <v>Lenovo T510 parent</v>
      </c>
      <c r="C4" s="27" t="s">
        <v>345</v>
      </c>
      <c r="D4" s="28">
        <f>Values!B14</f>
        <v>5714401510222</v>
      </c>
      <c r="E4" s="1" t="s">
        <v>346</v>
      </c>
      <c r="F4" s="27" t="str">
        <f>SUBSTITUTE(Values!B1, "{language}", "") &amp; " " &amp; Values!B3</f>
        <v>ersatztastatur  Hintergrundbeleuchtung für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ersatztastatur UK Nicht Hintergrundbeleuchtung für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T510 - US FBA</v>
      </c>
      <c r="C24" s="29" t="str">
        <f>IF(ISBLANK(Values!E23),"","TellusRem")</f>
        <v>TellusRem</v>
      </c>
      <c r="D24" s="28">
        <f>IF(ISBLANK(Values!E23),"",Values!E23)</f>
        <v>5714401510208</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T520 T520i T420S T420 T420i T400S T410S T410 T410I T510 T510i W510 W520 X220T X220s X220i X220</v>
      </c>
      <c r="G24" s="29" t="str">
        <f>IF(ISBLANK(Values!E23),"",IF(Values!$B$20="PartialUpdate","","TellusRem"))</f>
        <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5" zoomScaleNormal="100" workbookViewId="0">
      <selection activeCell="I4" sqref="I4:L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2024-07-24T21:29:35Z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