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3F9CA427-AB9E-5A44-AB1E-99F5EBB695E4}" xr6:coauthVersionLast="47" xr6:coauthVersionMax="47" xr10:uidLastSave="{00000000-0000-0000-0000-000000000000}"/>
  <bookViews>
    <workbookView xWindow="35660" yWindow="202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AT21" i="1" s="1"/>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9" i="1" l="1"/>
  <c r="AB12" i="1"/>
  <c r="AB20" i="1"/>
  <c r="AB5" i="1"/>
  <c r="AB19"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<sst xmlns="http://schemas.openxmlformats.org/spreadsheetml/2006/main" count="886" uniqueCount="717">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</sst>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Teclado de respuesto  retroiluminado  para Lenovo Thinkpad E470 E470c E475</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Teclado de respuesto Alemán sin retroiluminación  para Lenovo Thinkpad E470 E470c E475</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Lenovo E470 E470c E475.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Teclado de respuesto Francés sin retroiluminación  para Lenovo Thinkpad E470 E470c E475</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Lenovo E470 E470c E475.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Teclado de respuesto Italiano sin retroiluminación  para Lenovo Thinkpad E470 E470c E475</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Lenovo E470 E470c E475.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Teclado de respuesto Español sin retroiluminación  para Lenovo Thinkpad E470 E470c E475</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Lenovo E470 E470c E475.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Teclado de respuesto Ingles sin retroiluminación  para Lenovo Thinkpad E470 E470c E475</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Lenovo E470 E470c E475.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E470 E470c E475</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Lenovo E470 E470c E475.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Teclado de respuesto Belga sin retroiluminación  para Lenovo Thinkpad E470 E470c E475</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sin retroiluminación.</v>
      </c>
      <c r="AM11" s="1" t="str">
        <f>SUBSTITUTE(IF(ISBLANK(Values!E10),"",Values!$B$27), "{model}", Values!$B$3)</f>
        <v>👉 COMPATIBLE CON: Lenovo E470 E470c E475.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Teclado de respuesto Búlgaro sin retroiluminación  para Lenovo Thinkpad E470 E470c E475</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sin retroiluminación.</v>
      </c>
      <c r="AM12" s="1" t="str">
        <f>SUBSTITUTE(IF(ISBLANK(Values!E11),"",Values!$B$27), "{model}", Values!$B$3)</f>
        <v>👉 COMPATIBLE CON: Lenovo E470 E470c E475.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Teclado de respuesto Checo sin retroiluminación  para Lenovo Thinkpad E470 E470c E475</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sin retroiluminación.</v>
      </c>
      <c r="AM13" s="1" t="str">
        <f>SUBSTITUTE(IF(ISBLANK(Values!E12),"",Values!$B$27), "{model}", Values!$B$3)</f>
        <v>👉 COMPATIBLE CON: Lenovo E470 E470c E475.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Teclado de respuesto Danés sin retroiluminación  para Lenovo Thinkpad E470 E470c E475</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sin retroiluminación.</v>
      </c>
      <c r="AM14" s="1" t="str">
        <f>SUBSTITUTE(IF(ISBLANK(Values!E13),"",Values!$B$27), "{model}", Values!$B$3)</f>
        <v>👉 COMPATIBLE CON: Lenovo E470 E470c E475.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Teclado de respuesto Húngaro sin retroiluminación  para Lenovo Thinkpad E470 E470c E475</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sin retroiluminación.</v>
      </c>
      <c r="AM15" s="1" t="str">
        <f>SUBSTITUTE(IF(ISBLANK(Values!E14),"",Values!$B$27), "{model}", Values!$B$3)</f>
        <v>👉 COMPATIBLE CON: Lenovo E470 E470c E475.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Teclado de respuesto Holandés sin retroiluminación  para Lenovo Thinkpad E470 E470c E475</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sin retroiluminación.</v>
      </c>
      <c r="AM16" s="1" t="str">
        <f>SUBSTITUTE(IF(ISBLANK(Values!E15),"",Values!$B$27), "{model}", Values!$B$3)</f>
        <v>👉 COMPATIBLE CON: Lenovo E470 E470c E475.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Teclado de respuesto Noruego sin retroiluminación  para Lenovo Thinkpad E470 E470c E475</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sin retroiluminación.</v>
      </c>
      <c r="AM17" s="1" t="str">
        <f>SUBSTITUTE(IF(ISBLANK(Values!E16),"",Values!$B$27), "{model}", Values!$B$3)</f>
        <v>👉 COMPATIBLE CON: Lenovo E470 E470c E475.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Teclado de respuesto Polaco sin retroiluminación  para Lenovo Thinkpad E470 E470c E475</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sin retroiluminación.</v>
      </c>
      <c r="AM18" s="1" t="str">
        <f>SUBSTITUTE(IF(ISBLANK(Values!E17),"",Values!$B$27), "{model}", Values!$B$3)</f>
        <v>👉 COMPATIBLE CON: Lenovo E470 E470c E475.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Teclado de respuesto Portugués sin retroiluminación  para Lenovo Thinkpad E470 E470c E475</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sin retroiluminación.</v>
      </c>
      <c r="AM19" s="1" t="str">
        <f>SUBSTITUTE(IF(ISBLANK(Values!E18),"",Values!$B$27), "{model}", Values!$B$3)</f>
        <v>👉 COMPATIBLE CON: Lenovo E470 E470c E475.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Teclado de respuesto Sueco – Finlandes sin retroiluminación  para Lenovo Thinkpad E470 E470c E475</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sin retroiluminación.</v>
      </c>
      <c r="AM20" s="1" t="str">
        <f>SUBSTITUTE(IF(ISBLANK(Values!E19),"",Values!$B$27), "{model}", Values!$B$3)</f>
        <v>👉 COMPATIBLE CON: Lenovo E470 E470c E475.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Teclado de respuesto Suizo sin retroiluminación  para Lenovo Thinkpad E470 E470c E475</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sin retroiluminación.</v>
      </c>
      <c r="AM21" s="1" t="str">
        <f>SUBSTITUTE(IF(ISBLANK(Values!E20),"",Values!$B$27), "{model}", Values!$B$3)</f>
        <v>👉 COMPATIBLE CON: Lenovo E470 E470c E475.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Teclado de respuesto US internacional sin retroiluminación  para Lenovo Thinkpad E470 E470c E475</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sin retroiluminación.</v>
      </c>
      <c r="AM22" s="1" t="str">
        <f>SUBSTITUTE(IF(ISBLANK(Values!E21),"",Values!$B$27), "{model}", Values!$B$3)</f>
        <v>👉 COMPATIBLE CON: Lenovo E470 E470c E475.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Teclado de respuesto Ruso sin retroiluminación  para Lenovo Thinkpad E470 E470c E475</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sin retroiluminación.</v>
      </c>
      <c r="AM23" s="1" t="str">
        <f>SUBSTITUTE(IF(ISBLANK(Values!E22),"",Values!$B$27), "{model}", Values!$B$3)</f>
        <v>👉 COMPATIBLE CON: Lenovo E470 E470c E475.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Ruso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Teclado de respuesto US sin retroiluminación  para Lenovo Thinkpad E470 E470c E475</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Lenovo E470 E470c E475.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395</v>
      </c>
    </row>
    <row r="3" spans="1:2" x14ac:dyDescent="0.15">
      <c r="B3" s="48" t="s">
        <v>593</v>
      </c>
    </row>
    <row r="4" spans="1:2" x14ac:dyDescent="0.15">
      <c r="B4" s="48" t="s">
        <v>594</v>
      </c>
    </row>
    <row r="5" spans="1:2" x14ac:dyDescent="0.15">
      <c r="B5" s="48" t="s">
        <v>595</v>
      </c>
    </row>
    <row r="6" spans="1:2" x14ac:dyDescent="0.15">
      <c r="A6" t="s">
        <v>442</v>
      </c>
      <c r="B6" s="48" t="s">
        <v>596</v>
      </c>
    </row>
    <row r="7" spans="1:2" x14ac:dyDescent="0.15">
      <c r="B7" s="48" t="s">
        <v>597</v>
      </c>
    </row>
    <row r="8" spans="1:2" x14ac:dyDescent="0.15">
      <c r="A8" t="s">
        <v>40</v>
      </c>
      <c r="B8" s="48" t="s">
        <v>598</v>
      </c>
    </row>
    <row r="9" spans="1:2" x14ac:dyDescent="0.15">
      <c r="A9" t="s">
        <v>446</v>
      </c>
      <c r="B9" s="48" t="s">
        <v>599</v>
      </c>
    </row>
    <row r="10" spans="1:2" x14ac:dyDescent="0.15">
      <c r="B10" t="s">
        <v>600</v>
      </c>
    </row>
    <row r="11" spans="1:2" x14ac:dyDescent="0.15">
      <c r="B11" t="s">
        <v>601</v>
      </c>
    </row>
    <row r="14" spans="1:2" x14ac:dyDescent="0.15">
      <c r="B14" s="48" t="s">
        <v>602</v>
      </c>
    </row>
    <row r="20" spans="2:2" x14ac:dyDescent="0.15">
      <c r="B20" s="57" t="s">
        <v>603</v>
      </c>
    </row>
    <row r="21" spans="2:2" x14ac:dyDescent="0.15">
      <c r="B21" s="57" t="s">
        <v>604</v>
      </c>
    </row>
    <row r="22" spans="2:2" x14ac:dyDescent="0.15">
      <c r="B22" s="57" t="s">
        <v>605</v>
      </c>
    </row>
    <row r="23" spans="2:2" x14ac:dyDescent="0.15">
      <c r="B23" s="57" t="s">
        <v>610</v>
      </c>
    </row>
    <row r="24" spans="2:2" x14ac:dyDescent="0.15">
      <c r="B24" s="57" t="s">
        <v>606</v>
      </c>
    </row>
    <row r="25" spans="2:2" x14ac:dyDescent="0.15">
      <c r="B25" s="57" t="s">
        <v>611</v>
      </c>
    </row>
    <row r="26" spans="2:2" x14ac:dyDescent="0.15">
      <c r="B26" s="57" t="s">
        <v>612</v>
      </c>
    </row>
    <row r="27" spans="2:2" x14ac:dyDescent="0.15">
      <c r="B27" s="57" t="s">
        <v>613</v>
      </c>
    </row>
    <row r="28" spans="2:2" x14ac:dyDescent="0.15">
      <c r="B28" s="57" t="s">
        <v>614</v>
      </c>
    </row>
    <row r="29" spans="2:2" x14ac:dyDescent="0.15">
      <c r="B29" s="57" t="s">
        <v>607</v>
      </c>
    </row>
    <row r="30" spans="2:2" x14ac:dyDescent="0.15">
      <c r="B30" s="57" t="s">
        <v>615</v>
      </c>
    </row>
    <row r="31" spans="2:2" x14ac:dyDescent="0.15">
      <c r="B31" s="57" t="s">
        <v>608</v>
      </c>
    </row>
    <row r="32" spans="2:2" x14ac:dyDescent="0.15">
      <c r="B32" s="57" t="s">
        <v>616</v>
      </c>
    </row>
    <row r="33" spans="2:4" x14ac:dyDescent="0.15">
      <c r="B33" s="57" t="s">
        <v>617</v>
      </c>
    </row>
    <row r="34" spans="2:4" x14ac:dyDescent="0.15">
      <c r="B34" s="57" t="s">
        <v>618</v>
      </c>
      <c r="D34" s="48"/>
    </row>
    <row r="35" spans="2:4" x14ac:dyDescent="0.15">
      <c r="B35" s="57" t="s">
        <v>534</v>
      </c>
      <c r="D35" s="48"/>
    </row>
    <row r="36" spans="2:4" x14ac:dyDescent="0.15">
      <c r="B36" s="57" t="s">
        <v>609</v>
      </c>
      <c r="D36" s="48"/>
    </row>
    <row r="37" spans="2:4" x14ac:dyDescent="0.15">
      <c r="B37" s="57" t="s">
        <v>405</v>
      </c>
      <c r="D37" s="48"/>
    </row>
    <row r="38" spans="2:4" x14ac:dyDescent="0.15">
      <c r="B38" s="57" t="s">
        <v>619</v>
      </c>
      <c r="D38" s="48"/>
    </row>
    <row r="39" spans="2:4" x14ac:dyDescent="0.15">
      <c r="B39" s="57" t="s">
        <v>387</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639</v>
      </c>
    </row>
    <row r="4" spans="1:2" x14ac:dyDescent="0.15">
      <c r="B4" s="48" t="s">
        <v>640</v>
      </c>
    </row>
    <row r="5" spans="1:2" x14ac:dyDescent="0.15">
      <c r="B5" s="48" t="s">
        <v>641</v>
      </c>
    </row>
    <row r="6" spans="1:2" x14ac:dyDescent="0.15">
      <c r="A6" t="s">
        <v>442</v>
      </c>
      <c r="B6" s="48" t="s">
        <v>642</v>
      </c>
    </row>
    <row r="7" spans="1:2" x14ac:dyDescent="0.15">
      <c r="B7" s="48" t="s">
        <v>643</v>
      </c>
    </row>
    <row r="8" spans="1:2" x14ac:dyDescent="0.15">
      <c r="A8" t="s">
        <v>40</v>
      </c>
      <c r="B8" s="48" t="s">
        <v>644</v>
      </c>
    </row>
    <row r="9" spans="1:2" x14ac:dyDescent="0.15">
      <c r="A9" t="s">
        <v>446</v>
      </c>
      <c r="B9" s="48" t="s">
        <v>645</v>
      </c>
    </row>
    <row r="10" spans="1:2" x14ac:dyDescent="0.15">
      <c r="B10" t="s">
        <v>646</v>
      </c>
    </row>
    <row r="11" spans="1:2" x14ac:dyDescent="0.15">
      <c r="B11" t="s">
        <v>647</v>
      </c>
    </row>
    <row r="14" spans="1:2" x14ac:dyDescent="0.15">
      <c r="B14" s="48" t="s">
        <v>648</v>
      </c>
    </row>
    <row r="20" spans="2:2" x14ac:dyDescent="0.15">
      <c r="B20" s="71" t="s">
        <v>624</v>
      </c>
    </row>
    <row r="21" spans="2:2" x14ac:dyDescent="0.15">
      <c r="B21" s="71" t="s">
        <v>625</v>
      </c>
    </row>
    <row r="22" spans="2:2" x14ac:dyDescent="0.15">
      <c r="B22" s="71" t="s">
        <v>626</v>
      </c>
    </row>
    <row r="23" spans="2:2" x14ac:dyDescent="0.15">
      <c r="B23" s="71" t="s">
        <v>627</v>
      </c>
    </row>
    <row r="24" spans="2:2" x14ac:dyDescent="0.15">
      <c r="B24" s="71" t="s">
        <v>620</v>
      </c>
    </row>
    <row r="25" spans="2:2" x14ac:dyDescent="0.15">
      <c r="B25" s="71" t="s">
        <v>621</v>
      </c>
    </row>
    <row r="26" spans="2:2" x14ac:dyDescent="0.15">
      <c r="B26" s="71" t="s">
        <v>628</v>
      </c>
    </row>
    <row r="27" spans="2:2" x14ac:dyDescent="0.15">
      <c r="B27" s="71" t="s">
        <v>629</v>
      </c>
    </row>
    <row r="28" spans="2:2" x14ac:dyDescent="0.15">
      <c r="B28" s="71" t="s">
        <v>630</v>
      </c>
    </row>
    <row r="29" spans="2:2" x14ac:dyDescent="0.15">
      <c r="B29" s="71" t="s">
        <v>631</v>
      </c>
    </row>
    <row r="30" spans="2:2" x14ac:dyDescent="0.15">
      <c r="B30" s="71" t="s">
        <v>632</v>
      </c>
    </row>
    <row r="31" spans="2:2" x14ac:dyDescent="0.15">
      <c r="B31" s="71" t="s">
        <v>633</v>
      </c>
    </row>
    <row r="32" spans="2:2" x14ac:dyDescent="0.15">
      <c r="B32" s="71" t="s">
        <v>634</v>
      </c>
    </row>
    <row r="33" spans="2:4" x14ac:dyDescent="0.15">
      <c r="B33" s="71" t="s">
        <v>622</v>
      </c>
    </row>
    <row r="34" spans="2:4" x14ac:dyDescent="0.15">
      <c r="B34" s="71" t="s">
        <v>635</v>
      </c>
      <c r="D34" s="48"/>
    </row>
    <row r="35" spans="2:4" x14ac:dyDescent="0.15">
      <c r="B35" s="71" t="s">
        <v>402</v>
      </c>
      <c r="D35" s="48"/>
    </row>
    <row r="36" spans="2:4" x14ac:dyDescent="0.15">
      <c r="B36" s="71" t="s">
        <v>636</v>
      </c>
      <c r="D36" s="48"/>
    </row>
    <row r="37" spans="2:4" x14ac:dyDescent="0.15">
      <c r="B37" s="71" t="s">
        <v>623</v>
      </c>
      <c r="D37" s="48"/>
    </row>
    <row r="38" spans="2:4" x14ac:dyDescent="0.15">
      <c r="B38" s="71" t="s">
        <v>637</v>
      </c>
      <c r="D38" s="48"/>
    </row>
    <row r="39" spans="2:4" x14ac:dyDescent="0.15">
      <c r="B39" s="71" t="s">
        <v>638</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592</v>
      </c>
    </row>
    <row r="3" spans="1:2" x14ac:dyDescent="0.15">
      <c r="B3" s="48" t="s">
        <v>667</v>
      </c>
    </row>
    <row r="4" spans="1:2" x14ac:dyDescent="0.15">
      <c r="B4" s="48" t="s">
        <v>668</v>
      </c>
    </row>
    <row r="5" spans="1:2" x14ac:dyDescent="0.15">
      <c r="B5" s="48" t="s">
        <v>669</v>
      </c>
    </row>
    <row r="6" spans="1:2" x14ac:dyDescent="0.15">
      <c r="A6" t="s">
        <v>442</v>
      </c>
      <c r="B6" s="48" t="s">
        <v>670</v>
      </c>
    </row>
    <row r="7" spans="1:2" x14ac:dyDescent="0.15">
      <c r="B7" s="48" t="s">
        <v>671</v>
      </c>
    </row>
    <row r="8" spans="1:2" x14ac:dyDescent="0.15">
      <c r="A8" t="s">
        <v>40</v>
      </c>
      <c r="B8" s="48" t="s">
        <v>672</v>
      </c>
    </row>
    <row r="9" spans="1:2" x14ac:dyDescent="0.15">
      <c r="A9" t="s">
        <v>446</v>
      </c>
      <c r="B9" s="48" t="s">
        <v>673</v>
      </c>
    </row>
    <row r="10" spans="1:2" x14ac:dyDescent="0.15">
      <c r="B10" t="s">
        <v>674</v>
      </c>
    </row>
    <row r="11" spans="1:2" x14ac:dyDescent="0.15">
      <c r="B11" t="s">
        <v>675</v>
      </c>
    </row>
    <row r="14" spans="1:2" x14ac:dyDescent="0.15">
      <c r="B14" s="48" t="s">
        <v>676</v>
      </c>
    </row>
    <row r="20" spans="2:2" x14ac:dyDescent="0.15">
      <c r="B20" s="57" t="s">
        <v>649</v>
      </c>
    </row>
    <row r="21" spans="2:2" x14ac:dyDescent="0.15">
      <c r="B21" s="57" t="s">
        <v>650</v>
      </c>
    </row>
    <row r="22" spans="2:2" x14ac:dyDescent="0.15">
      <c r="B22" s="57" t="s">
        <v>651</v>
      </c>
    </row>
    <row r="23" spans="2:2" x14ac:dyDescent="0.15">
      <c r="B23" s="57" t="s">
        <v>652</v>
      </c>
    </row>
    <row r="24" spans="2:2" x14ac:dyDescent="0.15">
      <c r="B24" s="57" t="s">
        <v>653</v>
      </c>
    </row>
    <row r="25" spans="2:2" x14ac:dyDescent="0.15">
      <c r="B25" s="57" t="s">
        <v>654</v>
      </c>
    </row>
    <row r="26" spans="2:2" x14ac:dyDescent="0.15">
      <c r="B26" s="57" t="s">
        <v>655</v>
      </c>
    </row>
    <row r="27" spans="2:2" x14ac:dyDescent="0.15">
      <c r="B27" s="57" t="s">
        <v>656</v>
      </c>
    </row>
    <row r="28" spans="2:2" x14ac:dyDescent="0.15">
      <c r="B28" s="57" t="s">
        <v>657</v>
      </c>
    </row>
    <row r="29" spans="2:2" x14ac:dyDescent="0.15">
      <c r="B29" s="57" t="s">
        <v>658</v>
      </c>
    </row>
    <row r="30" spans="2:2" x14ac:dyDescent="0.15">
      <c r="B30" s="57" t="s">
        <v>659</v>
      </c>
    </row>
    <row r="31" spans="2:2" x14ac:dyDescent="0.15">
      <c r="B31" s="57" t="s">
        <v>660</v>
      </c>
    </row>
    <row r="32" spans="2:2" x14ac:dyDescent="0.15">
      <c r="B32" s="57" t="s">
        <v>661</v>
      </c>
    </row>
    <row r="33" spans="2:4" x14ac:dyDescent="0.15">
      <c r="B33" s="57" t="s">
        <v>662</v>
      </c>
    </row>
    <row r="34" spans="2:4" x14ac:dyDescent="0.15">
      <c r="B34" s="57" t="s">
        <v>663</v>
      </c>
      <c r="D34" s="48"/>
    </row>
    <row r="35" spans="2:4" x14ac:dyDescent="0.15">
      <c r="B35" s="57" t="s">
        <v>534</v>
      </c>
      <c r="D35" s="48"/>
    </row>
    <row r="36" spans="2:4" x14ac:dyDescent="0.15">
      <c r="B36" s="57" t="s">
        <v>664</v>
      </c>
      <c r="D36" s="48"/>
    </row>
    <row r="37" spans="2:4" x14ac:dyDescent="0.15">
      <c r="B37" s="57" t="s">
        <v>405</v>
      </c>
      <c r="D37" s="48"/>
    </row>
    <row r="38" spans="2:4" x14ac:dyDescent="0.15">
      <c r="B38" s="57" t="s">
        <v>665</v>
      </c>
      <c r="D38" s="48"/>
    </row>
    <row r="39" spans="2:4" x14ac:dyDescent="0.15">
      <c r="B39" s="57" t="s">
        <v>666</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48"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t="s">
        <v>369</v>
      </c>
    </row>
    <row r="4" spans="1:22" ht="28" x14ac:dyDescent="0.15">
      <c r="A4" s="45" t="s">
        <v>370</v>
      </c>
      <c r="B4" s="73">
        <v>47.99</v>
      </c>
      <c r="C4" s="49" t="b">
        <f>FALSE()</f>
        <v>0</v>
      </c>
      <c r="D4" s="49" t="b">
        <f>TRUE()</f>
        <v>1</v>
      </c>
      <c r="E4" s="44">
        <v>5714401550013</v>
      </c>
      <c r="F4" s="44" t="s">
        <v>677</v>
      </c>
      <c r="G4" s="51"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2" t="b">
        <f>TRUE()</f>
        <v>1</v>
      </c>
      <c r="J4" s="53" t="b">
        <f>FALSE()</f>
        <v>0</v>
      </c>
      <c r="K4" s="44" t="s">
        <v>711</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372</v>
      </c>
      <c r="B5" s="73">
        <v>47.99</v>
      </c>
      <c r="C5" s="49" t="b">
        <f>FALSE()</f>
        <v>0</v>
      </c>
      <c r="D5" s="49" t="b">
        <f>TRUE()</f>
        <v>1</v>
      </c>
      <c r="E5" s="44">
        <v>5714401550020</v>
      </c>
      <c r="F5" s="44" t="s">
        <v>678</v>
      </c>
      <c r="G5" s="51"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2" t="b">
        <f>TRUE()</f>
        <v>1</v>
      </c>
      <c r="J5" s="53" t="b">
        <f>FALSE()</f>
        <v>0</v>
      </c>
      <c r="K5" s="44" t="s">
        <v>712</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374</v>
      </c>
      <c r="B6" s="58" t="s">
        <v>415</v>
      </c>
      <c r="C6" s="49" t="b">
        <f>FALSE()</f>
        <v>0</v>
      </c>
      <c r="D6" s="49" t="b">
        <f>TRUE()</f>
        <v>1</v>
      </c>
      <c r="E6" s="44">
        <v>5714401550037</v>
      </c>
      <c r="F6" s="44" t="s">
        <v>679</v>
      </c>
      <c r="G6" s="51"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713</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377</v>
      </c>
      <c r="B7" s="59" t="str">
        <f>IF(B6=options!C1,"32","41")</f>
        <v>32</v>
      </c>
      <c r="C7" s="49" t="b">
        <f>FALSE()</f>
        <v>0</v>
      </c>
      <c r="D7" s="49" t="b">
        <f>TRUE()</f>
        <v>1</v>
      </c>
      <c r="E7" s="44">
        <v>5714401550044</v>
      </c>
      <c r="F7" s="44" t="s">
        <v>680</v>
      </c>
      <c r="G7" s="51"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2" t="b">
        <f>TRUE()</f>
        <v>1</v>
      </c>
      <c r="J7" s="53" t="b">
        <f>FALSE()</f>
        <v>0</v>
      </c>
      <c r="K7" s="44" t="s">
        <v>714</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379</v>
      </c>
      <c r="B8" s="59" t="str">
        <f>IF(B6=options!C1,"18","17")</f>
        <v>18</v>
      </c>
      <c r="C8" s="49" t="b">
        <f>FALSE()</f>
        <v>0</v>
      </c>
      <c r="D8" s="49" t="b">
        <f>TRUE()</f>
        <v>1</v>
      </c>
      <c r="E8" s="44">
        <v>5714401550051</v>
      </c>
      <c r="F8" s="44" t="s">
        <v>681</v>
      </c>
      <c r="G8" s="51"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2" t="b">
        <f>TRUE()</f>
        <v>1</v>
      </c>
      <c r="J8" s="53" t="b">
        <f>FALSE()</f>
        <v>0</v>
      </c>
      <c r="K8" s="44" t="s">
        <v>715</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381</v>
      </c>
      <c r="B9" s="59" t="str">
        <f>IF(B6=options!C1,"2","5")</f>
        <v>2</v>
      </c>
      <c r="C9" s="49" t="b">
        <f>FALSE()</f>
        <v>0</v>
      </c>
      <c r="D9" s="49" t="b">
        <f>TRUE()</f>
        <v>1</v>
      </c>
      <c r="E9" s="44">
        <v>5714401550068</v>
      </c>
      <c r="F9" s="44" t="s">
        <v>682</v>
      </c>
      <c r="G9" s="51"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2" t="b">
        <f>TRUE()</f>
        <v>1</v>
      </c>
      <c r="J9" s="53" t="b">
        <f>FALSE()</f>
        <v>0</v>
      </c>
      <c r="K9" s="44" t="s">
        <v>716</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383</v>
      </c>
      <c r="B10" s="60"/>
      <c r="C10" s="49" t="b">
        <f>FALSE()</f>
        <v>0</v>
      </c>
      <c r="D10" s="49" t="b">
        <f>FALSE()</f>
        <v>0</v>
      </c>
      <c r="E10" s="44">
        <v>5714401550075</v>
      </c>
      <c r="F10" s="44" t="s">
        <v>683</v>
      </c>
      <c r="G10" s="51"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t="s">
        <v>697</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385</v>
      </c>
      <c r="B11" s="61">
        <v>150</v>
      </c>
      <c r="C11" s="49" t="b">
        <f>FALSE()</f>
        <v>0</v>
      </c>
      <c r="D11" s="49" t="b">
        <f>FALSE()</f>
        <v>0</v>
      </c>
      <c r="E11" s="44">
        <v>5714401550082</v>
      </c>
      <c r="F11" s="44" t="s">
        <v>684</v>
      </c>
      <c r="G11" s="51"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2" t="b">
        <f>TRUE()</f>
        <v>1</v>
      </c>
      <c r="J11" s="53" t="b">
        <f>FALSE()</f>
        <v>0</v>
      </c>
      <c r="K11" s="44" t="s">
        <v>698</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685</v>
      </c>
      <c r="G12" s="51"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2" t="b">
        <f>TRUE()</f>
        <v>1</v>
      </c>
      <c r="J12" s="53" t="b">
        <f>FALSE()</f>
        <v>0</v>
      </c>
      <c r="K12" s="44" t="s">
        <v>699</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388</v>
      </c>
      <c r="B13" s="44" t="s">
        <v>710</v>
      </c>
      <c r="C13" s="49" t="b">
        <f>FALSE()</f>
        <v>0</v>
      </c>
      <c r="D13" s="49" t="b">
        <f>FALSE()</f>
        <v>0</v>
      </c>
      <c r="E13" s="44">
        <v>5714401550105</v>
      </c>
      <c r="F13" s="44" t="s">
        <v>686</v>
      </c>
      <c r="G13" s="51"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2" t="b">
        <f>TRUE()</f>
        <v>1</v>
      </c>
      <c r="J13" s="53" t="b">
        <f>FALSE()</f>
        <v>0</v>
      </c>
      <c r="K13" s="44" t="s">
        <v>700</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390</v>
      </c>
      <c r="B14" s="44">
        <v>5714401488996</v>
      </c>
      <c r="C14" s="49" t="b">
        <f>FALSE()</f>
        <v>0</v>
      </c>
      <c r="D14" s="49" t="b">
        <f>FALSE()</f>
        <v>0</v>
      </c>
      <c r="E14" s="44">
        <v>5714401550112</v>
      </c>
      <c r="F14" s="44" t="s">
        <v>687</v>
      </c>
      <c r="G14" s="51"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2" t="b">
        <f>TRUE()</f>
        <v>1</v>
      </c>
      <c r="J14" s="53" t="b">
        <f>FALSE()</f>
        <v>0</v>
      </c>
      <c r="K14" s="44" t="s">
        <v>701</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688</v>
      </c>
      <c r="G15" s="51"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2" t="b">
        <f>TRUE()</f>
        <v>1</v>
      </c>
      <c r="J15" s="53" t="b">
        <f>FALSE()</f>
        <v>0</v>
      </c>
      <c r="K15" s="44" t="s">
        <v>702</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393</v>
      </c>
      <c r="B16" s="70" t="s">
        <v>590</v>
      </c>
      <c r="C16" s="49" t="b">
        <f>FALSE()</f>
        <v>0</v>
      </c>
      <c r="D16" s="49" t="b">
        <f>FALSE()</f>
        <v>0</v>
      </c>
      <c r="E16" s="44">
        <v>5714401550136</v>
      </c>
      <c r="F16" s="44" t="s">
        <v>689</v>
      </c>
      <c r="G16" s="51" t="s">
        <v>394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2" t="b">
        <f>TRUE()</f>
        <v>1</v>
      </c>
      <c r="J16" s="53" t="b">
        <f>FALSE()</f>
        <v>0</v>
      </c>
      <c r="K16" s="44" t="s">
        <v>703</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690</v>
      </c>
      <c r="G17" s="51" t="s">
        <v>395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396</v>
      </c>
      <c r="B18" s="61">
        <v>5</v>
      </c>
      <c r="C18" s="49" t="b">
        <f>FALSE()</f>
        <v>0</v>
      </c>
      <c r="D18" s="49" t="b">
        <f>FALSE()</f>
        <v>0</v>
      </c>
      <c r="E18" s="44">
        <v>5714401550150</v>
      </c>
      <c r="F18" s="44" t="s">
        <v>691</v>
      </c>
      <c r="G18" s="51" t="s">
        <v>397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2" t="b">
        <f>TRUE()</f>
        <v>1</v>
      </c>
      <c r="J18" s="53" t="b">
        <f>FALSE()</f>
        <v>0</v>
      </c>
      <c r="K18" s="44" t="s">
        <v>704</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692</v>
      </c>
      <c r="G19" s="51" t="s">
        <v>398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2" t="b">
        <f>TRUE()</f>
        <v>1</v>
      </c>
      <c r="J19" s="53" t="b">
        <f>FALSE()</f>
        <v>0</v>
      </c>
      <c r="K19" s="44" t="s">
        <v>705</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399</v>
      </c>
      <c r="B20" s="62" t="s">
        <v>400</v>
      </c>
      <c r="C20" s="49" t="b">
        <f>FALSE()</f>
        <v>0</v>
      </c>
      <c r="D20" s="49" t="b">
        <f>FALSE()</f>
        <v>0</v>
      </c>
      <c r="E20" s="44">
        <v>5714401550174</v>
      </c>
      <c r="F20" s="44" t="s">
        <v>693</v>
      </c>
      <c r="G20" s="51"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2" t="b">
        <f>TRUE()</f>
        <v>1</v>
      </c>
      <c r="J20" s="53" t="b">
        <f>FALSE()</f>
        <v>0</v>
      </c>
      <c r="K20" s="44" t="s">
        <v>706</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694</v>
      </c>
      <c r="G21" s="5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2" t="b">
        <f>TRUE()</f>
        <v>1</v>
      </c>
      <c r="J21" s="53" t="b">
        <f>FALSE()</f>
        <v>0</v>
      </c>
      <c r="K21" s="44" t="s">
        <v>707</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695</v>
      </c>
      <c r="G22" s="51" t="s">
        <v>403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2" t="b">
        <f>TRUE()</f>
        <v>1</v>
      </c>
      <c r="J22" s="53" t="b">
        <f>FALSE()</f>
        <v>0</v>
      </c>
      <c r="K22" s="44" t="s">
        <v>708</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404</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9" t="b">
        <f>TRUE()</f>
        <v>1</v>
      </c>
      <c r="D23" s="49" t="b">
        <f>FALSE()</f>
        <v>0</v>
      </c>
      <c r="E23" s="44">
        <v>5714401550204</v>
      </c>
      <c r="F23" s="44" t="s">
        <v>696</v>
      </c>
      <c r="G23" s="51"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709</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406</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9"/>
      <c r="D24" s="49"/>
      <c r="E24" s="50"/>
      <c r="F24" s="50"/>
      <c r="G24" s="51"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407</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9"/>
      <c r="D25" s="49"/>
      <c r="E25" s="50"/>
      <c r="F25" s="50"/>
      <c r="G25" s="51" t="s">
        <v>373</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408</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9"/>
      <c r="D26" s="49"/>
      <c r="E26" s="50"/>
      <c r="F26" s="50"/>
      <c r="G26" s="51"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407</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9"/>
      <c r="D27" s="49"/>
      <c r="E27" s="50"/>
      <c r="F27" s="50"/>
      <c r="G27" s="51"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409</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9"/>
      <c r="D29" s="49"/>
      <c r="E29" s="50"/>
      <c r="F29" s="50"/>
      <c r="G29" s="51"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410</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9"/>
      <c r="D31" s="49"/>
      <c r="E31" s="50"/>
      <c r="F31" s="50"/>
      <c r="G31" s="51"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411</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9"/>
      <c r="D33" s="49"/>
      <c r="E33" s="50"/>
      <c r="F33" s="50"/>
      <c r="G33" s="51" t="s">
        <v>389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412</v>
      </c>
      <c r="B36" s="62" t="s">
        <v>378</v>
      </c>
      <c r="C36" s="49"/>
      <c r="D36" s="49"/>
      <c r="E36" s="50"/>
      <c r="F36" s="50"/>
      <c r="G36" s="51"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414</v>
      </c>
      <c r="B37" s="62" t="s">
        <v>417</v>
      </c>
      <c r="C37" s="49"/>
      <c r="D37" s="49"/>
      <c r="E37" s="50"/>
      <c r="F37" s="50"/>
      <c r="G37" s="51" t="s">
        <v>395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400</v>
      </c>
      <c r="B1" s="49" t="b">
        <f>TRUE()</f>
        <v>1</v>
      </c>
      <c r="C1" t="s">
        <v>415</v>
      </c>
      <c r="D1" s="51" t="s">
        <v>371</v>
      </c>
      <c r="E1" t="s">
        <v>416</v>
      </c>
      <c r="F1" t="s">
        <v>413</v>
      </c>
      <c r="G1" t="s">
        <v>417</v>
      </c>
    </row>
    <row r="2" spans="1:7" x14ac:dyDescent="0.15">
      <c r="A2" t="s">
        <v>418</v>
      </c>
      <c r="B2" s="49" t="b">
        <f>FALSE()</f>
        <v>0</v>
      </c>
      <c r="C2" t="s">
        <v>375</v>
      </c>
      <c r="D2" s="51" t="s">
        <v>373</v>
      </c>
      <c r="E2" t="s">
        <v>419</v>
      </c>
      <c r="F2" t="s">
        <v>373</v>
      </c>
      <c r="G2" t="s">
        <v>405</v>
      </c>
    </row>
    <row r="3" spans="1:7" x14ac:dyDescent="0.15">
      <c r="A3" t="s">
        <v>420</v>
      </c>
      <c r="D3" s="51" t="s">
        <v>376</v>
      </c>
      <c r="E3" t="s">
        <v>421</v>
      </c>
      <c r="F3" t="s">
        <v>371</v>
      </c>
    </row>
    <row r="4" spans="1:7" x14ac:dyDescent="0.15">
      <c r="D4" s="51" t="s">
        <v>378</v>
      </c>
      <c r="E4" t="s">
        <v>422</v>
      </c>
      <c r="F4" t="s">
        <v>376</v>
      </c>
    </row>
    <row r="5" spans="1:7" x14ac:dyDescent="0.15">
      <c r="D5" s="51" t="s">
        <v>380</v>
      </c>
      <c r="E5" t="s">
        <v>423</v>
      </c>
      <c r="F5" t="s">
        <v>378</v>
      </c>
    </row>
    <row r="6" spans="1:7" x14ac:dyDescent="0.15">
      <c r="D6" s="51" t="s">
        <v>382</v>
      </c>
      <c r="E6" t="s">
        <v>424</v>
      </c>
      <c r="F6" t="s">
        <v>392</v>
      </c>
    </row>
    <row r="7" spans="1:7" x14ac:dyDescent="0.15">
      <c r="D7" s="51" t="s">
        <v>384</v>
      </c>
      <c r="E7" t="s">
        <v>425</v>
      </c>
      <c r="F7" t="s">
        <v>395</v>
      </c>
    </row>
    <row r="8" spans="1:7" x14ac:dyDescent="0.15">
      <c r="D8" s="51" t="s">
        <v>386</v>
      </c>
      <c r="E8" t="s">
        <v>426</v>
      </c>
      <c r="F8" t="s">
        <v>591</v>
      </c>
    </row>
    <row r="9" spans="1:7" x14ac:dyDescent="0.15">
      <c r="D9" s="51" t="s">
        <v>389</v>
      </c>
      <c r="E9" t="s">
        <v>427</v>
      </c>
      <c r="F9" t="s">
        <v>592</v>
      </c>
    </row>
    <row r="10" spans="1:7" x14ac:dyDescent="0.15">
      <c r="D10" s="51" t="s">
        <v>392</v>
      </c>
      <c r="E10" t="s">
        <v>428</v>
      </c>
    </row>
    <row r="11" spans="1:7" x14ac:dyDescent="0.15">
      <c r="D11" s="51" t="s">
        <v>394</v>
      </c>
      <c r="E11" t="s">
        <v>429</v>
      </c>
    </row>
    <row r="12" spans="1:7" x14ac:dyDescent="0.15">
      <c r="D12" s="51" t="s">
        <v>395</v>
      </c>
      <c r="E12" t="s">
        <v>430</v>
      </c>
    </row>
    <row r="13" spans="1:7" x14ac:dyDescent="0.15">
      <c r="D13" s="51" t="s">
        <v>397</v>
      </c>
      <c r="E13" t="s">
        <v>431</v>
      </c>
    </row>
    <row r="14" spans="1:7" x14ac:dyDescent="0.15">
      <c r="D14" s="51" t="s">
        <v>398</v>
      </c>
      <c r="E14" t="s">
        <v>432</v>
      </c>
    </row>
    <row r="15" spans="1:7" x14ac:dyDescent="0.15">
      <c r="D15" s="51" t="s">
        <v>401</v>
      </c>
      <c r="E15" t="s">
        <v>433</v>
      </c>
    </row>
    <row r="16" spans="1:7" x14ac:dyDescent="0.15">
      <c r="D16" s="51" t="s">
        <v>402</v>
      </c>
      <c r="E16" s="67" t="s">
        <v>434</v>
      </c>
    </row>
    <row r="17" spans="4:5" x14ac:dyDescent="0.15">
      <c r="D17" s="51" t="s">
        <v>403</v>
      </c>
      <c r="E17" t="s">
        <v>435</v>
      </c>
    </row>
    <row r="18" spans="4:5" x14ac:dyDescent="0.15">
      <c r="D18" s="51" t="s">
        <v>405</v>
      </c>
      <c r="E18" t="s">
        <v>436</v>
      </c>
    </row>
    <row r="19" spans="4:5" x14ac:dyDescent="0.15">
      <c r="D19" s="51" t="s">
        <v>391</v>
      </c>
      <c r="E19" t="s">
        <v>437</v>
      </c>
    </row>
    <row r="20" spans="4:5" x14ac:dyDescent="0.15">
      <c r="D20" s="51" t="s">
        <v>387</v>
      </c>
      <c r="E20" t="s">
        <v>438</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413</v>
      </c>
    </row>
    <row r="3" spans="1:2" x14ac:dyDescent="0.15">
      <c r="B3" s="48" t="s">
        <v>439</v>
      </c>
    </row>
    <row r="4" spans="1:2" x14ac:dyDescent="0.15">
      <c r="B4" s="48" t="s">
        <v>440</v>
      </c>
    </row>
    <row r="5" spans="1:2" x14ac:dyDescent="0.15">
      <c r="B5" s="48" t="s">
        <v>441</v>
      </c>
    </row>
    <row r="6" spans="1:2" x14ac:dyDescent="0.15">
      <c r="A6" t="s">
        <v>442</v>
      </c>
      <c r="B6" s="48" t="s">
        <v>443</v>
      </c>
    </row>
    <row r="7" spans="1:2" x14ac:dyDescent="0.15">
      <c r="B7" s="48" t="s">
        <v>444</v>
      </c>
    </row>
    <row r="8" spans="1:2" x14ac:dyDescent="0.15">
      <c r="A8" t="s">
        <v>40</v>
      </c>
      <c r="B8" s="48" t="s">
        <v>445</v>
      </c>
    </row>
    <row r="9" spans="1:2" x14ac:dyDescent="0.15">
      <c r="A9" t="s">
        <v>446</v>
      </c>
      <c r="B9" s="48" t="s">
        <v>447</v>
      </c>
    </row>
    <row r="10" spans="1:2" x14ac:dyDescent="0.15">
      <c r="B10" t="s">
        <v>448</v>
      </c>
    </row>
    <row r="11" spans="1:2" x14ac:dyDescent="0.15">
      <c r="B11" t="s">
        <v>449</v>
      </c>
    </row>
    <row r="14" spans="1:2" x14ac:dyDescent="0.15">
      <c r="B14" s="48" t="s">
        <v>450</v>
      </c>
    </row>
    <row r="20" spans="2:2" x14ac:dyDescent="0.15">
      <c r="B20" s="51" t="s">
        <v>371</v>
      </c>
    </row>
    <row r="21" spans="2:2" x14ac:dyDescent="0.15">
      <c r="B21" s="51" t="s">
        <v>373</v>
      </c>
    </row>
    <row r="22" spans="2:2" x14ac:dyDescent="0.15">
      <c r="B22" s="51" t="s">
        <v>376</v>
      </c>
    </row>
    <row r="23" spans="2:2" x14ac:dyDescent="0.15">
      <c r="B23" s="51" t="s">
        <v>378</v>
      </c>
    </row>
    <row r="24" spans="2:2" x14ac:dyDescent="0.15">
      <c r="B24" s="51" t="s">
        <v>380</v>
      </c>
    </row>
    <row r="25" spans="2:2" x14ac:dyDescent="0.15">
      <c r="B25" s="51" t="s">
        <v>382</v>
      </c>
    </row>
    <row r="26" spans="2:2" x14ac:dyDescent="0.15">
      <c r="B26" s="51" t="s">
        <v>384</v>
      </c>
    </row>
    <row r="27" spans="2:2" x14ac:dyDescent="0.15">
      <c r="B27" s="51" t="s">
        <v>386</v>
      </c>
    </row>
    <row r="28" spans="2:2" x14ac:dyDescent="0.15">
      <c r="B28" s="51" t="s">
        <v>389</v>
      </c>
    </row>
    <row r="29" spans="2:2" x14ac:dyDescent="0.15">
      <c r="B29" s="51" t="s">
        <v>392</v>
      </c>
    </row>
    <row r="30" spans="2:2" x14ac:dyDescent="0.15">
      <c r="B30" s="51" t="s">
        <v>394</v>
      </c>
    </row>
    <row r="31" spans="2:2" x14ac:dyDescent="0.15">
      <c r="B31" s="51" t="s">
        <v>395</v>
      </c>
    </row>
    <row r="32" spans="2:2" x14ac:dyDescent="0.15">
      <c r="B32" s="51" t="s">
        <v>397</v>
      </c>
    </row>
    <row r="33" spans="2:4" x14ac:dyDescent="0.15">
      <c r="B33" s="51" t="s">
        <v>398</v>
      </c>
    </row>
    <row r="34" spans="2:4" x14ac:dyDescent="0.15">
      <c r="B34" s="51" t="s">
        <v>401</v>
      </c>
      <c r="D34" s="48"/>
    </row>
    <row r="35" spans="2:4" x14ac:dyDescent="0.15">
      <c r="B35" s="51" t="s">
        <v>402</v>
      </c>
      <c r="D35" s="48"/>
    </row>
    <row r="36" spans="2:4" x14ac:dyDescent="0.15">
      <c r="B36" s="51" t="s">
        <v>403</v>
      </c>
      <c r="D36" s="48"/>
    </row>
    <row r="37" spans="2:4" x14ac:dyDescent="0.15">
      <c r="B37" s="51" t="s">
        <v>405</v>
      </c>
      <c r="D37" s="48"/>
    </row>
    <row r="38" spans="2:4" x14ac:dyDescent="0.15">
      <c r="B38" s="51" t="s">
        <v>391</v>
      </c>
      <c r="D38" s="48"/>
    </row>
    <row r="39" spans="2:4" x14ac:dyDescent="0.15">
      <c r="B39" s="51" t="s">
        <v>387</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371</v>
      </c>
    </row>
    <row r="3" spans="1:2" ht="16" x14ac:dyDescent="0.2">
      <c r="B3" s="68" t="s">
        <v>451</v>
      </c>
    </row>
    <row r="4" spans="1:2" ht="16" x14ac:dyDescent="0.2">
      <c r="B4" s="68" t="s">
        <v>452</v>
      </c>
    </row>
    <row r="5" spans="1:2" ht="16" x14ac:dyDescent="0.2">
      <c r="B5" s="68" t="s">
        <v>453</v>
      </c>
    </row>
    <row r="6" spans="1:2" ht="16" x14ac:dyDescent="0.2">
      <c r="B6" s="68" t="s">
        <v>454</v>
      </c>
    </row>
    <row r="7" spans="1:2" ht="16" x14ac:dyDescent="0.2">
      <c r="B7" s="68"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380</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378</v>
      </c>
    </row>
    <row r="3" spans="1:2" x14ac:dyDescent="0.15">
      <c r="B3" s="48" t="s">
        <v>481</v>
      </c>
    </row>
    <row r="4" spans="1:2" x14ac:dyDescent="0.15">
      <c r="B4" s="48" t="s">
        <v>482</v>
      </c>
    </row>
    <row r="5" spans="1:2" x14ac:dyDescent="0.15">
      <c r="B5" s="48" t="s">
        <v>483</v>
      </c>
    </row>
    <row r="6" spans="1:2" x14ac:dyDescent="0.15">
      <c r="B6" s="48" t="s">
        <v>484</v>
      </c>
    </row>
    <row r="7" spans="1:2" x14ac:dyDescent="0.15">
      <c r="B7" s="48" t="s">
        <v>485</v>
      </c>
    </row>
    <row r="8" spans="1:2" x14ac:dyDescent="0.15">
      <c r="A8" t="s">
        <v>456</v>
      </c>
      <c r="B8" s="48" t="s">
        <v>486</v>
      </c>
    </row>
    <row r="9" spans="1:2" x14ac:dyDescent="0.15">
      <c r="A9" t="s">
        <v>458</v>
      </c>
      <c r="B9" s="48" t="s">
        <v>487</v>
      </c>
    </row>
    <row r="10" spans="1:2" x14ac:dyDescent="0.15">
      <c r="B10" s="48" t="s">
        <v>488</v>
      </c>
    </row>
    <row r="11" spans="1:2" x14ac:dyDescent="0.15">
      <c r="B11" s="48" t="s">
        <v>489</v>
      </c>
    </row>
    <row r="12" spans="1:2" x14ac:dyDescent="0.15">
      <c r="B12" s="48"/>
    </row>
    <row r="13" spans="1:2" x14ac:dyDescent="0.15">
      <c r="B13" s="48"/>
    </row>
    <row r="14" spans="1:2" x14ac:dyDescent="0.15">
      <c r="B14" s="48" t="s">
        <v>490</v>
      </c>
    </row>
    <row r="15" spans="1:2" x14ac:dyDescent="0.15">
      <c r="B15" s="48"/>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373</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68" t="s">
        <v>515</v>
      </c>
    </row>
    <row r="9" spans="2:2" x14ac:dyDescent="0.15">
      <c r="B9" t="s">
        <v>516</v>
      </c>
    </row>
    <row r="10" spans="2:2" x14ac:dyDescent="0.15">
      <c r="B10" s="48" t="s">
        <v>517</v>
      </c>
    </row>
    <row r="11" spans="2:2" x14ac:dyDescent="0.15">
      <c r="B11" s="48"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380</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8" t="s">
        <v>538</v>
      </c>
    </row>
    <row r="4" spans="2:2" ht="16" x14ac:dyDescent="0.2">
      <c r="B4" s="68" t="s">
        <v>539</v>
      </c>
    </row>
    <row r="5" spans="2:2" x14ac:dyDescent="0.15">
      <c r="B5" t="s">
        <v>540</v>
      </c>
    </row>
    <row r="6" spans="2:2" ht="16" x14ac:dyDescent="0.2">
      <c r="B6" s="68" t="s">
        <v>541</v>
      </c>
    </row>
    <row r="7" spans="2:2" ht="16" x14ac:dyDescent="0.2">
      <c r="B7" s="68" t="s">
        <v>542</v>
      </c>
    </row>
    <row r="8" spans="2:2" x14ac:dyDescent="0.15">
      <c r="B8" t="s">
        <v>543</v>
      </c>
    </row>
    <row r="9" spans="2:2" x14ac:dyDescent="0.15">
      <c r="B9" s="69" t="s">
        <v>544</v>
      </c>
    </row>
    <row r="10" spans="2:2" x14ac:dyDescent="0.15">
      <c r="B10" t="s">
        <v>545</v>
      </c>
    </row>
    <row r="11" spans="2:2" x14ac:dyDescent="0.15">
      <c r="B11" t="s">
        <v>546</v>
      </c>
    </row>
    <row r="14" spans="2:2" ht="16" x14ac:dyDescent="0.2">
      <c r="B14" s="68"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380</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392</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380</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2022-08-07T14:53:05Z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