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25997CAE-D90C-4F4E-8511-85FF51A82440}"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<sst xmlns="http://schemas.openxmlformats.org/spreadsheetml/2006/main" count="923" uniqueCount="753">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</sst>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ersättningsbakgrundsbelyst  tangentbord för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ersätter Tysk icke-bakgrundsbelyst tangentbord för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T460s T470s.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ersätter Franska icke-bakgrundsbelyst tangentbord för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T460s T470s.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ersätter Italienska icke-bakgrundsbelyst tangentbord för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T460s T470s.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ersätter Spanska icke-bakgrundsbelyst tangentbord för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T460s T470s.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ersätter Storbritannien icke-bakgrundsbelyst tangentbord för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T460s T470s.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ersätter Skandinavisk – nordisk icke-bakgrundsbelyst tangentbord för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T460s T470s.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ersätter Belgiska icke-bakgrundsbelyst tangentbord för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T460s T470s. Vänligen kontrollera bilden och beskrivningen noggrant innan du köper något tangentbord. Detta säkerställer att du får rätt laptoptangentbord för din dator. Superenkel installation.</v>
      </c>
      <c r="AT11" s="28" t="str">
        <f>IF(ISBLANK(Values!E10),"",Values!H10)</f>
        <v>Belgiska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ersätter Bulgariska icke-bakgrundsbelyst tangentbord för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T460s T470s. Vänligen kontrollera bilden och beskrivningen noggrant innan du köper något tangentbord. Detta säkerställer att du får rätt laptoptangentbord för din dator. Superenkel installation.</v>
      </c>
      <c r="AT12" s="28" t="str">
        <f>IF(ISBLANK(Values!E11),"",Values!H11)</f>
        <v>Bulgariska</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ersätter Tjeckiska icke-bakgrundsbelyst tangentbord för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T460s T470s. Vänligen kontrollera bilden och beskrivningen noggrant innan du köper något tangentbord. Detta säkerställer att du får rätt laptoptangentbord för din dator. Superenkel installation.</v>
      </c>
      <c r="AT13" s="28" t="str">
        <f>IF(ISBLANK(Values!E12),"",Values!H12)</f>
        <v>Tjeckiska</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ersätter Danska icke-bakgrundsbelyst tangentbord för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T460s T470s. Vänligen kontrollera bilden och beskrivningen noggrant innan du köper något tangentbord. Detta säkerställer att du får rätt laptoptangentbord för din dator. Superenkel installation.</v>
      </c>
      <c r="AT14" s="28" t="str">
        <f>IF(ISBLANK(Values!E13),"",Values!H13)</f>
        <v>Danska</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ersätter Ungerska icke-bakgrundsbelyst tangentbord för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41"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4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T460s T470s. Vänligen kontrollera bilden och beskrivningen noggrant innan du köper något tangentbord. Detta säkerställer att du får rätt laptoptangentbord för din dator. Superenkel installation.</v>
      </c>
      <c r="AT15" s="28" t="str">
        <f>IF(ISBLANK(Values!E14),"",Values!H14)</f>
        <v>Ungerska</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27" t="str">
        <f>IF(ISBLANK(Values!E14),"","Parts")</f>
        <v>Parts</v>
      </c>
      <c r="DP15" s="27" t="str">
        <f>IF(ISBLANK(Values!E14),"",Values!$B$31)</f>
        <v>6 månaders garanti efter leveransdatum. I händelse av fel på tangentbordet kommer en ny enhet eller en reservdel till produktens tangentbord att skickas. Vid brist på lager ges full återbetalning.</v>
      </c>
      <c r="DS15" s="31"/>
      <c r="DY15" t="str">
        <f>IF(ISBLANK(Values!$E14), "", "not_applicable")</f>
        <v>not_applicable</v>
      </c>
      <c r="DZ15" s="31"/>
      <c r="EA15" s="31"/>
      <c r="EB15" s="31"/>
      <c r="EC15" s="31"/>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ersätter Holländska icke-bakgrundsbelyst tangentbord för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41"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4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T460s T470s. Vänligen kontrollera bilden och beskrivningen noggrant innan du köper något tangentbord. Detta säkerställer att du får rätt laptoptangentbord för din dator. Superenkel installation.</v>
      </c>
      <c r="AT16" s="28" t="str">
        <f>IF(ISBLANK(Values!E15),"",Values!H15)</f>
        <v>Holländska</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27" t="str">
        <f>IF(ISBLANK(Values!E15),"","Parts")</f>
        <v>Parts</v>
      </c>
      <c r="DP16" s="27" t="str">
        <f>IF(ISBLANK(Values!E15),"",Values!$B$31)</f>
        <v>6 månaders garanti efter leveransdatum. I händelse av fel på tangentbordet kommer en ny enhet eller en reservdel till produktens tangentbord att skickas. Vid brist på lager ges full återbetalning.</v>
      </c>
      <c r="DS16" s="31"/>
      <c r="DY16" t="str">
        <f>IF(ISBLANK(Values!$E15), "", "not_applicable")</f>
        <v>not_applicable</v>
      </c>
      <c r="DZ16" s="31"/>
      <c r="EA16" s="31"/>
      <c r="EB16" s="31"/>
      <c r="EC16" s="31"/>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ersätter Norska icke-bakgrundsbelyst tangentbord för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41"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4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T460s T470s. Vänligen kontrollera bilden och beskrivningen noggrant innan du köper något tangentbord. Detta säkerställer att du får rätt laptoptangentbord för din dator. Superenkel installation.</v>
      </c>
      <c r="AT17" s="28" t="str">
        <f>IF(ISBLANK(Values!E16),"",Values!H16)</f>
        <v>Norska</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27" t="str">
        <f>IF(ISBLANK(Values!E16),"","Parts")</f>
        <v>Parts</v>
      </c>
      <c r="DP17" s="27" t="str">
        <f>IF(ISBLANK(Values!E16),"",Values!$B$31)</f>
        <v>6 månaders garanti efter leveransdatum. I händelse av fel på tangentbordet kommer en ny enhet eller en reservdel till produktens tangentbord att skickas. Vid brist på lager ges full återbetalning.</v>
      </c>
      <c r="DS17" s="31"/>
      <c r="DY17" t="str">
        <f>IF(ISBLANK(Values!$E16), "", "not_applicable")</f>
        <v>not_applicable</v>
      </c>
      <c r="DZ17" s="31"/>
      <c r="EA17" s="31"/>
      <c r="EB17" s="31"/>
      <c r="EC17" s="31"/>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ersätter Putsa icke-bakgrundsbelyst tangentbord för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41"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4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T460s T470s. Vänligen kontrollera bilden och beskrivningen noggrant innan du köper något tangentbord. Detta säkerställer att du får rätt laptoptangentbord för din dator. Superenkel installation.</v>
      </c>
      <c r="AT18" s="28" t="str">
        <f>IF(ISBLANK(Values!E17),"",Values!H17)</f>
        <v>Putsa</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27" t="str">
        <f>IF(ISBLANK(Values!E17),"","Parts")</f>
        <v>Parts</v>
      </c>
      <c r="DP18" s="27" t="str">
        <f>IF(ISBLANK(Values!E17),"",Values!$B$31)</f>
        <v>6 månaders garanti efter leveransdatum. I händelse av fel på tangentbordet kommer en ny enhet eller en reservdel till produktens tangentbord att skickas. Vid brist på lager ges full återbetalning.</v>
      </c>
      <c r="DS18" s="31"/>
      <c r="DY18" t="str">
        <f>IF(ISBLANK(Values!$E17), "", "not_applicable")</f>
        <v>not_applicable</v>
      </c>
      <c r="DZ18" s="31"/>
      <c r="EA18" s="31"/>
      <c r="EB18" s="31"/>
      <c r="EC18" s="31"/>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ersätter Portugisiska icke-bakgrundsbelyst tangentbord för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41"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4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T460s T470s. Vänligen kontrollera bilden och beskrivningen noggrant innan du köper något tangentbord. Detta säkerställer att du får rätt laptoptangentbord för din dator. Superenkel installation.</v>
      </c>
      <c r="AT19" s="28" t="str">
        <f>IF(ISBLANK(Values!E18),"",Values!H18)</f>
        <v>Portugisiska</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27" t="str">
        <f>IF(ISBLANK(Values!E18),"","Parts")</f>
        <v>Parts</v>
      </c>
      <c r="DP19" s="27" t="str">
        <f>IF(ISBLANK(Values!E18),"",Values!$B$31)</f>
        <v>6 månaders garanti efter leveransdatum. I händelse av fel på tangentbordet kommer en ny enhet eller en reservdel till produktens tangentbord att skickas. Vid brist på lager ges full återbetalning.</v>
      </c>
      <c r="DS19" s="31"/>
      <c r="DY19" t="str">
        <f>IF(ISBLANK(Values!$E18), "", "not_applicable")</f>
        <v>not_applicable</v>
      </c>
      <c r="DZ19" s="31"/>
      <c r="EA19" s="31"/>
      <c r="EB19" s="31"/>
      <c r="EC19" s="31"/>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ersätter Svenska – finska icke-bakgrundsbelyst tangentbord för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41"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4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T460s T470s. Vänligen kontrollera bilden och beskrivningen noggrant innan du köper något tangentbord. Detta säkerställer att du får rätt laptoptangentbord för din dator. Superenkel installation.</v>
      </c>
      <c r="AT20" s="28" t="str">
        <f>IF(ISBLANK(Values!E19),"",Values!H19)</f>
        <v>Svenska – finska</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27" t="str">
        <f>IF(ISBLANK(Values!E19),"","Parts")</f>
        <v>Parts</v>
      </c>
      <c r="DP20" s="27" t="str">
        <f>IF(ISBLANK(Values!E19),"",Values!$B$31)</f>
        <v>6 månaders garanti efter leveransdatum. I händelse av fel på tangentbordet kommer en ny enhet eller en reservdel till produktens tangentbord att skickas. Vid brist på lager ges full återbetalning.</v>
      </c>
      <c r="DS20" s="31"/>
      <c r="DY20" t="str">
        <f>IF(ISBLANK(Values!$E19), "", "not_applicable")</f>
        <v>not_applicable</v>
      </c>
      <c r="DZ20" s="31"/>
      <c r="EA20" s="31"/>
      <c r="EB20" s="31"/>
      <c r="EC20" s="31"/>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ersätter Schweiziska icke-bakgrundsbelyst tangentbord för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41"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4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T460s T470s. Vänligen kontrollera bilden och beskrivningen noggrant innan du köper något tangentbord. Detta säkerställer att du får rätt laptoptangentbord för din dator. Superenkel installation.</v>
      </c>
      <c r="AT21" s="28" t="str">
        <f>IF(ISBLANK(Values!E20),"",Values!H20)</f>
        <v>Schweiziska</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27" t="str">
        <f>IF(ISBLANK(Values!E20),"","Parts")</f>
        <v>Parts</v>
      </c>
      <c r="DP21" s="27" t="str">
        <f>IF(ISBLANK(Values!E20),"",Values!$B$31)</f>
        <v>6 månaders garanti efter leveransdatum. I händelse av fel på tangentbordet kommer en ny enhet eller en reservdel till produktens tangentbord att skickas. Vid brist på lager ges full återbetalning.</v>
      </c>
      <c r="DS21" s="31"/>
      <c r="DY21" t="str">
        <f>IF(ISBLANK(Values!$E20), "", "not_applicable")</f>
        <v>not_applicable</v>
      </c>
      <c r="DZ21" s="31"/>
      <c r="EA21" s="31"/>
      <c r="EB21" s="31"/>
      <c r="EC21" s="31"/>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ersätter US International icke-bakgrundsbelyst tangentbord för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41"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4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T460s T470s. Vänligen kontrollera bilden och beskrivningen noggrant innan du köper något tangentbord. Detta säkerställer att du får rätt laptoptangentbord för din dator. Superenkel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27" t="str">
        <f>IF(ISBLANK(Values!E21),"","Parts")</f>
        <v>Parts</v>
      </c>
      <c r="DP22" s="27" t="str">
        <f>IF(ISBLANK(Values!E21),"",Values!$B$31)</f>
        <v>6 månaders garanti efter leveransdatum. I händelse av fel på tangentbordet kommer en ny enhet eller en reservdel till produktens tangentbord att skickas. Vid brist på lager ges full återbetalning.</v>
      </c>
      <c r="DS22" s="31"/>
      <c r="DY22" t="str">
        <f>IF(ISBLANK(Values!$E21), "", "not_applicable")</f>
        <v>not_applicable</v>
      </c>
      <c r="DZ22" s="31"/>
      <c r="EA22" s="31"/>
      <c r="EB22" s="31"/>
      <c r="EC22" s="31"/>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ersätter Ryska icke-bakgrundsbelyst tangentbord för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41"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4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T460s T470s. Vänligen kontrollera bilden och beskrivningen noggrant innan du köper något tangentbord. Detta säkerställer att du får rätt laptoptangentbord för din dator. Superenkel installation.</v>
      </c>
      <c r="AN23" s="1"/>
      <c r="AO23" s="1"/>
      <c r="AP23" s="1"/>
      <c r="AQ23" s="1"/>
      <c r="AR23" s="1"/>
      <c r="AS23" s="1"/>
      <c r="AT23" s="28" t="str">
        <f>IF(ISBLANK(Values!E22),"",Values!H22)</f>
        <v>Ryska</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månaders garanti efter leveransdatum. I händelse av fel på tangentbordet kommer en ny enhet eller en reservdel till produktens tangentbord att skickas. Vid brist på lager ges full återbetalning.</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ersätter USA icke-bakgrundsbelyst tangentbord för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41"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4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T460s T470s. Vänligen kontrollera bilden och beskrivningen noggrant innan du köper något tangentbord. Detta säkerställer att du får rätt laptoptangentbord för din dator. Superenkel installation.</v>
      </c>
      <c r="AN24" s="1"/>
      <c r="AO24" s="1"/>
      <c r="AP24" s="1"/>
      <c r="AQ24" s="1"/>
      <c r="AR24" s="1"/>
      <c r="AS24" s="1"/>
      <c r="AT24" s="28" t="str">
        <f>IF(ISBLANK(Values!E23),"",Values!H23)</f>
        <v>USA</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månaders garanti efter leveransdatum. I händelse av fel på tangentbordet kommer en ny enhet eller en reservdel till produktens tangentbord att skickas. Vid brist på lager ges full återbetalning.</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ersättningsbakgrundsbelyst Tysk tangentbord för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41" t="str">
        <f>IF(ISBLANK(Values!E24),"",IF(Values!I24,Values!$B$23,Values!$B$33))</f>
        <v>👉 LAYOUT - {flag} {language} INGEN bakgrundsbelysning.</v>
      </c>
      <c r="AJ25" s="4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bakgrundsbelyst.</v>
      </c>
      <c r="AM25" s="1" t="str">
        <f>SUBSTITUTE(IF(ISBLANK(Values!E24),"",Values!$B$27), "{model}", Values!$B$3)</f>
        <v>👉 KOMPATIBEL MED - Lenovo T460s T470s. Vänligen kontrollera bilden och beskrivningen noggrant innan du köper något tangentbord. Detta säkerställer att du får rätt laptoptangentbord för din dator. Superenkel installation.</v>
      </c>
      <c r="AN25" s="1"/>
      <c r="AO25" s="1"/>
      <c r="AP25" s="1"/>
      <c r="AQ25" s="1"/>
      <c r="AR25" s="1"/>
      <c r="AS25" s="1"/>
      <c r="AT25" s="28" t="str">
        <f>IF(ISBLANK(Values!E24),"",Values!H24)</f>
        <v>Tysk</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månaders garanti efter leveransdatum. I händelse av fel på tangentbordet kommer en ny enhet eller en reservdel till produktens tangentbord att skickas. Vid brist på lager ges full återbetalning.</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ersättningsbakgrundsbelyst Franska tangentbord för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41" t="str">
        <f>IF(ISBLANK(Values!E25),"",IF(Values!I25,Values!$B$23,Values!$B$33))</f>
        <v>👉 LAYOUT - {flag} {language} INGEN bakgrundsbelysning.</v>
      </c>
      <c r="AJ26" s="4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bakgrundsbelyst.</v>
      </c>
      <c r="AM26" s="1" t="str">
        <f>SUBSTITUTE(IF(ISBLANK(Values!E25),"",Values!$B$27), "{model}", Values!$B$3)</f>
        <v>👉 KOMPATIBEL MED - Lenovo T460s T470s. Vänligen kontrollera bilden och beskrivningen noggrant innan du köper något tangentbord. Detta säkerställer att du får rätt laptoptangentbord för din dator. Superenkel installation.</v>
      </c>
      <c r="AN26" s="1"/>
      <c r="AO26" s="1"/>
      <c r="AP26" s="1"/>
      <c r="AQ26" s="1"/>
      <c r="AR26" s="1"/>
      <c r="AS26" s="1"/>
      <c r="AT26" s="28" t="str">
        <f>IF(ISBLANK(Values!E25),"",Values!H25)</f>
        <v>Franska</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månaders garanti efter leveransdatum. I händelse av fel på tangentbordet kommer en ny enhet eller en reservdel till produktens tangentbord att skickas. Vid brist på lager ges full återbetalning.</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ersättningsbakgrundsbelyst Italienska tangentbord för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41" t="str">
        <f>IF(ISBLANK(Values!E26),"",IF(Values!I26,Values!$B$23,Values!$B$33))</f>
        <v>👉 LAYOUT - {flag} {language} INGEN bakgrundsbelysning.</v>
      </c>
      <c r="AJ27" s="4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bakgrundsbelyst.</v>
      </c>
      <c r="AM27" s="1" t="str">
        <f>SUBSTITUTE(IF(ISBLANK(Values!E26),"",Values!$B$27), "{model}", Values!$B$3)</f>
        <v>👉 KOMPATIBEL MED - Lenovo T460s T470s. Vänligen kontrollera bilden och beskrivningen noggrant innan du köper något tangentbord. Detta säkerställer att du får rätt laptoptangentbord för din dator. Superenkel installation.</v>
      </c>
      <c r="AN27" s="1"/>
      <c r="AO27" s="1"/>
      <c r="AP27" s="1"/>
      <c r="AQ27" s="1"/>
      <c r="AR27" s="1"/>
      <c r="AS27" s="1"/>
      <c r="AT27" s="28" t="str">
        <f>IF(ISBLANK(Values!E26),"",Values!H26)</f>
        <v>Italienska</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månaders garanti efter leveransdatum. I händelse av fel på tangentbordet kommer en ny enhet eller en reservdel till produktens tangentbord att skickas. Vid brist på lager ges full återbetalning.</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ersättningsbakgrundsbelyst Spanska tangentbord för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41" t="str">
        <f>IF(ISBLANK(Values!E27),"",IF(Values!I27,Values!$B$23,Values!$B$33))</f>
        <v>👉 LAYOUT - {flag} {language} INGEN bakgrundsbelysning.</v>
      </c>
      <c r="AJ28" s="4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bakgrundsbelyst.</v>
      </c>
      <c r="AM28" s="1" t="str">
        <f>SUBSTITUTE(IF(ISBLANK(Values!E27),"",Values!$B$27), "{model}", Values!$B$3)</f>
        <v>👉 KOMPATIBEL MED - Lenovo T460s T470s. Vänligen kontrollera bilden och beskrivningen noggrant innan du köper något tangentbord. Detta säkerställer att du får rätt laptoptangentbord för din dator. Superenkel installation.</v>
      </c>
      <c r="AN28" s="1"/>
      <c r="AO28" s="1"/>
      <c r="AP28" s="1"/>
      <c r="AQ28" s="1"/>
      <c r="AR28" s="1"/>
      <c r="AS28" s="1"/>
      <c r="AT28" s="28" t="str">
        <f>IF(ISBLANK(Values!E27),"",Values!H27)</f>
        <v>Spanska</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månaders garanti efter leveransdatum. I händelse av fel på tangentbordet kommer en ny enhet eller en reservdel till produktens tangentbord att skickas. Vid brist på lager ges full återbetalning.</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ersättningsbakgrundsbelyst Storbritannien tangentbord för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41" t="str">
        <f>IF(ISBLANK(Values!E28),"",IF(Values!I28,Values!$B$23,Values!$B$33))</f>
        <v>👉 LAYOUT - {flag} {language} INGEN bakgrundsbelysning.</v>
      </c>
      <c r="AJ29" s="4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bakgrundsbelyst.</v>
      </c>
      <c r="AM29" s="1" t="str">
        <f>SUBSTITUTE(IF(ISBLANK(Values!E28),"",Values!$B$27), "{model}", Values!$B$3)</f>
        <v>👉 KOMPATIBEL MED - Lenovo T460s T470s. Vänligen kontrollera bilden och beskrivningen noggrant innan du köper något tangentbord. Detta säkerställer att du får rätt laptoptangentbord för din dator. Superenkel installation.</v>
      </c>
      <c r="AN29" s="1"/>
      <c r="AO29" s="1"/>
      <c r="AP29" s="1"/>
      <c r="AQ29" s="1"/>
      <c r="AR29" s="1"/>
      <c r="AS29" s="1"/>
      <c r="AT29" s="28" t="str">
        <f>IF(ISBLANK(Values!E28),"",Values!H28)</f>
        <v>Storbritannien</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månaders garanti efter leveransdatum. I händelse av fel på tangentbordet kommer en ny enhet eller en reservdel till produktens tangentbord att skickas. Vid brist på lager ges full återbetalning.</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ersättningsbakgrundsbelyst Skandinavisk – nordisk tangentbord för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41" t="str">
        <f>IF(ISBLANK(Values!E29),"",IF(Values!I29,Values!$B$23,Values!$B$33))</f>
        <v>👉 LAYOUT - {flag} {language} INGEN bakgrundsbelysning.</v>
      </c>
      <c r="AJ30" s="4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bakgrundsbelyst.</v>
      </c>
      <c r="AM30" s="1" t="str">
        <f>SUBSTITUTE(IF(ISBLANK(Values!E29),"",Values!$B$27), "{model}", Values!$B$3)</f>
        <v>👉 KOMPATIBEL MED - Lenovo T460s T470s. Vänligen kontrollera bilden och beskrivningen noggrant innan du köper något tangentbord. Detta säkerställer att du får rätt laptoptangentbord för din dator. Superenkel installation.</v>
      </c>
      <c r="AN30" s="1"/>
      <c r="AO30" s="1"/>
      <c r="AP30" s="1"/>
      <c r="AQ30" s="1"/>
      <c r="AR30" s="1"/>
      <c r="AS30" s="1"/>
      <c r="AT30" s="28" t="str">
        <f>IF(ISBLANK(Values!E29),"",Values!H29)</f>
        <v>Skandinavisk – nordisk</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månaders garanti efter leveransdatum. I händelse av fel på tangentbordet kommer en ny enhet eller en reservdel till produktens tangentbord att skickas. Vid brist på lager ges full återbetalning.</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ersättningsbakgrundsbelyst Belgiska tangentbord för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41" t="str">
        <f>IF(ISBLANK(Values!E30),"",IF(Values!I30,Values!$B$23,Values!$B$33))</f>
        <v>👉 LAYOUT - {flag} {language} INGEN bakgrundsbelysning.</v>
      </c>
      <c r="AJ31" s="4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bakgrundsbelyst.</v>
      </c>
      <c r="AM31" s="1" t="str">
        <f>SUBSTITUTE(IF(ISBLANK(Values!E30),"",Values!$B$27), "{model}", Values!$B$3)</f>
        <v>👉 KOMPATIBEL MED - Lenovo T460s T470s. Vänligen kontrollera bilden och beskrivningen noggrant innan du köper något tangentbord. Detta säkerställer att du får rätt laptoptangentbord för din dator. Superenkel installation.</v>
      </c>
      <c r="AN31" s="1"/>
      <c r="AO31" s="1"/>
      <c r="AP31" s="1"/>
      <c r="AQ31" s="1"/>
      <c r="AR31" s="1"/>
      <c r="AS31" s="1"/>
      <c r="AT31" s="28" t="str">
        <f>IF(ISBLANK(Values!E30),"",Values!H30)</f>
        <v>Belgiska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månaders garanti efter leveransdatum. I händelse av fel på tangentbordet kommer en ny enhet eller en reservdel till produktens tangentbord att skickas. Vid brist på lager ges full återbetalning.</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ersättningsbakgrundsbelyst Bulgariska tangentbord för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41" t="str">
        <f>IF(ISBLANK(Values!E31),"",IF(Values!I31,Values!$B$23,Values!$B$33))</f>
        <v>👉 LAYOUT - {flag} {language} INGEN bakgrundsbelysning.</v>
      </c>
      <c r="AJ32" s="4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bakgrundsbelyst.</v>
      </c>
      <c r="AM32" s="1" t="str">
        <f>SUBSTITUTE(IF(ISBLANK(Values!E31),"",Values!$B$27), "{model}", Values!$B$3)</f>
        <v>👉 KOMPATIBEL MED - Lenovo T460s T470s. Vänligen kontrollera bilden och beskrivningen noggrant innan du köper något tangentbord. Detta säkerställer att du får rätt laptoptangentbord för din dator. Superenkel installation.</v>
      </c>
      <c r="AN32" s="1"/>
      <c r="AO32" s="1"/>
      <c r="AP32" s="1"/>
      <c r="AQ32" s="1"/>
      <c r="AR32" s="1"/>
      <c r="AS32" s="1"/>
      <c r="AT32" s="28" t="str">
        <f>IF(ISBLANK(Values!E31),"",Values!H31)</f>
        <v>Bulgariska</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månaders garanti efter leveransdatum. I händelse av fel på tangentbordet kommer en ny enhet eller en reservdel till produktens tangentbord att skickas. Vid brist på lager ges full återbetalning.</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ersättningsbakgrundsbelyst Tjeckiska tangentbord för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41" t="str">
        <f>IF(ISBLANK(Values!E32),"",IF(Values!I32,Values!$B$23,Values!$B$33))</f>
        <v>👉 LAYOUT - {flag} {language} INGEN bakgrundsbelysning.</v>
      </c>
      <c r="AJ33" s="4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bakgrundsbelyst.</v>
      </c>
      <c r="AM33" s="1" t="str">
        <f>SUBSTITUTE(IF(ISBLANK(Values!E32),"",Values!$B$27), "{model}", Values!$B$3)</f>
        <v>👉 KOMPATIBEL MED - Lenovo T460s T470s. Vänligen kontrollera bilden och beskrivningen noggrant innan du köper något tangentbord. Detta säkerställer att du får rätt laptoptangentbord för din dator. Superenkel installation.</v>
      </c>
      <c r="AN33" s="1"/>
      <c r="AO33" s="1"/>
      <c r="AP33" s="1"/>
      <c r="AQ33" s="1"/>
      <c r="AR33" s="1"/>
      <c r="AS33" s="1"/>
      <c r="AT33" s="28" t="str">
        <f>IF(ISBLANK(Values!E32),"",Values!H32)</f>
        <v>Tjeckiska</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månaders garanti efter leveransdatum. I händelse av fel på tangentbordet kommer en ny enhet eller en reservdel till produktens tangentbord att skickas. Vid brist på lager ges full återbetalning.</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ersättningsbakgrundsbelyst Danska tangentbord för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41" t="str">
        <f>IF(ISBLANK(Values!E33),"",IF(Values!I33,Values!$B$23,Values!$B$33))</f>
        <v>👉 LAYOUT - {flag} {language} INGEN bakgrundsbelysning.</v>
      </c>
      <c r="AJ34" s="4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bakgrundsbelyst.</v>
      </c>
      <c r="AM34" s="1" t="str">
        <f>SUBSTITUTE(IF(ISBLANK(Values!E33),"",Values!$B$27), "{model}", Values!$B$3)</f>
        <v>👉 KOMPATIBEL MED - Lenovo T460s T470s. Vänligen kontrollera bilden och beskrivningen noggrant innan du köper något tangentbord. Detta säkerställer att du får rätt laptoptangentbord för din dator. Superenkel installation.</v>
      </c>
      <c r="AN34" s="1"/>
      <c r="AO34" s="1"/>
      <c r="AP34" s="1"/>
      <c r="AQ34" s="1"/>
      <c r="AR34" s="1"/>
      <c r="AS34" s="1"/>
      <c r="AT34" s="28" t="str">
        <f>IF(ISBLANK(Values!E33),"",Values!H33)</f>
        <v>Danska</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månaders garanti efter leveransdatum. I händelse av fel på tangentbordet kommer en ny enhet eller en reservdel till produktens tangentbord att skickas. Vid brist på lager ges full återbetalning.</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ersättningsbakgrundsbelyst Ungerska tangentbord för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41" t="str">
        <f>IF(ISBLANK(Values!E34),"",IF(Values!I34,Values!$B$23,Values!$B$33))</f>
        <v>👉 LAYOUT - {flag} {language} INGEN bakgrundsbelysning.</v>
      </c>
      <c r="AJ35" s="4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bakgrundsbelyst.</v>
      </c>
      <c r="AM35" s="1" t="str">
        <f>SUBSTITUTE(IF(ISBLANK(Values!E34),"",Values!$B$27), "{model}", Values!$B$3)</f>
        <v>👉 KOMPATIBEL MED - Lenovo T460s T470s. Vänligen kontrollera bilden och beskrivningen noggrant innan du köper något tangentbord. Detta säkerställer att du får rätt laptoptangentbord för din dator. Superenkel installation.</v>
      </c>
      <c r="AN35" s="1"/>
      <c r="AO35" s="1"/>
      <c r="AP35" s="1"/>
      <c r="AQ35" s="1"/>
      <c r="AR35" s="1"/>
      <c r="AS35" s="1"/>
      <c r="AT35" s="28" t="str">
        <f>IF(ISBLANK(Values!E34),"",Values!H34)</f>
        <v>Ungerska</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månaders garanti efter leveransdatum. I händelse av fel på tangentbordet kommer en ny enhet eller en reservdel till produktens tangentbord att skickas. Vid brist på lager ges full återbetalning.</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ersättningsbakgrundsbelyst Holländska tangentbord för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41" t="str">
        <f>IF(ISBLANK(Values!E35),"",IF(Values!I35,Values!$B$23,Values!$B$33))</f>
        <v>👉 LAYOUT - {flag} {language} INGEN bakgrundsbelysning.</v>
      </c>
      <c r="AJ36" s="4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bakgrundsbelyst.</v>
      </c>
      <c r="AM36" s="1" t="str">
        <f>SUBSTITUTE(IF(ISBLANK(Values!E35),"",Values!$B$27), "{model}", Values!$B$3)</f>
        <v>👉 KOMPATIBEL MED - Lenovo T460s T470s. Vänligen kontrollera bilden och beskrivningen noggrant innan du köper något tangentbord. Detta säkerställer att du får rätt laptoptangentbord för din dator. Superenkel installation.</v>
      </c>
      <c r="AN36" s="1"/>
      <c r="AO36" s="1"/>
      <c r="AP36" s="1"/>
      <c r="AQ36" s="1"/>
      <c r="AR36" s="1"/>
      <c r="AS36" s="1"/>
      <c r="AT36" s="28" t="str">
        <f>IF(ISBLANK(Values!E35),"",Values!H35)</f>
        <v>Holländska</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månaders garanti efter leveransdatum. I händelse av fel på tangentbordet kommer en ny enhet eller en reservdel till produktens tangentbord att skickas. Vid brist på lager ges full återbetalning.</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ersättningsbakgrundsbelyst Norska tangentbord för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41" t="str">
        <f>IF(ISBLANK(Values!E36),"",IF(Values!I36,Values!$B$23,Values!$B$33))</f>
        <v>👉 LAYOUT - {flag} {language} INGEN bakgrundsbelysning.</v>
      </c>
      <c r="AJ37" s="4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bakgrundsbelyst.</v>
      </c>
      <c r="AM37" s="1" t="str">
        <f>SUBSTITUTE(IF(ISBLANK(Values!E36),"",Values!$B$27), "{model}", Values!$B$3)</f>
        <v>👉 KOMPATIBEL MED - Lenovo T460s T470s. Vänligen kontrollera bilden och beskrivningen noggrant innan du köper något tangentbord. Detta säkerställer att du får rätt laptoptangentbord för din dator. Superenkel installation.</v>
      </c>
      <c r="AN37" s="1"/>
      <c r="AO37" s="1"/>
      <c r="AP37" s="1"/>
      <c r="AQ37" s="1"/>
      <c r="AR37" s="1"/>
      <c r="AS37" s="1"/>
      <c r="AT37" s="28" t="str">
        <f>IF(ISBLANK(Values!E36),"",Values!H36)</f>
        <v>Norska</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månaders garanti efter leveransdatum. I händelse av fel på tangentbordet kommer en ny enhet eller en reservdel till produktens tangentbord att skickas. Vid brist på lager ges full återbetalning.</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ersättningsbakgrundsbelyst Putsa tangentbord för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41" t="str">
        <f>IF(ISBLANK(Values!E37),"",IF(Values!I37,Values!$B$23,Values!$B$33))</f>
        <v>👉 LAYOUT - {flag} {language} INGEN bakgrundsbelysning.</v>
      </c>
      <c r="AJ38" s="4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bakgrundsbelyst.</v>
      </c>
      <c r="AM38" s="1" t="str">
        <f>SUBSTITUTE(IF(ISBLANK(Values!E37),"",Values!$B$27), "{model}", Values!$B$3)</f>
        <v>👉 KOMPATIBEL MED - Lenovo T460s T470s. Vänligen kontrollera bilden och beskrivningen noggrant innan du köper något tangentbord. Detta säkerställer att du får rätt laptoptangentbord för din dator. Superenkel installation.</v>
      </c>
      <c r="AN38" s="1"/>
      <c r="AO38" s="1"/>
      <c r="AP38" s="1"/>
      <c r="AQ38" s="1"/>
      <c r="AR38" s="1"/>
      <c r="AS38" s="1"/>
      <c r="AT38" s="28" t="str">
        <f>IF(ISBLANK(Values!E37),"",Values!H37)</f>
        <v>Putsa</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månaders garanti efter leveransdatum. I händelse av fel på tangentbordet kommer en ny enhet eller en reservdel till produktens tangentbord att skickas. Vid brist på lager ges full återbetalning.</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ersättningsbakgrundsbelyst Portugisiska tangentbord för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41" t="str">
        <f>IF(ISBLANK(Values!E38),"",IF(Values!I38,Values!$B$23,Values!$B$33))</f>
        <v>👉 LAYOUT - {flag} {language} INGEN bakgrundsbelysning.</v>
      </c>
      <c r="AJ39" s="4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bakgrundsbelyst.</v>
      </c>
      <c r="AM39" s="1" t="str">
        <f>SUBSTITUTE(IF(ISBLANK(Values!E38),"",Values!$B$27), "{model}", Values!$B$3)</f>
        <v>👉 KOMPATIBEL MED - Lenovo T460s T470s. Vänligen kontrollera bilden och beskrivningen noggrant innan du köper något tangentbord. Detta säkerställer att du får rätt laptoptangentbord för din dator. Superenkel installation.</v>
      </c>
      <c r="AN39" s="1"/>
      <c r="AO39" s="1"/>
      <c r="AP39" s="1"/>
      <c r="AQ39" s="1"/>
      <c r="AR39" s="1"/>
      <c r="AS39" s="1"/>
      <c r="AT39" s="28" t="str">
        <f>IF(ISBLANK(Values!E38),"",Values!H38)</f>
        <v>Portugisiska</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månaders garanti efter leveransdatum. I händelse av fel på tangentbordet kommer en ny enhet eller en reservdel till produktens tangentbord att skickas. Vid brist på lager ges full återbetalning.</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ersättningsbakgrundsbelyst Svenska – finska tangentbord för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41" t="str">
        <f>IF(ISBLANK(Values!E39),"",IF(Values!I39,Values!$B$23,Values!$B$33))</f>
        <v>👉 LAYOUT - {flag} {language} INGEN bakgrundsbelysning.</v>
      </c>
      <c r="AJ40" s="4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bakgrundsbelyst.</v>
      </c>
      <c r="AM40" s="1" t="str">
        <f>SUBSTITUTE(IF(ISBLANK(Values!E39),"",Values!$B$27), "{model}", Values!$B$3)</f>
        <v>👉 KOMPATIBEL MED - Lenovo T460s T470s. Vänligen kontrollera bilden och beskrivningen noggrant innan du köper något tangentbord. Detta säkerställer att du får rätt laptoptangentbord för din dator. Superenkel installation.</v>
      </c>
      <c r="AN40" s="1"/>
      <c r="AO40" s="1"/>
      <c r="AP40" s="1"/>
      <c r="AQ40" s="1"/>
      <c r="AR40" s="1"/>
      <c r="AS40" s="1"/>
      <c r="AT40" s="28" t="str">
        <f>IF(ISBLANK(Values!E39),"",Values!H39)</f>
        <v>Svenska – finska</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månaders garanti efter leveransdatum. I händelse av fel på tangentbordet kommer en ny enhet eller en reservdel till produktens tangentbord att skickas. Vid brist på lager ges full återbetalning.</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ersättningsbakgrundsbelyst Schweiziska tangentbord för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41" t="str">
        <f>IF(ISBLANK(Values!E40),"",IF(Values!I40,Values!$B$23,Values!$B$33))</f>
        <v>👉 LAYOUT - {flag} {language} INGEN bakgrundsbelysning.</v>
      </c>
      <c r="AJ41" s="4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bakgrundsbelyst.</v>
      </c>
      <c r="AM41" s="1" t="str">
        <f>SUBSTITUTE(IF(ISBLANK(Values!E40),"",Values!$B$27), "{model}", Values!$B$3)</f>
        <v>👉 KOMPATIBEL MED - Lenovo T460s T470s. Vänligen kontrollera bilden och beskrivningen noggrant innan du köper något tangentbord. Detta säkerställer att du får rätt laptoptangentbord för din dator. Superenkel installation.</v>
      </c>
      <c r="AN41" s="1"/>
      <c r="AO41" s="1"/>
      <c r="AP41" s="1"/>
      <c r="AQ41" s="1"/>
      <c r="AR41" s="1"/>
      <c r="AS41" s="1"/>
      <c r="AT41" s="28" t="str">
        <f>IF(ISBLANK(Values!E40),"",Values!H40)</f>
        <v>Schweiziska</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månaders garanti efter leveransdatum. I händelse av fel på tangentbordet kommer en ny enhet eller en reservdel till produktens tangentbord att skickas. Vid brist på lager ges full återbetalning.</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ersättningsbakgrundsbelyst US International tangentbord för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41" t="str">
        <f>IF(ISBLANK(Values!E41),"",IF(Values!I41,Values!$B$23,Values!$B$33))</f>
        <v>👉 LAYOUT - {flag} {language} INGEN bakgrundsbelysning.</v>
      </c>
      <c r="AJ42" s="4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bakgrundsbelyst.</v>
      </c>
      <c r="AM42" s="1" t="str">
        <f>SUBSTITUTE(IF(ISBLANK(Values!E41),"",Values!$B$27), "{model}", Values!$B$3)</f>
        <v>👉 KOMPATIBEL MED - Lenovo T460s T470s. Vänligen kontrollera bilden och beskrivningen noggrant innan du köper något tangentbord. Detta säkerställer att du får rätt laptoptangentbord för din dator. Superenkel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27" t="str">
        <f>IF(ISBLANK(Values!E41),"","Parts")</f>
        <v>Parts</v>
      </c>
      <c r="DP42" s="27" t="str">
        <f>IF(ISBLANK(Values!E41),"",Values!$B$31)</f>
        <v>6 månaders garanti efter leveransdatum. I händelse av fel på tangentbordet kommer en ny enhet eller en reservdel till produktens tangentbord att skickas. Vid brist på lager ges full återbetalning.</v>
      </c>
      <c r="DS42" s="31"/>
      <c r="DY42" t="str">
        <f>IF(ISBLANK(Values!$E41), "", "not_applicable")</f>
        <v>not_applicable</v>
      </c>
      <c r="DZ42" s="31"/>
      <c r="EA42" s="31"/>
      <c r="EB42" s="31"/>
      <c r="EC42" s="31"/>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ersättningsbakgrundsbelyst Ryska tangentbord för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41" t="str">
        <f>IF(ISBLANK(Values!E42),"",IF(Values!I42,Values!$B$23,Values!$B$33))</f>
        <v>👉 LAYOUT - {flag} {language} INGEN bakgrundsbelysning.</v>
      </c>
      <c r="AJ43" s="4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bakgrundsbelyst.</v>
      </c>
      <c r="AM43" s="1" t="str">
        <f>SUBSTITUTE(IF(ISBLANK(Values!E42),"",Values!$B$27), "{model}", Values!$B$3)</f>
        <v>👉 KOMPATIBEL MED - Lenovo T460s T470s. Vänligen kontrollera bilden och beskrivningen noggrant innan du köper något tangentbord. Detta säkerställer att du får rätt laptoptangentbord för din dator. Superenkel installation.</v>
      </c>
      <c r="AT43" s="28" t="str">
        <f>IF(ISBLANK(Values!E42),"",Values!H42)</f>
        <v>Ryska</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27" t="str">
        <f>IF(ISBLANK(Values!E42),"","Parts")</f>
        <v>Parts</v>
      </c>
      <c r="DP43" s="27" t="str">
        <f>IF(ISBLANK(Values!E42),"",Values!$B$31)</f>
        <v>6 månaders garanti efter leveransdatum. I händelse av fel på tangentbordet kommer en ny enhet eller en reservdel till produktens tangentbord att skickas. Vid brist på lager ges full återbetalning.</v>
      </c>
      <c r="DS43" s="31"/>
      <c r="DY43" t="str">
        <f>IF(ISBLANK(Values!$E42), "", "not_applicable")</f>
        <v>not_applicable</v>
      </c>
      <c r="DZ43" s="31"/>
      <c r="EA43" s="31"/>
      <c r="EB43" s="31"/>
      <c r="EC43" s="31"/>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ersättningsbakgrundsbelyst USA tangentbord för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41" t="str">
        <f>IF(ISBLANK(Values!E43),"",IF(Values!I43,Values!$B$23,Values!$B$33))</f>
        <v>👉 LAYOUT - {flag} {language} INGEN bakgrundsbelysning.</v>
      </c>
      <c r="AJ44" s="4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bakgrundsbelyst.</v>
      </c>
      <c r="AM44" s="1" t="str">
        <f>SUBSTITUTE(IF(ISBLANK(Values!E43),"",Values!$B$27), "{model}", Values!$B$3)</f>
        <v>👉 KOMPATIBEL MED - Lenovo T460s T470s. Vänligen kontrollera bilden och beskrivningen noggrant innan du köper något tangentbord. Detta säkerställer att du får rätt laptoptangentbord för din dator. Superenkel installation.</v>
      </c>
      <c r="AT44" s="28" t="str">
        <f>IF(ISBLANK(Values!E43),"",Values!H43)</f>
        <v>USA</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27" t="str">
        <f>IF(ISBLANK(Values!E43),"","Parts")</f>
        <v>Parts</v>
      </c>
      <c r="DP44" s="27" t="str">
        <f>IF(ISBLANK(Values!E43),"",Values!$B$31)</f>
        <v>6 månaders garanti efter leveransdatum. I händelse av fel på tangentbordet kommer en ny enhet eller en reservdel till produktens tangentbord att skickas. Vid brist på lager ges full återbetalning.</v>
      </c>
      <c r="DS44" s="31"/>
      <c r="DY44" t="str">
        <f>IF(ISBLANK(Values!$E43), "", "not_applicable")</f>
        <v>not_applicable</v>
      </c>
      <c r="DZ44" s="31"/>
      <c r="EA44" s="31"/>
      <c r="EB44" s="31"/>
      <c r="EC44" s="31"/>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590</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2022-08-10T21:38:07Z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