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B53372D4-A538-F74E-BCCA-3C66BA3D90B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M65" i="1" l="1"/>
  <c r="AM77" i="1"/>
  <c r="AK39" i="1"/>
  <c r="AM69" i="1"/>
  <c r="AK79" i="1"/>
  <c r="AM84" i="1"/>
  <c r="AM46" i="1"/>
  <c r="AM79" i="1"/>
  <c r="AM81" i="1"/>
  <c r="AM50" i="1"/>
  <c r="AM83" i="1"/>
  <c r="AK48" i="1"/>
  <c r="AK34" i="1"/>
  <c r="AM48" i="1"/>
  <c r="AM64" i="1"/>
  <c r="AL77" i="1"/>
  <c r="AL56" i="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<sst xmlns="http://schemas.openxmlformats.org/spreadsheetml/2006/main" count="1119" uniqueCount="822">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</sst>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 Parent</v>
      </c>
      <c r="C4" s="29" t="s">
        <v>345</v>
      </c>
      <c r="D4" s="30">
        <f>Values!B14</f>
        <v>5714401488996</v>
      </c>
      <c r="E4" s="31" t="s">
        <v>346</v>
      </c>
      <c r="F4" s="28" t="str">
        <f>SUBSTITUTE(Values!B1, "{language}", "") &amp; " " &amp; Values!B3</f>
        <v>wymiana podświetlanej klawiatury  dla Lenovo Thinkpad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wymiana podświetlanej klawiatury Lenovo T480s black - DE dla Lenovo Thinkpad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Lenovo T480s black - DE podświetlany.</v>
      </c>
      <c r="AM5" s="1" t="str">
        <f>SUBSTITUTE(IF(ISBLANK(Values!E4),"",Values!$B$27),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wymiana podświetlanej klawiatury Lenovo T480s black - FR dla Lenovo Thinkpad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Lenovo T480s black - FR podświetlany.</v>
      </c>
      <c r="AM6" s="1" t="str">
        <f>SUBSTITUTE(IF(ISBLANK(Values!E5),"",Values!$B$27),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wymiana podświetlanej klawiatury Lenovo T480s black - IT dla Lenovo Thinkpad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Lenovo T480s black - IT podświetlany.</v>
      </c>
      <c r="AM7" s="1" t="str">
        <f>SUBSTITUTE(IF(ISBLANK(Values!E6),"",Values!$B$27),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wymiana podświetlanej klawiatury Lenovo T480s black - ES dla Lenovo Thinkpad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Lenovo T480s black - ES podświetlany.</v>
      </c>
      <c r="AM8" s="1" t="str">
        <f>SUBSTITUTE(IF(ISBLANK(Values!E7),"",Values!$B$27),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wymiana podświetlanej klawiatury Lenovo T480s black - UK dla Lenovo Thinkpad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Lenovo T480s black - UK podświetlany.</v>
      </c>
      <c r="AM9" s="1" t="str">
        <f>SUBSTITUTE(IF(ISBLANK(Values!E8),"",Values!$B$27),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wymiana podświetlanej klawiatury Lenovo T480s black - NOR dla Lenovo Thinkpad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Lenovo T480s black - NOR podświetlany.</v>
      </c>
      <c r="AM10" s="1" t="str">
        <f>SUBSTITUTE(IF(ISBLANK(Values!E9),"",Values!$B$27),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wymiana podświetlanej klawiatury Lenovo T480s black - BE dla Lenovo Thinkpad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Lenovo T480s black - BE podświetlany.</v>
      </c>
      <c r="AM11" s="1" t="str">
        <f>SUBSTITUTE(IF(ISBLANK(Values!E10),"",Values!$B$27),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wymiana podświetlanej klawiatury Lenovo T480s black - BG dla Lenovo Thinkpad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Lenovo T480s black - BG podświetlany.</v>
      </c>
      <c r="AM12" s="1" t="str">
        <f>SUBSTITUTE(IF(ISBLANK(Values!E11),"",Values!$B$27),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wymiana podświetlanej klawiatury Lenovo T480s black - CZ dla Lenovo Thinkpad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Lenovo T480s black - CZ podświetlany.</v>
      </c>
      <c r="AM13" s="1" t="str">
        <f>SUBSTITUTE(IF(ISBLANK(Values!E12),"",Values!$B$27),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wymiana podświetlanej klawiatury Lenovo T480s black - DK dla Lenovo Thinkpad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Lenovo T480s black - DK podświetlany.</v>
      </c>
      <c r="AM14" s="1" t="str">
        <f>SUBSTITUTE(IF(ISBLANK(Values!E13),"",Values!$B$27),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wymiana podświetlanej klawiatury Lenovo T480s black - HU dla Lenovo Thinkpad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Lenovo T480s black - HU podświetlany.</v>
      </c>
      <c r="AM15" s="1" t="str">
        <f>SUBSTITUTE(IF(ISBLANK(Values!E14),"",Values!$B$27),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wymiana podświetlanej klawiatury Lenovo T480s black - NL dla Lenovo Thinkpad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Lenovo T480s black - NL podświetlany.</v>
      </c>
      <c r="AM16" s="1" t="str">
        <f>SUBSTITUTE(IF(ISBLANK(Values!E15),"",Values!$B$27),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wymiana podświetlanej klawiatury Lenovo T480s black - NO dla Lenovo Thinkpad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Lenovo T480s black - NO podświetlany.</v>
      </c>
      <c r="AM17" s="1" t="str">
        <f>SUBSTITUTE(IF(ISBLANK(Values!E16),"",Values!$B$27),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wymiana podświetlanej klawiatury Lenovo T480s black - PL dla Lenovo Thinkpad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Lenovo T480s black - PL podświetlany.</v>
      </c>
      <c r="AM18" s="1" t="str">
        <f>SUBSTITUTE(IF(ISBLANK(Values!E17),"",Values!$B$27),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wymiana podświetlanej klawiatury Lenovo T480s black - PT dla Lenovo Thinkpad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Lenovo T480s black - PT podświetlany.</v>
      </c>
      <c r="AM19" s="1" t="str">
        <f>SUBSTITUTE(IF(ISBLANK(Values!E18),"",Values!$B$27),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wymiana podświetlanej klawiatury Lenovo T480s black - SE/FI dla Lenovo Thinkpad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Lenovo T480s black - SE/FI podświetlany.</v>
      </c>
      <c r="AM20" s="1" t="str">
        <f>SUBSTITUTE(IF(ISBLANK(Values!E19),"",Values!$B$27),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wymiana podświetlanej klawiatury Lenovo T480s black - CH dla Lenovo Thinkpad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Lenovo T480s black - CH podświetlany.</v>
      </c>
      <c r="AM21" s="1" t="str">
        <f>SUBSTITUTE(IF(ISBLANK(Values!E20),"",Values!$B$27),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wymiana podświetlanej klawiatury Lenovo T480s black - US INT dla Lenovo Thinkpad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Lenovo T480s black - US INT podświetlany.</v>
      </c>
      <c r="AM22" s="1" t="str">
        <f>SUBSTITUTE(IF(ISBLANK(Values!E21),"",Values!$B$27),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wymiana podświetlanej klawiatury Lenovo T480s black - RUS dla Lenovo Thinkpad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Lenovo T480s black - RUS podświetlany.</v>
      </c>
      <c r="AM23" s="1" t="str">
        <f>SUBSTITUTE(IF(ISBLANK(Values!E22),"",Values!$B$27),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wymiana podświetlanej klawiatury Lenovo T480s black - US dla Lenovo Thinkpad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Lenovo T480s black - US podświetlany.</v>
      </c>
      <c r="AM24" s="1" t="str">
        <f>SUBSTITUTE(IF(ISBLANK(Values!E23),"",Values!$B$27),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wymiana niepodświetlanej klawiatury Lenovo T480s Regular black - DE dla Lenovo Thinkpad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41" t="str">
        <f>IF(ISBLANK(Values!E24),"",IF(Values!I24,Values!$B$23,Values!$B$33))</f>
        <v>👉 ODNOWIONY: OSZCZĘDZAJ PIENIĄDZE - Zamienna klawiatura laptopa Lenovo, taka sama jakość jak klawiatury OEM. TellusRem jest wiodącym dystrybutorem klawiatur na świecie od 2011 roku. Doskonała klawiatura zastępcza, łatwa w wymianie i instalacji.</v>
      </c>
      <c r="AJ25" s="4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Lenovo T480s Regular black - DE BEZ podświetlenia.</v>
      </c>
      <c r="AM25" s="1" t="str">
        <f>SUBSTITUTE(IF(ISBLANK(Values!E24),"",Values!$B$27),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wymiana niepodświetlanej klawiatury Lenovo T480s Regular black - FR dla Lenovo Thinkpad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41" t="str">
        <f>IF(ISBLANK(Values!E25),"",IF(Values!I25,Values!$B$23,Values!$B$33))</f>
        <v>👉 ODNOWIONY: OSZCZĘDZAJ PIENIĄDZE - Zamienna klawiatura laptopa Lenovo, taka sama jakość jak klawiatury OEM. TellusRem jest wiodącym dystrybutorem klawiatur na świecie od 2011 roku. Doskonała klawiatura zastępcza, łatwa w wymianie i instalacji.</v>
      </c>
      <c r="AJ26" s="4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Lenovo T480s Regular black - FR BEZ podświetlenia.</v>
      </c>
      <c r="AM26" s="1" t="str">
        <f>SUBSTITUTE(IF(ISBLANK(Values!E25),"",Values!$B$27),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wymiana niepodświetlanej klawiatury Lenovo T480s Regular black - IT dla Lenovo Thinkpad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41" t="str">
        <f>IF(ISBLANK(Values!E26),"",IF(Values!I26,Values!$B$23,Values!$B$33))</f>
        <v>👉 ODNOWIONY: OSZCZĘDZAJ PIENIĄDZE - Zamienna klawiatura laptopa Lenovo, taka sama jakość jak klawiatury OEM. TellusRem jest wiodącym dystrybutorem klawiatur na świecie od 2011 roku. Doskonała klawiatura zastępcza, łatwa w wymianie i instalacji.</v>
      </c>
      <c r="AJ27" s="4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Lenovo T480s Regular black - IT BEZ podświetlenia.</v>
      </c>
      <c r="AM27" s="1" t="str">
        <f>SUBSTITUTE(IF(ISBLANK(Values!E26),"",Values!$B$27),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wymiana niepodświetlanej klawiatury Lenovo T480s Regular black - ES dla Lenovo Thinkpad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41" t="str">
        <f>IF(ISBLANK(Values!E27),"",IF(Values!I27,Values!$B$23,Values!$B$33))</f>
        <v>👉 ODNOWIONY: OSZCZĘDZAJ PIENIĄDZE - Zamienna klawiatura laptopa Lenovo, taka sama jakość jak klawiatury OEM. TellusRem jest wiodącym dystrybutorem klawiatur na świecie od 2011 roku. Doskonała klawiatura zastępcza, łatwa w wymianie i instalacji.</v>
      </c>
      <c r="AJ28" s="4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Lenovo T480s Regular black - ES BEZ podświetlenia.</v>
      </c>
      <c r="AM28" s="1" t="str">
        <f>SUBSTITUTE(IF(ISBLANK(Values!E27),"",Values!$B$27),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wymiana niepodświetlanej klawiatury Lenovo T480s Regular black - UK dla Lenovo Thinkpad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41" t="str">
        <f>IF(ISBLANK(Values!E28),"",IF(Values!I28,Values!$B$23,Values!$B$33))</f>
        <v>👉 ODNOWIONY: OSZCZĘDZAJ PIENIĄDZE - Zamienna klawiatura laptopa Lenovo, taka sama jakość jak klawiatury OEM. TellusRem jest wiodącym dystrybutorem klawiatur na świecie od 2011 roku. Doskonała klawiatura zastępcza, łatwa w wymianie i instalacji.</v>
      </c>
      <c r="AJ29" s="4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Lenovo T480s Regular black - UK BEZ podświetlenia.</v>
      </c>
      <c r="AM29" s="1" t="str">
        <f>SUBSTITUTE(IF(ISBLANK(Values!E28),"",Values!$B$27),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wymiana niepodświetlanej klawiatury Lenovo T480s Regular black - NOR dla Lenovo Thinkpad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41" t="str">
        <f>IF(ISBLANK(Values!E29),"",IF(Values!I29,Values!$B$23,Values!$B$33))</f>
        <v>👉 ODNOWIONY: OSZCZĘDZAJ PIENIĄDZE - Zamienna klawiatura laptopa Lenovo, taka sama jakość jak klawiatury OEM. TellusRem jest wiodącym dystrybutorem klawiatur na świecie od 2011 roku. Doskonała klawiatura zastępcza, łatwa w wymianie i instalacji.</v>
      </c>
      <c r="AJ30" s="4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Lenovo T480s Regular black - NOR BEZ podświetlenia.</v>
      </c>
      <c r="AM30" s="1" t="str">
        <f>SUBSTITUTE(IF(ISBLANK(Values!E29),"",Values!$B$27),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wymiana niepodświetlanej klawiatury Lenovo T480s Regular black - BE dla Lenovo Thinkpad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41" t="str">
        <f>IF(ISBLANK(Values!E30),"",IF(Values!I30,Values!$B$23,Values!$B$33))</f>
        <v>👉 ODNOWIONY: OSZCZĘDZAJ PIENIĄDZE - Zamienna klawiatura laptopa Lenovo, taka sama jakość jak klawiatury OEM. TellusRem jest wiodącym dystrybutorem klawiatur na świecie od 2011 roku. Doskonała klawiatura zastępcza, łatwa w wymianie i instalacji.</v>
      </c>
      <c r="AJ31" s="4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Lenovo T480s Regular black - BE BEZ podświetlenia.</v>
      </c>
      <c r="AM31" s="1" t="str">
        <f>SUBSTITUTE(IF(ISBLANK(Values!E30),"",Values!$B$27),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wymiana niepodświetlanej klawiatury Lenovo T480s Regular black - BG dla Lenovo Thinkpad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41" t="str">
        <f>IF(ISBLANK(Values!E31),"",IF(Values!I31,Values!$B$23,Values!$B$33))</f>
        <v>👉 ODNOWIONY: OSZCZĘDZAJ PIENIĄDZE - Zamienna klawiatura laptopa Lenovo, taka sama jakość jak klawiatury OEM. TellusRem jest wiodącym dystrybutorem klawiatur na świecie od 2011 roku. Doskonała klawiatura zastępcza, łatwa w wymianie i instalacji.</v>
      </c>
      <c r="AJ32" s="4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Lenovo T480s Regular black - BG BEZ podświetlenia.</v>
      </c>
      <c r="AM32" s="1" t="str">
        <f>SUBSTITUTE(IF(ISBLANK(Values!E31),"",Values!$B$27),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wymiana niepodświetlanej klawiatury Lenovo T480s Regular black - CZ dla Lenovo Thinkpad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41" t="str">
        <f>IF(ISBLANK(Values!E32),"",IF(Values!I32,Values!$B$23,Values!$B$33))</f>
        <v>👉 ODNOWIONY: OSZCZĘDZAJ PIENIĄDZE - Zamienna klawiatura laptopa Lenovo, taka sama jakość jak klawiatury OEM. TellusRem jest wiodącym dystrybutorem klawiatur na świecie od 2011 roku. Doskonała klawiatura zastępcza, łatwa w wymianie i instalacji.</v>
      </c>
      <c r="AJ33" s="4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Lenovo T480s Regular black - CZ BEZ podświetlenia.</v>
      </c>
      <c r="AM33" s="1" t="str">
        <f>SUBSTITUTE(IF(ISBLANK(Values!E32),"",Values!$B$27),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wymiana niepodświetlanej klawiatury Lenovo T480s Regular black - DK dla Lenovo Thinkpad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41" t="str">
        <f>IF(ISBLANK(Values!E33),"",IF(Values!I33,Values!$B$23,Values!$B$33))</f>
        <v>👉 ODNOWIONY: OSZCZĘDZAJ PIENIĄDZE - Zamienna klawiatura laptopa Lenovo, taka sama jakość jak klawiatury OEM. TellusRem jest wiodącym dystrybutorem klawiatur na świecie od 2011 roku. Doskonała klawiatura zastępcza, łatwa w wymianie i instalacji.</v>
      </c>
      <c r="AJ34" s="4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Lenovo T480s Regular black - DK BEZ podświetlenia.</v>
      </c>
      <c r="AM34" s="1" t="str">
        <f>SUBSTITUTE(IF(ISBLANK(Values!E33),"",Values!$B$27),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wymiana niepodświetlanej klawiatury Lenovo T480s Regular black - HU dla Lenovo Thinkpad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41" t="str">
        <f>IF(ISBLANK(Values!E34),"",IF(Values!I34,Values!$B$23,Values!$B$33))</f>
        <v>👉 ODNOWIONY: OSZCZĘDZAJ PIENIĄDZE - Zamienna klawiatura laptopa Lenovo, taka sama jakość jak klawiatury OEM. TellusRem jest wiodącym dystrybutorem klawiatur na świecie od 2011 roku. Doskonała klawiatura zastępcza, łatwa w wymianie i instalacji.</v>
      </c>
      <c r="AJ35" s="4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Lenovo T480s Regular black - HU BEZ podświetlenia.</v>
      </c>
      <c r="AM35" s="1" t="str">
        <f>SUBSTITUTE(IF(ISBLANK(Values!E34),"",Values!$B$27),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wymiana niepodświetlanej klawiatury Lenovo T480s Regular black - NL dla Lenovo Thinkpad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41" t="str">
        <f>IF(ISBLANK(Values!E35),"",IF(Values!I35,Values!$B$23,Values!$B$33))</f>
        <v>👉 ODNOWIONY: OSZCZĘDZAJ PIENIĄDZE - Zamienna klawiatura laptopa Lenovo, taka sama jakość jak klawiatury OEM. TellusRem jest wiodącym dystrybutorem klawiatur na świecie od 2011 roku. Doskonała klawiatura zastępcza, łatwa w wymianie i instalacji.</v>
      </c>
      <c r="AJ36" s="4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Lenovo T480s Regular black - NL BEZ podświetlenia.</v>
      </c>
      <c r="AM36" s="1" t="str">
        <f>SUBSTITUTE(IF(ISBLANK(Values!E35),"",Values!$B$27),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wymiana niepodświetlanej klawiatury Lenovo T480s Regular black - NO dla Lenovo Thinkpad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41" t="str">
        <f>IF(ISBLANK(Values!E36),"",IF(Values!I36,Values!$B$23,Values!$B$33))</f>
        <v>👉 ODNOWIONY: OSZCZĘDZAJ PIENIĄDZE - Zamienna klawiatura laptopa Lenovo, taka sama jakość jak klawiatury OEM. TellusRem jest wiodącym dystrybutorem klawiatur na świecie od 2011 roku. Doskonała klawiatura zastępcza, łatwa w wymianie i instalacji.</v>
      </c>
      <c r="AJ37" s="4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Lenovo T480s Regular black - NO BEZ podświetlenia.</v>
      </c>
      <c r="AM37" s="1" t="str">
        <f>SUBSTITUTE(IF(ISBLANK(Values!E36),"",Values!$B$27),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wymiana niepodświetlanej klawiatury Lenovo T480s Regular black - PL dla Lenovo Thinkpad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41" t="str">
        <f>IF(ISBLANK(Values!E37),"",IF(Values!I37,Values!$B$23,Values!$B$33))</f>
        <v>👉 ODNOWIONY: OSZCZĘDZAJ PIENIĄDZE - Zamienna klawiatura laptopa Lenovo, taka sama jakość jak klawiatury OEM. TellusRem jest wiodącym dystrybutorem klawiatur na świecie od 2011 roku. Doskonała klawiatura zastępcza, łatwa w wymianie i instalacji.</v>
      </c>
      <c r="AJ38" s="4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Lenovo T480s Regular black - PL BEZ podświetlenia.</v>
      </c>
      <c r="AM38" s="1" t="str">
        <f>SUBSTITUTE(IF(ISBLANK(Values!E37),"",Values!$B$27),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wymiana niepodświetlanej klawiatury Lenovo T480s Regular black - PT dla Lenovo Thinkpad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41" t="str">
        <f>IF(ISBLANK(Values!E38),"",IF(Values!I38,Values!$B$23,Values!$B$33))</f>
        <v>👉 ODNOWIONY: OSZCZĘDZAJ PIENIĄDZE - Zamienna klawiatura laptopa Lenovo, taka sama jakość jak klawiatury OEM. TellusRem jest wiodącym dystrybutorem klawiatur na świecie od 2011 roku. Doskonała klawiatura zastępcza, łatwa w wymianie i instalacji.</v>
      </c>
      <c r="AJ39" s="4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Lenovo T480s Regular black - PT BEZ podświetlenia.</v>
      </c>
      <c r="AM39" s="1" t="str">
        <f>SUBSTITUTE(IF(ISBLANK(Values!E38),"",Values!$B$27),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wymiana niepodświetlanej klawiatury Lenovo T480s Regular black - SE/FI dla Lenovo Thinkpad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41" t="str">
        <f>IF(ISBLANK(Values!E39),"",IF(Values!I39,Values!$B$23,Values!$B$33))</f>
        <v>👉 ODNOWIONY: OSZCZĘDZAJ PIENIĄDZE - Zamienna klawiatura laptopa Lenovo, taka sama jakość jak klawiatury OEM. TellusRem jest wiodącym dystrybutorem klawiatur na świecie od 2011 roku. Doskonała klawiatura zastępcza, łatwa w wymianie i instalacji.</v>
      </c>
      <c r="AJ40" s="4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Lenovo T480s Regular black - SE/FI BEZ podświetlenia.</v>
      </c>
      <c r="AM40" s="1" t="str">
        <f>SUBSTITUTE(IF(ISBLANK(Values!E39),"",Values!$B$27),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wymiana niepodświetlanej klawiatury Lenovo T480s Regular black - CH dla Lenovo Thinkpad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41" t="str">
        <f>IF(ISBLANK(Values!E40),"",IF(Values!I40,Values!$B$23,Values!$B$33))</f>
        <v>👉 ODNOWIONY: OSZCZĘDZAJ PIENIĄDZE - Zamienna klawiatura laptopa Lenovo, taka sama jakość jak klawiatury OEM. TellusRem jest wiodącym dystrybutorem klawiatur na świecie od 2011 roku. Doskonała klawiatura zastępcza, łatwa w wymianie i instalacji.</v>
      </c>
      <c r="AJ41" s="4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Lenovo T480s Regular black - CH BEZ podświetlenia.</v>
      </c>
      <c r="AM41" s="1" t="str">
        <f>SUBSTITUTE(IF(ISBLANK(Values!E40),"",Values!$B$27),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wymiana niepodświetlanej klawiatury Lenovo T480s Regular black - US INT dla Lenovo Thinkpad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41" t="str">
        <f>IF(ISBLANK(Values!E41),"",IF(Values!I41,Values!$B$23,Values!$B$33))</f>
        <v>👉 ODNOWIONY: OSZCZĘDZAJ PIENIĄDZE - Zamienna klawiatura laptopa Lenovo, taka sama jakość jak klawiatury OEM. TellusRem jest wiodącym dystrybutorem klawiatur na świecie od 2011 roku. Doskonała klawiatura zastępcza, łatwa w wymianie i instalacji.</v>
      </c>
      <c r="AJ42" s="4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Lenovo T480s Regular black - US INT BEZ podświetlenia.</v>
      </c>
      <c r="AM42" s="1" t="str">
        <f>SUBSTITUTE(IF(ISBLANK(Values!E41),"",Values!$B$27),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27" t="str">
        <f>IF(ISBLANK(Values!E41),"","Parts")</f>
        <v>Parts</v>
      </c>
      <c r="DP42" s="27" t="str">
        <f>IF(ISBLANK(Values!E41),"",Values!$B$31)</f>
        <v>Gwarancja 6 miesięcy od daty dostawy. W przypadku awarii klawiatury zostanie wysłane nowe urządzenie lub część zamienna do klawiatury produktu. W przypadku braku towaru w magazynie następuje zwrot pieniędzy.</v>
      </c>
      <c r="DS42" s="31"/>
      <c r="DY42" t="str">
        <f>IF(ISBLANK(Values!$E41), "", "not_applicable")</f>
        <v>not_applicable</v>
      </c>
      <c r="DZ42" s="31"/>
      <c r="EA42" s="31"/>
      <c r="EB42" s="31"/>
      <c r="EC42" s="31"/>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wymiana niepodświetlanej klawiatury Lenovo T480s Regular black - RUS dla Lenovo Thinkpad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41" t="str">
        <f>IF(ISBLANK(Values!E42),"",IF(Values!I42,Values!$B$23,Values!$B$33))</f>
        <v>👉 ODNOWIONY: OSZCZĘDZAJ PIENIĄDZE - Zamienna klawiatura laptopa Lenovo, taka sama jakość jak klawiatury OEM. TellusRem jest wiodącym dystrybutorem klawiatur na świecie od 2011 roku. Doskonała klawiatura zastępcza, łatwa w wymianie i instalacji.</v>
      </c>
      <c r="AJ43" s="4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Lenovo T480s Regular black - RUS BEZ podświetlenia.</v>
      </c>
      <c r="AM43" s="1" t="str">
        <f>SUBSTITUTE(IF(ISBLANK(Values!E42),"",Values!$B$27),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27" t="str">
        <f>IF(ISBLANK(Values!E42),"","Parts")</f>
        <v>Parts</v>
      </c>
      <c r="DP43" s="27" t="str">
        <f>IF(ISBLANK(Values!E42),"",Values!$B$31)</f>
        <v>Gwarancja 6 miesięcy od daty dostawy. W przypadku awarii klawiatury zostanie wysłane nowe urządzenie lub część zamienna do klawiatury produktu. W przypadku braku towaru w magazynie następuje zwrot pieniędzy.</v>
      </c>
      <c r="DS43" s="31"/>
      <c r="DY43" t="str">
        <f>IF(ISBLANK(Values!$E42), "", "not_applicable")</f>
        <v>not_applicable</v>
      </c>
      <c r="DZ43" s="31"/>
      <c r="EA43" s="31"/>
      <c r="EB43" s="31"/>
      <c r="EC43" s="31"/>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wymiana niepodświetlanej klawiatury Lenovo T480s Regular black - US dla Lenovo Thinkpad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41" t="str">
        <f>IF(ISBLANK(Values!E43),"",IF(Values!I43,Values!$B$23,Values!$B$33))</f>
        <v>👉 ODNOWIONY: OSZCZĘDZAJ PIENIĄDZE - Zamienna klawiatura laptopa Lenovo, taka sama jakość jak klawiatury OEM. TellusRem jest wiodącym dystrybutorem klawiatur na świecie od 2011 roku. Doskonała klawiatura zastępcza, łatwa w wymianie i instalacji.</v>
      </c>
      <c r="AJ44" s="4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Lenovo T480s Regular black - US BEZ podświetlenia.</v>
      </c>
      <c r="AM44" s="1" t="str">
        <f>SUBSTITUTE(IF(ISBLANK(Values!E43),"",Values!$B$27),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27" t="str">
        <f>IF(ISBLANK(Values!E43),"","Parts")</f>
        <v>Parts</v>
      </c>
      <c r="DP44" s="27" t="str">
        <f>IF(ISBLANK(Values!E43),"",Values!$B$31)</f>
        <v>Gwarancja 6 miesięcy od daty dostawy. W przypadku awarii klawiatury zostanie wysłane nowe urządzenie lub część zamienna do klawiatury produktu. W przypadku braku towaru w magazynie następuje zwrot pieniędzy.</v>
      </c>
      <c r="DS44" s="31"/>
      <c r="DY44" t="str">
        <f>IF(ISBLANK(Values!$E43), "", "not_applicable")</f>
        <v>not_applicable</v>
      </c>
      <c r="DZ44" s="31"/>
      <c r="EA44" s="31"/>
      <c r="EB44" s="31"/>
      <c r="EC44" s="31"/>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computercomponent</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wymiana podświetlanej klawiatury Lenovo T480s silver - DE dla Lenovo Thinkpad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t="str">
        <f>IF(ISBLANK(Values!E44),"",IF($CO45="DEFAULT", Values!$B$18, ""))</f>
        <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5" s="41" t="str">
        <f>IF(ISBLANK(Values!E44),"",IF(Values!I44,Values!$B$23,Values!$B$33))</f>
        <v>👉 ODNOWIONY: OSZCZĘDZAJ PIENIĄDZE - Zamienna klawiatura laptopa Lenovo, taka sama jakość jak klawiatury OEM. TellusRem jest wiodącym dystrybutorem klawiatur na świecie od 2011 roku. Doskonała klawiatura zastępcza, łatwa w wymianie i instalacji.</v>
      </c>
      <c r="AJ45" s="42" t="str">
        <f>IF(ISBLANK(Values!E44),"",Values!$B$24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5" s="1" t="str">
        <f>IF(ISBLANK(Values!E44),"",Values!$B$25)</f>
        <v>♻️ PRODUKT EKOLOGICZNY - Kupuj odnowiony, KUPUJ ZIELONY! Zredukuj ponad 80% dwutlenku węgla, kupując nasze odnowione klawiatury, w porównaniu z zakupem nowej klawiatury! Idealna część zamienna OEM do twojej klawiatury.</v>
      </c>
      <c r="AL45" s="1" t="str">
        <f>IF(ISBLANK(Values!E44),"",SUBSTITUTE(SUBSTITUTE(IF(Values!$J44, Values!$B$26, Values!$B$33), "{language}", Values!$H44), "{flag}", INDEX(options!$E$1:$E$20, Values!$V44)))</f>
        <v>👉 LAYOUT – 🇩🇪 Lenovo T480s silver - DE podświetlany.</v>
      </c>
      <c r="AM45" s="1" t="str">
        <f>SUBSTITUTE(IF(ISBLANK(Values!E44),"",Values!$B$27),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5" s="1" t="str">
        <f>IF(ISBLANK(Values!E44),"","No")</f>
        <v>No</v>
      </c>
      <c r="DA45" s="1" t="str">
        <f>IF(ISBLANK(Values!E44),"","No")</f>
        <v>No</v>
      </c>
      <c r="DO45" s="27" t="str">
        <f>IF(ISBLANK(Values!E44),"","Parts")</f>
        <v>Parts</v>
      </c>
      <c r="DP45" s="27" t="str">
        <f>IF(ISBLANK(Values!E44),"",Values!$B$31)</f>
        <v>Gwarancja 6 miesięcy od daty dostawy. W przypadku awarii klawiatury zostanie wysłane nowe urządzenie lub część zamienna do klawiatury produktu. W przypadku braku towaru w magazynie następuje zwrot pieniędzy.</v>
      </c>
      <c r="DS45" s="31"/>
      <c r="DY45" t="str">
        <f>IF(ISBLANK(Values!$E44), "", "not_applicable")</f>
        <v>not_applicable</v>
      </c>
      <c r="DZ45" s="31"/>
      <c r="EA45" s="31"/>
      <c r="EB45" s="31"/>
      <c r="EC45" s="31"/>
      <c r="EI45" s="1" t="str">
        <f>IF(ISBLANK(Values!E44),"",Values!$B$31)</f>
        <v>Gwarancja 6 miesięcy od daty dostawy. W przypadku awarii klawiatury zostanie wysłane nowe urządzenie lub część zamienna do klawiatury produktu. W przypadku braku towaru w magazynie następuje zwrot pieniędzy.</v>
      </c>
      <c r="ES45" s="1" t="str">
        <f>IF(ISBLANK(Values!E44),"","Amazon Tellus UPS")</f>
        <v>Amazon Tellus UPS</v>
      </c>
      <c r="EV45" s="3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computercomponent</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wymiana podświetlanej klawiatury Lenovo T480s silver - FR dla Lenovo Thinkpad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t="str">
        <f>IF(ISBLANK(Values!E45),"",IF($CO46="DEFAULT", Values!$B$18, ""))</f>
        <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6" s="41" t="str">
        <f>IF(ISBLANK(Values!E45),"",IF(Values!I45,Values!$B$23,Values!$B$33))</f>
        <v>👉 ODNOWIONY: OSZCZĘDZAJ PIENIĄDZE - Zamienna klawiatura laptopa Lenovo, taka sama jakość jak klawiatury OEM. TellusRem jest wiodącym dystrybutorem klawiatur na świecie od 2011 roku. Doskonała klawiatura zastępcza, łatwa w wymianie i instalacji.</v>
      </c>
      <c r="AJ46" s="42" t="str">
        <f>IF(ISBLANK(Values!E45),"",Values!$B$24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6" s="1" t="str">
        <f>IF(ISBLANK(Values!E45),"",Values!$B$25)</f>
        <v>♻️ PRODUKT EKOLOGICZNY - Kupuj odnowiony, KUPUJ ZIELONY! Zredukuj ponad 80% dwutlenku węgla, kupując nasze odnowione klawiatury, w porównaniu z zakupem nowej klawiatury! Idealna część zamienna OEM do twojej klawiatury.</v>
      </c>
      <c r="AL46" s="1" t="str">
        <f>IF(ISBLANK(Values!E45),"",SUBSTITUTE(SUBSTITUTE(IF(Values!$J45, Values!$B$26, Values!$B$33), "{language}", Values!$H45), "{flag}", INDEX(options!$E$1:$E$20, Values!$V45)))</f>
        <v>👉 LAYOUT – 🇫🇷 Lenovo T480s silver - FR podświetlany.</v>
      </c>
      <c r="AM46" s="1" t="str">
        <f>SUBSTITUTE(IF(ISBLANK(Values!E45),"",Values!$B$27),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6" s="1" t="str">
        <f>IF(ISBLANK(Values!E45),"","No")</f>
        <v>No</v>
      </c>
      <c r="DA46" s="1" t="str">
        <f>IF(ISBLANK(Values!E45),"","No")</f>
        <v>No</v>
      </c>
      <c r="DO46" s="27" t="str">
        <f>IF(ISBLANK(Values!E45),"","Parts")</f>
        <v>Parts</v>
      </c>
      <c r="DP46" s="27" t="str">
        <f>IF(ISBLANK(Values!E45),"",Values!$B$31)</f>
        <v>Gwarancja 6 miesięcy od daty dostawy. W przypadku awarii klawiatury zostanie wysłane nowe urządzenie lub część zamienna do klawiatury produktu. W przypadku braku towaru w magazynie następuje zwrot pieniędzy.</v>
      </c>
      <c r="DS46" s="31"/>
      <c r="DY46" t="str">
        <f>IF(ISBLANK(Values!$E45), "", "not_applicable")</f>
        <v>not_applicable</v>
      </c>
      <c r="DZ46" s="31"/>
      <c r="EA46" s="31"/>
      <c r="EB46" s="31"/>
      <c r="EC46" s="31"/>
      <c r="EI46" s="1" t="str">
        <f>IF(ISBLANK(Values!E45),"",Values!$B$31)</f>
        <v>Gwarancja 6 miesięcy od daty dostawy. W przypadku awarii klawiatury zostanie wysłane nowe urządzenie lub część zamienna do klawiatury produktu. W przypadku braku towaru w magazynie następuje zwrot pieniędzy.</v>
      </c>
      <c r="ES46" s="1" t="str">
        <f>IF(ISBLANK(Values!E45),"","Amazon Tellus UPS")</f>
        <v>Amazon Tellus UPS</v>
      </c>
      <c r="EV46" s="3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computercomponent</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wymiana podświetlanej klawiatury Lenovo T480s silver - IT dla Lenovo Thinkpad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t="str">
        <f>IF(ISBLANK(Values!E46),"",IF($CO47="DEFAULT", Values!$B$18, ""))</f>
        <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7" s="41" t="str">
        <f>IF(ISBLANK(Values!E46),"",IF(Values!I46,Values!$B$23,Values!$B$33))</f>
        <v>👉 ODNOWIONY: OSZCZĘDZAJ PIENIĄDZE - Zamienna klawiatura laptopa Lenovo, taka sama jakość jak klawiatury OEM. TellusRem jest wiodącym dystrybutorem klawiatur na świecie od 2011 roku. Doskonała klawiatura zastępcza, łatwa w wymianie i instalacji.</v>
      </c>
      <c r="AJ47" s="42" t="str">
        <f>IF(ISBLANK(Values!E46),"",Values!$B$24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7" s="1" t="str">
        <f>IF(ISBLANK(Values!E46),"",Values!$B$25)</f>
        <v>♻️ PRODUKT EKOLOGICZNY - Kupuj odnowiony, KUPUJ ZIELONY! Zredukuj ponad 80% dwutlenku węgla, kupując nasze odnowione klawiatury, w porównaniu z zakupem nowej klawiatury! Idealna część zamienna OEM do twojej klawiatury.</v>
      </c>
      <c r="AL47" s="1" t="str">
        <f>IF(ISBLANK(Values!E46),"",SUBSTITUTE(SUBSTITUTE(IF(Values!$J46, Values!$B$26, Values!$B$33), "{language}", Values!$H46), "{flag}", INDEX(options!$E$1:$E$20, Values!$V46)))</f>
        <v>👉 LAYOUT – 🇮🇹 Lenovo T480s silver - IT podświetlany.</v>
      </c>
      <c r="AM47" s="1" t="str">
        <f>SUBSTITUTE(IF(ISBLANK(Values!E46),"",Values!$B$27),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7" s="1" t="str">
        <f>IF(ISBLANK(Values!E46),"","No")</f>
        <v>No</v>
      </c>
      <c r="DA47" s="1" t="str">
        <f>IF(ISBLANK(Values!E46),"","No")</f>
        <v>No</v>
      </c>
      <c r="DO47" s="27" t="str">
        <f>IF(ISBLANK(Values!E46),"","Parts")</f>
        <v>Parts</v>
      </c>
      <c r="DP47" s="27" t="str">
        <f>IF(ISBLANK(Values!E46),"",Values!$B$31)</f>
        <v>Gwarancja 6 miesięcy od daty dostawy. W przypadku awarii klawiatury zostanie wysłane nowe urządzenie lub część zamienna do klawiatury produktu. W przypadku braku towaru w magazynie następuje zwrot pieniędzy.</v>
      </c>
      <c r="DS47" s="31"/>
      <c r="DY47" t="str">
        <f>IF(ISBLANK(Values!$E46), "", "not_applicable")</f>
        <v>not_applicable</v>
      </c>
      <c r="DZ47" s="31"/>
      <c r="EA47" s="31"/>
      <c r="EB47" s="31"/>
      <c r="EC47" s="31"/>
      <c r="EI47" s="1" t="str">
        <f>IF(ISBLANK(Values!E46),"",Values!$B$31)</f>
        <v>Gwarancja 6 miesięcy od daty dostawy. W przypadku awarii klawiatury zostanie wysłane nowe urządzenie lub część zamienna do klawiatury produktu. W przypadku braku towaru w magazynie następuje zwrot pieniędzy.</v>
      </c>
      <c r="ES47" s="1" t="str">
        <f>IF(ISBLANK(Values!E46),"","Amazon Tellus UPS")</f>
        <v>Amazon Tellus UPS</v>
      </c>
      <c r="EV47" s="3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computercomponent</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wymiana podświetlanej klawiatury Lenovo T480s silver - ES dla Lenovo Thinkpad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t="str">
        <f>IF(ISBLANK(Values!E47),"",IF($CO48="DEFAULT", Values!$B$18, ""))</f>
        <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8" s="41" t="str">
        <f>IF(ISBLANK(Values!E47),"",IF(Values!I47,Values!$B$23,Values!$B$33))</f>
        <v>👉 ODNOWIONY: OSZCZĘDZAJ PIENIĄDZE - Zamienna klawiatura laptopa Lenovo, taka sama jakość jak klawiatury OEM. TellusRem jest wiodącym dystrybutorem klawiatur na świecie od 2011 roku. Doskonała klawiatura zastępcza, łatwa w wymianie i instalacji.</v>
      </c>
      <c r="AJ48" s="42" t="str">
        <f>IF(ISBLANK(Values!E47),"",Values!$B$24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8" s="1" t="str">
        <f>IF(ISBLANK(Values!E47),"",Values!$B$25)</f>
        <v>♻️ PRODUKT EKOLOGICZNY - Kupuj odnowiony, KUPUJ ZIELONY! Zredukuj ponad 80% dwutlenku węgla, kupując nasze odnowione klawiatury, w porównaniu z zakupem nowej klawiatury! Idealna część zamienna OEM do twojej klawiatury.</v>
      </c>
      <c r="AL48" s="1" t="str">
        <f>IF(ISBLANK(Values!E47),"",SUBSTITUTE(SUBSTITUTE(IF(Values!$J47, Values!$B$26, Values!$B$33), "{language}", Values!$H47), "{flag}", INDEX(options!$E$1:$E$20, Values!$V47)))</f>
        <v>👉 LAYOUT – 🇪🇸 Lenovo T480s silver - ES podświetlany.</v>
      </c>
      <c r="AM48" s="1" t="str">
        <f>SUBSTITUTE(IF(ISBLANK(Values!E47),"",Values!$B$27),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8" s="1" t="str">
        <f>IF(ISBLANK(Values!E47),"","No")</f>
        <v>No</v>
      </c>
      <c r="DA48" s="1" t="str">
        <f>IF(ISBLANK(Values!E47),"","No")</f>
        <v>No</v>
      </c>
      <c r="DO48" s="27" t="str">
        <f>IF(ISBLANK(Values!E47),"","Parts")</f>
        <v>Parts</v>
      </c>
      <c r="DP48" s="27" t="str">
        <f>IF(ISBLANK(Values!E47),"",Values!$B$31)</f>
        <v>Gwarancja 6 miesięcy od daty dostawy. W przypadku awarii klawiatury zostanie wysłane nowe urządzenie lub część zamienna do klawiatury produktu. W przypadku braku towaru w magazynie następuje zwrot pieniędzy.</v>
      </c>
      <c r="DS48" s="31"/>
      <c r="DY48" t="str">
        <f>IF(ISBLANK(Values!$E47), "", "not_applicable")</f>
        <v>not_applicable</v>
      </c>
      <c r="DZ48" s="31"/>
      <c r="EA48" s="31"/>
      <c r="EB48" s="31"/>
      <c r="EC48" s="31"/>
      <c r="EI48" s="1" t="str">
        <f>IF(ISBLANK(Values!E47),"",Values!$B$31)</f>
        <v>Gwarancja 6 miesięcy od daty dostawy. W przypadku awarii klawiatury zostanie wysłane nowe urządzenie lub część zamienna do klawiatury produktu. W przypadku braku towaru w magazynie następuje zwrot pieniędzy.</v>
      </c>
      <c r="ES48" s="1" t="str">
        <f>IF(ISBLANK(Values!E47),"","Amazon Tellus UPS")</f>
        <v>Amazon Tellus UPS</v>
      </c>
      <c r="EV48" s="3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computercomponent</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wymiana podświetlanej klawiatury Lenovo T480s silver - UK dla Lenovo Thinkpad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t="str">
        <f>IF(ISBLANK(Values!E48),"",IF($CO49="DEFAULT", Values!$B$18, ""))</f>
        <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9" s="41" t="str">
        <f>IF(ISBLANK(Values!E48),"",IF(Values!I48,Values!$B$23,Values!$B$33))</f>
        <v>👉 ODNOWIONY: OSZCZĘDZAJ PIENIĄDZE - Zamienna klawiatura laptopa Lenovo, taka sama jakość jak klawiatury OEM. TellusRem jest wiodącym dystrybutorem klawiatur na świecie od 2011 roku. Doskonała klawiatura zastępcza, łatwa w wymianie i instalacji.</v>
      </c>
      <c r="AJ49" s="42" t="str">
        <f>IF(ISBLANK(Values!E48),"",Values!$B$24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9" s="1" t="str">
        <f>IF(ISBLANK(Values!E48),"",Values!$B$25)</f>
        <v>♻️ PRODUKT EKOLOGICZNY - Kupuj odnowiony, KUPUJ ZIELONY! Zredukuj ponad 80% dwutlenku węgla, kupując nasze odnowione klawiatury, w porównaniu z zakupem nowej klawiatury! Idealna część zamienna OEM do twojej klawiatury.</v>
      </c>
      <c r="AL49" s="1" t="str">
        <f>IF(ISBLANK(Values!E48),"",SUBSTITUTE(SUBSTITUTE(IF(Values!$J48, Values!$B$26, Values!$B$33), "{language}", Values!$H48), "{flag}", INDEX(options!$E$1:$E$20, Values!$V48)))</f>
        <v>👉 LAYOUT – 🇬🇧 Lenovo T480s silver - UK podświetlany.</v>
      </c>
      <c r="AM49" s="1" t="str">
        <f>SUBSTITUTE(IF(ISBLANK(Values!E48),"",Values!$B$27),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9" s="1" t="str">
        <f>IF(ISBLANK(Values!E48),"","No")</f>
        <v>No</v>
      </c>
      <c r="DA49" s="1" t="str">
        <f>IF(ISBLANK(Values!E48),"","No")</f>
        <v>No</v>
      </c>
      <c r="DO49" s="27" t="str">
        <f>IF(ISBLANK(Values!E48),"","Parts")</f>
        <v>Parts</v>
      </c>
      <c r="DP49" s="27" t="str">
        <f>IF(ISBLANK(Values!E48),"",Values!$B$31)</f>
        <v>Gwarancja 6 miesięcy od daty dostawy. W przypadku awarii klawiatury zostanie wysłane nowe urządzenie lub część zamienna do klawiatury produktu. W przypadku braku towaru w magazynie następuje zwrot pieniędzy.</v>
      </c>
      <c r="DS49" s="31"/>
      <c r="DY49" t="str">
        <f>IF(ISBLANK(Values!$E48), "", "not_applicable")</f>
        <v>not_applicable</v>
      </c>
      <c r="DZ49" s="31"/>
      <c r="EA49" s="31"/>
      <c r="EB49" s="31"/>
      <c r="EC49" s="31"/>
      <c r="EI49" s="1" t="str">
        <f>IF(ISBLANK(Values!E48),"",Values!$B$31)</f>
        <v>Gwarancja 6 miesięcy od daty dostawy. W przypadku awarii klawiatury zostanie wysłane nowe urządzenie lub część zamienna do klawiatury produktu. W przypadku braku towaru w magazynie następuje zwrot pieniędzy.</v>
      </c>
      <c r="ES49" s="1" t="str">
        <f>IF(ISBLANK(Values!E48),"","Amazon Tellus UPS")</f>
        <v>Amazon Tellus UPS</v>
      </c>
      <c r="EV49" s="3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computercomponent</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wymiana podświetlanej klawiatury Lenovo T480s silver - NOR dla Lenovo Thinkpad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0" s="41" t="str">
        <f>IF(ISBLANK(Values!E49),"",IF(Values!I49,Values!$B$23,Values!$B$33))</f>
        <v>👉 ODNOWIONY: OSZCZĘDZAJ PIENIĄDZE - Zamienna klawiatura laptopa Lenovo, taka sama jakość jak klawiatury OEM. TellusRem jest wiodącym dystrybutorem klawiatur na świecie od 2011 roku. Doskonała klawiatura zastępcza, łatwa w wymianie i instalacji.</v>
      </c>
      <c r="AJ50" s="42" t="str">
        <f>IF(ISBLANK(Values!E49),"",Values!$B$24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0" s="1" t="str">
        <f>IF(ISBLANK(Values!E49),"",Values!$B$25)</f>
        <v>♻️ PRODUKT EKOLOGICZNY - Kupuj odnowiony, KUPUJ ZIELONY! Zredukuj ponad 80% dwutlenku węgla, kupując nasze odnowione klawiatury, w porównaniu z zakupem nowej klawiatury! Idealna część zamienna OEM do twojej klawiatury.</v>
      </c>
      <c r="AL50" s="1" t="str">
        <f>IF(ISBLANK(Values!E49),"",SUBSTITUTE(SUBSTITUTE(IF(Values!$J49, Values!$B$26, Values!$B$33), "{language}", Values!$H49), "{flag}", INDEX(options!$E$1:$E$20, Values!$V49)))</f>
        <v>👉 LAYOUT – 🇸🇪 🇫🇮 🇳🇴 🇩🇰 Lenovo T480s silver - NOR podświetlany.</v>
      </c>
      <c r="AM50" s="1" t="str">
        <f>SUBSTITUTE(IF(ISBLANK(Values!E49),"",Values!$B$27),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0" s="1" t="str">
        <f>IF(ISBLANK(Values!E49),"","No")</f>
        <v>No</v>
      </c>
      <c r="DA50" s="1" t="str">
        <f>IF(ISBLANK(Values!E49),"","No")</f>
        <v>No</v>
      </c>
      <c r="DO50" s="27" t="str">
        <f>IF(ISBLANK(Values!E49),"","Parts")</f>
        <v>Parts</v>
      </c>
      <c r="DP50" s="27" t="str">
        <f>IF(ISBLANK(Values!E49),"",Values!$B$31)</f>
        <v>Gwarancja 6 miesięcy od daty dostawy. W przypadku awarii klawiatury zostanie wysłane nowe urządzenie lub część zamienna do klawiatury produktu. W przypadku braku towaru w magazynie następuje zwrot pieniędzy.</v>
      </c>
      <c r="DS50" s="31"/>
      <c r="DY50" t="str">
        <f>IF(ISBLANK(Values!$E49), "", "not_applicable")</f>
        <v>not_applicable</v>
      </c>
      <c r="DZ50" s="31"/>
      <c r="EA50" s="31"/>
      <c r="EB50" s="31"/>
      <c r="EC50" s="31"/>
      <c r="EI50" s="1" t="str">
        <f>IF(ISBLANK(Values!E49),"",Values!$B$31)</f>
        <v>Gwarancja 6 miesięcy od daty dostawy. W przypadku awarii klawiatury zostanie wysłane nowe urządzenie lub część zamienna do klawiatury produktu. W przypadku braku towaru w magazynie następuje zwrot pieniędzy.</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computercomponent</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wymiana podświetlanej klawiatury Lenovo T480s silver - BE dla Lenovo Thinkpad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1" s="41" t="str">
        <f>IF(ISBLANK(Values!E50),"",IF(Values!I50,Values!$B$23,Values!$B$33))</f>
        <v>👉 ODNOWIONY: OSZCZĘDZAJ PIENIĄDZE - Zamienna klawiatura laptopa Lenovo, taka sama jakość jak klawiatury OEM. TellusRem jest wiodącym dystrybutorem klawiatur na świecie od 2011 roku. Doskonała klawiatura zastępcza, łatwa w wymianie i instalacji.</v>
      </c>
      <c r="AJ51" s="42" t="str">
        <f>IF(ISBLANK(Values!E50),"",Values!$B$24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1" s="1" t="str">
        <f>IF(ISBLANK(Values!E50),"",Values!$B$25)</f>
        <v>♻️ PRODUKT EKOLOGICZNY - Kupuj odnowiony, KUPUJ ZIELONY! Zredukuj ponad 80% dwutlenku węgla, kupując nasze odnowione klawiatury, w porównaniu z zakupem nowej klawiatury! Idealna część zamienna OEM do twojej klawiatury.</v>
      </c>
      <c r="AL51" s="1" t="str">
        <f>IF(ISBLANK(Values!E50),"",SUBSTITUTE(SUBSTITUTE(IF(Values!$J50, Values!$B$26, Values!$B$33), "{language}", Values!$H50), "{flag}", INDEX(options!$E$1:$E$20, Values!$V50)))</f>
        <v>👉 LAYOUT – 🇧🇪 Lenovo T480s silver - BE podświetlany.</v>
      </c>
      <c r="AM51" s="1" t="str">
        <f>SUBSTITUTE(IF(ISBLANK(Values!E50),"",Values!$B$27),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1" s="1" t="str">
        <f>IF(ISBLANK(Values!E50),"","No")</f>
        <v>No</v>
      </c>
      <c r="DA51" s="1" t="str">
        <f>IF(ISBLANK(Values!E50),"","No")</f>
        <v>No</v>
      </c>
      <c r="DO51" s="27" t="str">
        <f>IF(ISBLANK(Values!E50),"","Parts")</f>
        <v>Parts</v>
      </c>
      <c r="DP51" s="27" t="str">
        <f>IF(ISBLANK(Values!E50),"",Values!$B$31)</f>
        <v>Gwarancja 6 miesięcy od daty dostawy. W przypadku awarii klawiatury zostanie wysłane nowe urządzenie lub część zamienna do klawiatury produktu. W przypadku braku towaru w magazynie następuje zwrot pieniędzy.</v>
      </c>
      <c r="DS51" s="31"/>
      <c r="DY51" t="str">
        <f>IF(ISBLANK(Values!$E50), "", "not_applicable")</f>
        <v>not_applicable</v>
      </c>
      <c r="DZ51" s="31"/>
      <c r="EA51" s="31"/>
      <c r="EB51" s="31"/>
      <c r="EC51" s="31"/>
      <c r="EI51" s="1" t="str">
        <f>IF(ISBLANK(Values!E50),"",Values!$B$31)</f>
        <v>Gwarancja 6 miesięcy od daty dostawy. W przypadku awarii klawiatury zostanie wysłane nowe urządzenie lub część zamienna do klawiatury produktu. W przypadku braku towaru w magazynie następuje zwrot pieniędzy.</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computercomponent</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wymiana podświetlanej klawiatury Lenovo T480s silver - BG dla Lenovo Thinkpad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2" s="41" t="str">
        <f>IF(ISBLANK(Values!E51),"",IF(Values!I51,Values!$B$23,Values!$B$33))</f>
        <v>👉 ODNOWIONY: OSZCZĘDZAJ PIENIĄDZE - Zamienna klawiatura laptopa Lenovo, taka sama jakość jak klawiatury OEM. TellusRem jest wiodącym dystrybutorem klawiatur na świecie od 2011 roku. Doskonała klawiatura zastępcza, łatwa w wymianie i instalacji.</v>
      </c>
      <c r="AJ52" s="42" t="str">
        <f>IF(ISBLANK(Values!E51),"",Values!$B$24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2" s="1" t="str">
        <f>IF(ISBLANK(Values!E51),"",Values!$B$25)</f>
        <v>♻️ PRODUKT EKOLOGICZNY - Kupuj odnowiony, KUPUJ ZIELONY! Zredukuj ponad 80% dwutlenku węgla, kupując nasze odnowione klawiatury, w porównaniu z zakupem nowej klawiatury! Idealna część zamienna OEM do twojej klawiatury.</v>
      </c>
      <c r="AL52" s="1" t="str">
        <f>IF(ISBLANK(Values!E51),"",SUBSTITUTE(SUBSTITUTE(IF(Values!$J51, Values!$B$26, Values!$B$33), "{language}", Values!$H51), "{flag}", INDEX(options!$E$1:$E$20, Values!$V51)))</f>
        <v>👉 LAYOUT – 🇧🇬 Lenovo T480s silver - BG podświetlany.</v>
      </c>
      <c r="AM52" s="1" t="str">
        <f>SUBSTITUTE(IF(ISBLANK(Values!E51),"",Values!$B$27),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2" s="1" t="str">
        <f>IF(ISBLANK(Values!E51),"","No")</f>
        <v>No</v>
      </c>
      <c r="DA52" s="1" t="str">
        <f>IF(ISBLANK(Values!E51),"","No")</f>
        <v>No</v>
      </c>
      <c r="DO52" s="27" t="str">
        <f>IF(ISBLANK(Values!E51),"","Parts")</f>
        <v>Parts</v>
      </c>
      <c r="DP52" s="27" t="str">
        <f>IF(ISBLANK(Values!E51),"",Values!$B$31)</f>
        <v>Gwarancja 6 miesięcy od daty dostawy. W przypadku awarii klawiatury zostanie wysłane nowe urządzenie lub część zamienna do klawiatury produktu. W przypadku braku towaru w magazynie następuje zwrot pieniędzy.</v>
      </c>
      <c r="DS52" s="31"/>
      <c r="DY52" t="str">
        <f>IF(ISBLANK(Values!$E51), "", "not_applicable")</f>
        <v>not_applicable</v>
      </c>
      <c r="DZ52" s="31"/>
      <c r="EA52" s="31"/>
      <c r="EB52" s="31"/>
      <c r="EC52" s="31"/>
      <c r="EI52" s="1" t="str">
        <f>IF(ISBLANK(Values!E51),"",Values!$B$31)</f>
        <v>Gwarancja 6 miesięcy od daty dostawy. W przypadku awarii klawiatury zostanie wysłane nowe urządzenie lub część zamienna do klawiatury produktu. W przypadku braku towaru w magazynie następuje zwrot pieniędzy.</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computercomponent</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wymiana podświetlanej klawiatury Lenovo T480s silver - CZ dla Lenovo Thinkpad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3" s="41" t="str">
        <f>IF(ISBLANK(Values!E52),"",IF(Values!I52,Values!$B$23,Values!$B$33))</f>
        <v>👉 ODNOWIONY: OSZCZĘDZAJ PIENIĄDZE - Zamienna klawiatura laptopa Lenovo, taka sama jakość jak klawiatury OEM. TellusRem jest wiodącym dystrybutorem klawiatur na świecie od 2011 roku. Doskonała klawiatura zastępcza, łatwa w wymianie i instalacji.</v>
      </c>
      <c r="AJ53" s="42" t="str">
        <f>IF(ISBLANK(Values!E52),"",Values!$B$24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3" s="1" t="str">
        <f>IF(ISBLANK(Values!E52),"",Values!$B$25)</f>
        <v>♻️ PRODUKT EKOLOGICZNY - Kupuj odnowiony, KUPUJ ZIELONY! Zredukuj ponad 80% dwutlenku węgla, kupując nasze odnowione klawiatury, w porównaniu z zakupem nowej klawiatury! Idealna część zamienna OEM do twojej klawiatury.</v>
      </c>
      <c r="AL53" s="1" t="str">
        <f>IF(ISBLANK(Values!E52),"",SUBSTITUTE(SUBSTITUTE(IF(Values!$J52, Values!$B$26, Values!$B$33), "{language}", Values!$H52), "{flag}", INDEX(options!$E$1:$E$20, Values!$V52)))</f>
        <v>👉 LAYOUT – 🇨🇿 Lenovo T480s silver - CZ podświetlany.</v>
      </c>
      <c r="AM53" s="1" t="str">
        <f>SUBSTITUTE(IF(ISBLANK(Values!E52),"",Values!$B$27),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3" s="1" t="str">
        <f>IF(ISBLANK(Values!E52),"","No")</f>
        <v>No</v>
      </c>
      <c r="DA53" s="1" t="str">
        <f>IF(ISBLANK(Values!E52),"","No")</f>
        <v>No</v>
      </c>
      <c r="DO53" s="27" t="str">
        <f>IF(ISBLANK(Values!E52),"","Parts")</f>
        <v>Parts</v>
      </c>
      <c r="DP53" s="27" t="str">
        <f>IF(ISBLANK(Values!E52),"",Values!$B$31)</f>
        <v>Gwarancja 6 miesięcy od daty dostawy. W przypadku awarii klawiatury zostanie wysłane nowe urządzenie lub część zamienna do klawiatury produktu. W przypadku braku towaru w magazynie następuje zwrot pieniędzy.</v>
      </c>
      <c r="DS53" s="31"/>
      <c r="DY53" t="str">
        <f>IF(ISBLANK(Values!$E52), "", "not_applicable")</f>
        <v>not_applicable</v>
      </c>
      <c r="DZ53" s="31"/>
      <c r="EA53" s="31"/>
      <c r="EB53" s="31"/>
      <c r="EC53" s="31"/>
      <c r="EI53" s="1" t="str">
        <f>IF(ISBLANK(Values!E52),"",Values!$B$31)</f>
        <v>Gwarancja 6 miesięcy od daty dostawy. W przypadku awarii klawiatury zostanie wysłane nowe urządzenie lub część zamienna do klawiatury produktu. W przypadku braku towaru w magazynie następuje zwrot pieniędzy.</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computercomponent</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wymiana podświetlanej klawiatury Lenovo T480s silver - DK dla Lenovo Thinkpad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4" s="41" t="str">
        <f>IF(ISBLANK(Values!E53),"",IF(Values!I53,Values!$B$23,Values!$B$33))</f>
        <v>👉 ODNOWIONY: OSZCZĘDZAJ PIENIĄDZE - Zamienna klawiatura laptopa Lenovo, taka sama jakość jak klawiatury OEM. TellusRem jest wiodącym dystrybutorem klawiatur na świecie od 2011 roku. Doskonała klawiatura zastępcza, łatwa w wymianie i instalacji.</v>
      </c>
      <c r="AJ54" s="42" t="str">
        <f>IF(ISBLANK(Values!E53),"",Values!$B$24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4" s="1" t="str">
        <f>IF(ISBLANK(Values!E53),"",Values!$B$25)</f>
        <v>♻️ PRODUKT EKOLOGICZNY - Kupuj odnowiony, KUPUJ ZIELONY! Zredukuj ponad 80% dwutlenku węgla, kupując nasze odnowione klawiatury, w porównaniu z zakupem nowej klawiatury! Idealna część zamienna OEM do twojej klawiatury.</v>
      </c>
      <c r="AL54" s="1" t="str">
        <f>IF(ISBLANK(Values!E53),"",SUBSTITUTE(SUBSTITUTE(IF(Values!$J53, Values!$B$26, Values!$B$33), "{language}", Values!$H53), "{flag}", INDEX(options!$E$1:$E$20, Values!$V53)))</f>
        <v>👉 LAYOUT – 🇩🇰 Lenovo T480s silver - DK podświetlany.</v>
      </c>
      <c r="AM54" s="1" t="str">
        <f>SUBSTITUTE(IF(ISBLANK(Values!E53),"",Values!$B$27),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4" s="1" t="str">
        <f>IF(ISBLANK(Values!E53),"","No")</f>
        <v>No</v>
      </c>
      <c r="DA54" s="1" t="str">
        <f>IF(ISBLANK(Values!E53),"","No")</f>
        <v>No</v>
      </c>
      <c r="DO54" s="27" t="str">
        <f>IF(ISBLANK(Values!E53),"","Parts")</f>
        <v>Parts</v>
      </c>
      <c r="DP54" s="27" t="str">
        <f>IF(ISBLANK(Values!E53),"",Values!$B$31)</f>
        <v>Gwarancja 6 miesięcy od daty dostawy. W przypadku awarii klawiatury zostanie wysłane nowe urządzenie lub część zamienna do klawiatury produktu. W przypadku braku towaru w magazynie następuje zwrot pieniędzy.</v>
      </c>
      <c r="DS54" s="31"/>
      <c r="DY54" t="str">
        <f>IF(ISBLANK(Values!$E53), "", "not_applicable")</f>
        <v>not_applicable</v>
      </c>
      <c r="DZ54" s="31"/>
      <c r="EA54" s="31"/>
      <c r="EB54" s="31"/>
      <c r="EC54" s="31"/>
      <c r="EI54" s="1" t="str">
        <f>IF(ISBLANK(Values!E53),"",Values!$B$31)</f>
        <v>Gwarancja 6 miesięcy od daty dostawy. W przypadku awarii klawiatury zostanie wysłane nowe urządzenie lub część zamienna do klawiatury produktu. W przypadku braku towaru w magazynie następuje zwrot pieniędzy.</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computercomponent</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wymiana podświetlanej klawiatury Lenovo T480s silver - HU dla Lenovo Thinkpad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5" s="41" t="str">
        <f>IF(ISBLANK(Values!E54),"",IF(Values!I54,Values!$B$23,Values!$B$33))</f>
        <v>👉 ODNOWIONY: OSZCZĘDZAJ PIENIĄDZE - Zamienna klawiatura laptopa Lenovo, taka sama jakość jak klawiatury OEM. TellusRem jest wiodącym dystrybutorem klawiatur na świecie od 2011 roku. Doskonała klawiatura zastępcza, łatwa w wymianie i instalacji.</v>
      </c>
      <c r="AJ55" s="42" t="str">
        <f>IF(ISBLANK(Values!E54),"",Values!$B$24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5" s="1" t="str">
        <f>IF(ISBLANK(Values!E54),"",Values!$B$25)</f>
        <v>♻️ PRODUKT EKOLOGICZNY - Kupuj odnowiony, KUPUJ ZIELONY! Zredukuj ponad 80% dwutlenku węgla, kupując nasze odnowione klawiatury, w porównaniu z zakupem nowej klawiatury! Idealna część zamienna OEM do twojej klawiatury.</v>
      </c>
      <c r="AL55" s="1" t="str">
        <f>IF(ISBLANK(Values!E54),"",SUBSTITUTE(SUBSTITUTE(IF(Values!$J54, Values!$B$26, Values!$B$33), "{language}", Values!$H54), "{flag}", INDEX(options!$E$1:$E$20, Values!$V54)))</f>
        <v>👉 LAYOUT – 🇭🇺 Lenovo T480s silver - HU podświetlany.</v>
      </c>
      <c r="AM55" s="1" t="str">
        <f>SUBSTITUTE(IF(ISBLANK(Values!E54),"",Values!$B$27),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5" s="1" t="str">
        <f>IF(ISBLANK(Values!E54),"","No")</f>
        <v>No</v>
      </c>
      <c r="DA55" s="1" t="str">
        <f>IF(ISBLANK(Values!E54),"","No")</f>
        <v>No</v>
      </c>
      <c r="DO55" s="27" t="str">
        <f>IF(ISBLANK(Values!E54),"","Parts")</f>
        <v>Parts</v>
      </c>
      <c r="DP55" s="27" t="str">
        <f>IF(ISBLANK(Values!E54),"",Values!$B$31)</f>
        <v>Gwarancja 6 miesięcy od daty dostawy. W przypadku awarii klawiatury zostanie wysłane nowe urządzenie lub część zamienna do klawiatury produktu. W przypadku braku towaru w magazynie następuje zwrot pieniędzy.</v>
      </c>
      <c r="DS55" s="31"/>
      <c r="DY55" t="str">
        <f>IF(ISBLANK(Values!$E54), "", "not_applicable")</f>
        <v>not_applicable</v>
      </c>
      <c r="DZ55" s="31"/>
      <c r="EA55" s="31"/>
      <c r="EB55" s="31"/>
      <c r="EC55" s="31"/>
      <c r="EI55" s="1" t="str">
        <f>IF(ISBLANK(Values!E54),"",Values!$B$31)</f>
        <v>Gwarancja 6 miesięcy od daty dostawy. W przypadku awarii klawiatury zostanie wysłane nowe urządzenie lub część zamienna do klawiatury produktu. W przypadku braku towaru w magazynie następuje zwrot pieniędzy.</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computercomponent</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wymiana podświetlanej klawiatury Lenovo T480s silver - NL dla Lenovo Thinkpad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6" s="41" t="str">
        <f>IF(ISBLANK(Values!E55),"",IF(Values!I55,Values!$B$23,Values!$B$33))</f>
        <v>👉 ODNOWIONY: OSZCZĘDZAJ PIENIĄDZE - Zamienna klawiatura laptopa Lenovo, taka sama jakość jak klawiatury OEM. TellusRem jest wiodącym dystrybutorem klawiatur na świecie od 2011 roku. Doskonała klawiatura zastępcza, łatwa w wymianie i instalacji.</v>
      </c>
      <c r="AJ56" s="42" t="str">
        <f>IF(ISBLANK(Values!E55),"",Values!$B$24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6" s="1" t="str">
        <f>IF(ISBLANK(Values!E55),"",Values!$B$25)</f>
        <v>♻️ PRODUKT EKOLOGICZNY - Kupuj odnowiony, KUPUJ ZIELONY! Zredukuj ponad 80% dwutlenku węgla, kupując nasze odnowione klawiatury, w porównaniu z zakupem nowej klawiatury! Idealna część zamienna OEM do twojej klawiatury.</v>
      </c>
      <c r="AL56" s="1" t="str">
        <f>IF(ISBLANK(Values!E55),"",SUBSTITUTE(SUBSTITUTE(IF(Values!$J55, Values!$B$26, Values!$B$33), "{language}", Values!$H55), "{flag}", INDEX(options!$E$1:$E$20, Values!$V55)))</f>
        <v>👉 LAYOUT – 🇳🇱 Lenovo T480s silver - NL podświetlany.</v>
      </c>
      <c r="AM56" s="1" t="str">
        <f>SUBSTITUTE(IF(ISBLANK(Values!E55),"",Values!$B$27),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6" s="1" t="str">
        <f>IF(ISBLANK(Values!E55),"","No")</f>
        <v>No</v>
      </c>
      <c r="DA56" s="1" t="str">
        <f>IF(ISBLANK(Values!E55),"","No")</f>
        <v>No</v>
      </c>
      <c r="DO56" s="27" t="str">
        <f>IF(ISBLANK(Values!E55),"","Parts")</f>
        <v>Parts</v>
      </c>
      <c r="DP56" s="27" t="str">
        <f>IF(ISBLANK(Values!E55),"",Values!$B$31)</f>
        <v>Gwarancja 6 miesięcy od daty dostawy. W przypadku awarii klawiatury zostanie wysłane nowe urządzenie lub część zamienna do klawiatury produktu. W przypadku braku towaru w magazynie następuje zwrot pieniędzy.</v>
      </c>
      <c r="DS56" s="31"/>
      <c r="DY56" t="str">
        <f>IF(ISBLANK(Values!$E55), "", "not_applicable")</f>
        <v>not_applicable</v>
      </c>
      <c r="DZ56" s="31"/>
      <c r="EA56" s="31"/>
      <c r="EB56" s="31"/>
      <c r="EC56" s="31"/>
      <c r="EI56" s="1" t="str">
        <f>IF(ISBLANK(Values!E55),"",Values!$B$31)</f>
        <v>Gwarancja 6 miesięcy od daty dostawy. W przypadku awarii klawiatury zostanie wysłane nowe urządzenie lub część zamienna do klawiatury produktu. W przypadku braku towaru w magazynie następuje zwrot pieniędzy.</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computercomponent</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wymiana podświetlanej klawiatury Lenovo T480s silver - NO dla Lenovo Thinkpad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7" s="41" t="str">
        <f>IF(ISBLANK(Values!E56),"",IF(Values!I56,Values!$B$23,Values!$B$33))</f>
        <v>👉 ODNOWIONY: OSZCZĘDZAJ PIENIĄDZE - Zamienna klawiatura laptopa Lenovo, taka sama jakość jak klawiatury OEM. TellusRem jest wiodącym dystrybutorem klawiatur na świecie od 2011 roku. Doskonała klawiatura zastępcza, łatwa w wymianie i instalacji.</v>
      </c>
      <c r="AJ57" s="42" t="str">
        <f>IF(ISBLANK(Values!E56),"",Values!$B$24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7" s="1" t="str">
        <f>IF(ISBLANK(Values!E56),"",Values!$B$25)</f>
        <v>♻️ PRODUKT EKOLOGICZNY - Kupuj odnowiony, KUPUJ ZIELONY! Zredukuj ponad 80% dwutlenku węgla, kupując nasze odnowione klawiatury, w porównaniu z zakupem nowej klawiatury! Idealna część zamienna OEM do twojej klawiatury.</v>
      </c>
      <c r="AL57" s="1" t="str">
        <f>IF(ISBLANK(Values!E56),"",SUBSTITUTE(SUBSTITUTE(IF(Values!$J56, Values!$B$26, Values!$B$33), "{language}", Values!$H56), "{flag}", INDEX(options!$E$1:$E$20, Values!$V56)))</f>
        <v>👉 LAYOUT – 🇳🇴 Lenovo T480s silver - NO podświetlany.</v>
      </c>
      <c r="AM57" s="1" t="str">
        <f>SUBSTITUTE(IF(ISBLANK(Values!E56),"",Values!$B$27),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7" s="1" t="str">
        <f>IF(ISBLANK(Values!E56),"","No")</f>
        <v>No</v>
      </c>
      <c r="DA57" s="1" t="str">
        <f>IF(ISBLANK(Values!E56),"","No")</f>
        <v>No</v>
      </c>
      <c r="DO57" s="27" t="str">
        <f>IF(ISBLANK(Values!E56),"","Parts")</f>
        <v>Parts</v>
      </c>
      <c r="DP57" s="27" t="str">
        <f>IF(ISBLANK(Values!E56),"",Values!$B$31)</f>
        <v>Gwarancja 6 miesięcy od daty dostawy. W przypadku awarii klawiatury zostanie wysłane nowe urządzenie lub część zamienna do klawiatury produktu. W przypadku braku towaru w magazynie następuje zwrot pieniędzy.</v>
      </c>
      <c r="DS57" s="31"/>
      <c r="DY57" t="str">
        <f>IF(ISBLANK(Values!$E56), "", "not_applicable")</f>
        <v>not_applicable</v>
      </c>
      <c r="DZ57" s="31"/>
      <c r="EA57" s="31"/>
      <c r="EB57" s="31"/>
      <c r="EC57" s="31"/>
      <c r="EI57" s="1" t="str">
        <f>IF(ISBLANK(Values!E56),"",Values!$B$31)</f>
        <v>Gwarancja 6 miesięcy od daty dostawy. W przypadku awarii klawiatury zostanie wysłane nowe urządzenie lub część zamienna do klawiatury produktu. W przypadku braku towaru w magazynie następuje zwrot pieniędzy.</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computercomponent</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wymiana podświetlanej klawiatury Lenovo T480s silver - PL dla Lenovo Thinkpad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8" s="41" t="str">
        <f>IF(ISBLANK(Values!E57),"",IF(Values!I57,Values!$B$23,Values!$B$33))</f>
        <v>👉 ODNOWIONY: OSZCZĘDZAJ PIENIĄDZE - Zamienna klawiatura laptopa Lenovo, taka sama jakość jak klawiatury OEM. TellusRem jest wiodącym dystrybutorem klawiatur na świecie od 2011 roku. Doskonała klawiatura zastępcza, łatwa w wymianie i instalacji.</v>
      </c>
      <c r="AJ58" s="42" t="str">
        <f>IF(ISBLANK(Values!E57),"",Values!$B$24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8" s="1" t="str">
        <f>IF(ISBLANK(Values!E57),"",Values!$B$25)</f>
        <v>♻️ PRODUKT EKOLOGICZNY - Kupuj odnowiony, KUPUJ ZIELONY! Zredukuj ponad 80% dwutlenku węgla, kupując nasze odnowione klawiatury, w porównaniu z zakupem nowej klawiatury! Idealna część zamienna OEM do twojej klawiatury.</v>
      </c>
      <c r="AL58" s="1" t="str">
        <f>IF(ISBLANK(Values!E57),"",SUBSTITUTE(SUBSTITUTE(IF(Values!$J57, Values!$B$26, Values!$B$33), "{language}", Values!$H57), "{flag}", INDEX(options!$E$1:$E$20, Values!$V57)))</f>
        <v>👉 LAYOUT – 🇵🇱 Lenovo T480s silver - PL podświetlany.</v>
      </c>
      <c r="AM58" s="1" t="str">
        <f>SUBSTITUTE(IF(ISBLANK(Values!E57),"",Values!$B$27),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8" s="1" t="str">
        <f>IF(ISBLANK(Values!E57),"","No")</f>
        <v>No</v>
      </c>
      <c r="DA58" s="1" t="str">
        <f>IF(ISBLANK(Values!E57),"","No")</f>
        <v>No</v>
      </c>
      <c r="DO58" s="27" t="str">
        <f>IF(ISBLANK(Values!E57),"","Parts")</f>
        <v>Parts</v>
      </c>
      <c r="DP58" s="27" t="str">
        <f>IF(ISBLANK(Values!E57),"",Values!$B$31)</f>
        <v>Gwarancja 6 miesięcy od daty dostawy. W przypadku awarii klawiatury zostanie wysłane nowe urządzenie lub część zamienna do klawiatury produktu. W przypadku braku towaru w magazynie następuje zwrot pieniędzy.</v>
      </c>
      <c r="DS58" s="31"/>
      <c r="DY58" t="str">
        <f>IF(ISBLANK(Values!$E57), "", "not_applicable")</f>
        <v>not_applicable</v>
      </c>
      <c r="DZ58" s="31"/>
      <c r="EA58" s="31"/>
      <c r="EB58" s="31"/>
      <c r="EC58" s="31"/>
      <c r="EI58" s="1" t="str">
        <f>IF(ISBLANK(Values!E57),"",Values!$B$31)</f>
        <v>Gwarancja 6 miesięcy od daty dostawy. W przypadku awarii klawiatury zostanie wysłane nowe urządzenie lub część zamienna do klawiatury produktu. W przypadku braku towaru w magazynie następuje zwrot pieniędzy.</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computercomponent</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wymiana podświetlanej klawiatury Lenovo T480s silver - PT dla Lenovo Thinkpad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9" s="41" t="str">
        <f>IF(ISBLANK(Values!E58),"",IF(Values!I58,Values!$B$23,Values!$B$33))</f>
        <v>👉 ODNOWIONY: OSZCZĘDZAJ PIENIĄDZE - Zamienna klawiatura laptopa Lenovo, taka sama jakość jak klawiatury OEM. TellusRem jest wiodącym dystrybutorem klawiatur na świecie od 2011 roku. Doskonała klawiatura zastępcza, łatwa w wymianie i instalacji.</v>
      </c>
      <c r="AJ59" s="42" t="str">
        <f>IF(ISBLANK(Values!E58),"",Values!$B$24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9" s="1" t="str">
        <f>IF(ISBLANK(Values!E58),"",Values!$B$25)</f>
        <v>♻️ PRODUKT EKOLOGICZNY - Kupuj odnowiony, KUPUJ ZIELONY! Zredukuj ponad 80% dwutlenku węgla, kupując nasze odnowione klawiatury, w porównaniu z zakupem nowej klawiatury! Idealna część zamienna OEM do twojej klawiatury.</v>
      </c>
      <c r="AL59" s="1" t="str">
        <f>IF(ISBLANK(Values!E58),"",SUBSTITUTE(SUBSTITUTE(IF(Values!$J58, Values!$B$26, Values!$B$33), "{language}", Values!$H58), "{flag}", INDEX(options!$E$1:$E$20, Values!$V58)))</f>
        <v>👉 LAYOUT – 🇵🇹 Lenovo T480s silver - PT podświetlany.</v>
      </c>
      <c r="AM59" s="1" t="str">
        <f>SUBSTITUTE(IF(ISBLANK(Values!E58),"",Values!$B$27),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9" s="1" t="str">
        <f>IF(ISBLANK(Values!E58),"","No")</f>
        <v>No</v>
      </c>
      <c r="DA59" s="1" t="str">
        <f>IF(ISBLANK(Values!E58),"","No")</f>
        <v>No</v>
      </c>
      <c r="DO59" s="27" t="str">
        <f>IF(ISBLANK(Values!E58),"","Parts")</f>
        <v>Parts</v>
      </c>
      <c r="DP59" s="27" t="str">
        <f>IF(ISBLANK(Values!E58),"",Values!$B$31)</f>
        <v>Gwarancja 6 miesięcy od daty dostawy. W przypadku awarii klawiatury zostanie wysłane nowe urządzenie lub część zamienna do klawiatury produktu. W przypadku braku towaru w magazynie następuje zwrot pieniędzy.</v>
      </c>
      <c r="DS59" s="31"/>
      <c r="DY59" t="str">
        <f>IF(ISBLANK(Values!$E58), "", "not_applicable")</f>
        <v>not_applicable</v>
      </c>
      <c r="DZ59" s="31"/>
      <c r="EA59" s="31"/>
      <c r="EB59" s="31"/>
      <c r="EC59" s="31"/>
      <c r="EI59" s="1" t="str">
        <f>IF(ISBLANK(Values!E58),"",Values!$B$31)</f>
        <v>Gwarancja 6 miesięcy od daty dostawy. W przypadku awarii klawiatury zostanie wysłane nowe urządzenie lub część zamienna do klawiatury produktu. W przypadku braku towaru w magazynie następuje zwrot pieniędzy.</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computercomponent</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wymiana podświetlanej klawiatury Lenovo T480s silver - SE/FI dla Lenovo Thinkpad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0" s="41" t="str">
        <f>IF(ISBLANK(Values!E59),"",IF(Values!I59,Values!$B$23,Values!$B$33))</f>
        <v>👉 ODNOWIONY: OSZCZĘDZAJ PIENIĄDZE - Zamienna klawiatura laptopa Lenovo, taka sama jakość jak klawiatury OEM. TellusRem jest wiodącym dystrybutorem klawiatur na świecie od 2011 roku. Doskonała klawiatura zastępcza, łatwa w wymianie i instalacji.</v>
      </c>
      <c r="AJ60" s="42" t="str">
        <f>IF(ISBLANK(Values!E59),"",Values!$B$24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0" s="1" t="str">
        <f>IF(ISBLANK(Values!E59),"",Values!$B$25)</f>
        <v>♻️ PRODUKT EKOLOGICZNY - Kupuj odnowiony, KUPUJ ZIELONY! Zredukuj ponad 80% dwutlenku węgla, kupując nasze odnowione klawiatury, w porównaniu z zakupem nowej klawiatury! Idealna część zamienna OEM do twojej klawiatury.</v>
      </c>
      <c r="AL60" s="1" t="str">
        <f>IF(ISBLANK(Values!E59),"",SUBSTITUTE(SUBSTITUTE(IF(Values!$J59, Values!$B$26, Values!$B$33), "{language}", Values!$H59), "{flag}", INDEX(options!$E$1:$E$20, Values!$V59)))</f>
        <v>👉 LAYOUT – 🇸🇪 🇫🇮 Lenovo T480s silver - SE/FI podświetlany.</v>
      </c>
      <c r="AM60" s="1" t="str">
        <f>SUBSTITUTE(IF(ISBLANK(Values!E59),"",Values!$B$27),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0" s="1" t="str">
        <f>IF(ISBLANK(Values!E59),"","No")</f>
        <v>No</v>
      </c>
      <c r="DA60" s="1" t="str">
        <f>IF(ISBLANK(Values!E59),"","No")</f>
        <v>No</v>
      </c>
      <c r="DO60" s="27" t="str">
        <f>IF(ISBLANK(Values!E59),"","Parts")</f>
        <v>Parts</v>
      </c>
      <c r="DP60" s="27" t="str">
        <f>IF(ISBLANK(Values!E59),"",Values!$B$31)</f>
        <v>Gwarancja 6 miesięcy od daty dostawy. W przypadku awarii klawiatury zostanie wysłane nowe urządzenie lub część zamienna do klawiatury produktu. W przypadku braku towaru w magazynie następuje zwrot pieniędzy.</v>
      </c>
      <c r="DS60" s="31"/>
      <c r="DY60" t="str">
        <f>IF(ISBLANK(Values!$E59), "", "not_applicable")</f>
        <v>not_applicable</v>
      </c>
      <c r="DZ60" s="31"/>
      <c r="EA60" s="31"/>
      <c r="EB60" s="31"/>
      <c r="EC60" s="31"/>
      <c r="EI60" s="1" t="str">
        <f>IF(ISBLANK(Values!E59),"",Values!$B$31)</f>
        <v>Gwarancja 6 miesięcy od daty dostawy. W przypadku awarii klawiatury zostanie wysłane nowe urządzenie lub część zamienna do klawiatury produktu. W przypadku braku towaru w magazynie następuje zwrot pieniędzy.</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computercomponent</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wymiana podświetlanej klawiatury Lenovo T480s silver - CH dla Lenovo Thinkpad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1" s="41" t="str">
        <f>IF(ISBLANK(Values!E60),"",IF(Values!I60,Values!$B$23,Values!$B$33))</f>
        <v>👉 ODNOWIONY: OSZCZĘDZAJ PIENIĄDZE - Zamienna klawiatura laptopa Lenovo, taka sama jakość jak klawiatury OEM. TellusRem jest wiodącym dystrybutorem klawiatur na świecie od 2011 roku. Doskonała klawiatura zastępcza, łatwa w wymianie i instalacji.</v>
      </c>
      <c r="AJ61" s="42" t="str">
        <f>IF(ISBLANK(Values!E60),"",Values!$B$24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1" s="1" t="str">
        <f>IF(ISBLANK(Values!E60),"",Values!$B$25)</f>
        <v>♻️ PRODUKT EKOLOGICZNY - Kupuj odnowiony, KUPUJ ZIELONY! Zredukuj ponad 80% dwutlenku węgla, kupując nasze odnowione klawiatury, w porównaniu z zakupem nowej klawiatury! Idealna część zamienna OEM do twojej klawiatury.</v>
      </c>
      <c r="AL61" s="1" t="str">
        <f>IF(ISBLANK(Values!E60),"",SUBSTITUTE(SUBSTITUTE(IF(Values!$J60, Values!$B$26, Values!$B$33), "{language}", Values!$H60), "{flag}", INDEX(options!$E$1:$E$20, Values!$V60)))</f>
        <v>👉 LAYOUT – 🇨🇭 Lenovo T480s silver - CH podświetlany.</v>
      </c>
      <c r="AM61" s="1" t="str">
        <f>SUBSTITUTE(IF(ISBLANK(Values!E60),"",Values!$B$27),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1" s="1" t="str">
        <f>IF(ISBLANK(Values!E60),"","No")</f>
        <v>No</v>
      </c>
      <c r="DA61" s="1" t="str">
        <f>IF(ISBLANK(Values!E60),"","No")</f>
        <v>No</v>
      </c>
      <c r="DO61" s="27" t="str">
        <f>IF(ISBLANK(Values!E60),"","Parts")</f>
        <v>Parts</v>
      </c>
      <c r="DP61" s="27" t="str">
        <f>IF(ISBLANK(Values!E60),"",Values!$B$31)</f>
        <v>Gwarancja 6 miesięcy od daty dostawy. W przypadku awarii klawiatury zostanie wysłane nowe urządzenie lub część zamienna do klawiatury produktu. W przypadku braku towaru w magazynie następuje zwrot pieniędzy.</v>
      </c>
      <c r="DS61" s="31"/>
      <c r="DY61" t="str">
        <f>IF(ISBLANK(Values!$E60), "", "not_applicable")</f>
        <v>not_applicable</v>
      </c>
      <c r="DZ61" s="31"/>
      <c r="EA61" s="31"/>
      <c r="EB61" s="31"/>
      <c r="EC61" s="31"/>
      <c r="EI61" s="1" t="str">
        <f>IF(ISBLANK(Values!E60),"",Values!$B$31)</f>
        <v>Gwarancja 6 miesięcy od daty dostawy. W przypadku awarii klawiatury zostanie wysłane nowe urządzenie lub część zamienna do klawiatury produktu. W przypadku braku towaru w magazynie następuje zwrot pieniędzy.</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computercomponent</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wymiana podświetlanej klawiatury Lenovo T480s silver - US INT dla Lenovo Thinkpad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2" s="41" t="str">
        <f>IF(ISBLANK(Values!E61),"",IF(Values!I61,Values!$B$23,Values!$B$33))</f>
        <v>👉 ODNOWIONY: OSZCZĘDZAJ PIENIĄDZE - Zamienna klawiatura laptopa Lenovo, taka sama jakość jak klawiatury OEM. TellusRem jest wiodącym dystrybutorem klawiatur na świecie od 2011 roku. Doskonała klawiatura zastępcza, łatwa w wymianie i instalacji.</v>
      </c>
      <c r="AJ62" s="42" t="str">
        <f>IF(ISBLANK(Values!E61),"",Values!$B$24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2" s="1" t="str">
        <f>IF(ISBLANK(Values!E61),"",Values!$B$25)</f>
        <v>♻️ PRODUKT EKOLOGICZNY - Kupuj odnowiony, KUPUJ ZIELONY! Zredukuj ponad 80% dwutlenku węgla, kupując nasze odnowione klawiatury, w porównaniu z zakupem nowej klawiatury! Idealna część zamienna OEM do twojej klawiatury.</v>
      </c>
      <c r="AL62" s="1" t="str">
        <f>IF(ISBLANK(Values!E61),"",SUBSTITUTE(SUBSTITUTE(IF(Values!$J61, Values!$B$26, Values!$B$33), "{language}", Values!$H61), "{flag}", INDEX(options!$E$1:$E$20, Values!$V61)))</f>
        <v>👉 LAYOUT – 🇺🇸 with € symbol Lenovo T480s silver - US INT podświetlany.</v>
      </c>
      <c r="AM62" s="1" t="str">
        <f>SUBSTITUTE(IF(ISBLANK(Values!E61),"",Values!$B$27),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2" s="1" t="str">
        <f>IF(ISBLANK(Values!E61),"","No")</f>
        <v>No</v>
      </c>
      <c r="DA62" s="1" t="str">
        <f>IF(ISBLANK(Values!E61),"","No")</f>
        <v>No</v>
      </c>
      <c r="DO62" s="27" t="str">
        <f>IF(ISBLANK(Values!E61),"","Parts")</f>
        <v>Parts</v>
      </c>
      <c r="DP62" s="27" t="str">
        <f>IF(ISBLANK(Values!E61),"",Values!$B$31)</f>
        <v>Gwarancja 6 miesięcy od daty dostawy. W przypadku awarii klawiatury zostanie wysłane nowe urządzenie lub część zamienna do klawiatury produktu. W przypadku braku towaru w magazynie następuje zwrot pieniędzy.</v>
      </c>
      <c r="DS62" s="31"/>
      <c r="DY62" t="str">
        <f>IF(ISBLANK(Values!$E61), "", "not_applicable")</f>
        <v>not_applicable</v>
      </c>
      <c r="DZ62" s="31"/>
      <c r="EA62" s="31"/>
      <c r="EB62" s="31"/>
      <c r="EC62" s="31"/>
      <c r="EI62" s="1" t="str">
        <f>IF(ISBLANK(Values!E61),"",Values!$B$31)</f>
        <v>Gwarancja 6 miesięcy od daty dostawy. W przypadku awarii klawiatury zostanie wysłane nowe urządzenie lub część zamienna do klawiatury produktu. W przypadku braku towaru w magazynie następuje zwrot pieniędzy.</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computercomponent</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wymiana podświetlanej klawiatury Lenovo T480s silver - RUS dla Lenovo Thinkpad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3" s="41" t="str">
        <f>IF(ISBLANK(Values!E62),"",IF(Values!I62,Values!$B$23,Values!$B$33))</f>
        <v>👉 ODNOWIONY: OSZCZĘDZAJ PIENIĄDZE - Zamienna klawiatura laptopa Lenovo, taka sama jakość jak klawiatury OEM. TellusRem jest wiodącym dystrybutorem klawiatur na świecie od 2011 roku. Doskonała klawiatura zastępcza, łatwa w wymianie i instalacji.</v>
      </c>
      <c r="AJ63" s="42" t="str">
        <f>IF(ISBLANK(Values!E62),"",Values!$B$24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3" s="1" t="str">
        <f>IF(ISBLANK(Values!E62),"",Values!$B$25)</f>
        <v>♻️ PRODUKT EKOLOGICZNY - Kupuj odnowiony, KUPUJ ZIELONY! Zredukuj ponad 80% dwutlenku węgla, kupując nasze odnowione klawiatury, w porównaniu z zakupem nowej klawiatury! Idealna część zamienna OEM do twojej klawiatury.</v>
      </c>
      <c r="AL63" s="1" t="str">
        <f>IF(ISBLANK(Values!E62),"",SUBSTITUTE(SUBSTITUTE(IF(Values!$J62, Values!$B$26, Values!$B$33), "{language}", Values!$H62), "{flag}", INDEX(options!$E$1:$E$20, Values!$V62)))</f>
        <v>👉 LAYOUT – 🇷🇺 Lenovo T480s silver - RUS podświetlany.</v>
      </c>
      <c r="AM63" s="1" t="str">
        <f>SUBSTITUTE(IF(ISBLANK(Values!E62),"",Values!$B$27),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3" s="1" t="str">
        <f>IF(ISBLANK(Values!E62),"","No")</f>
        <v>No</v>
      </c>
      <c r="DA63" s="1" t="str">
        <f>IF(ISBLANK(Values!E62),"","No")</f>
        <v>No</v>
      </c>
      <c r="DO63" s="27" t="str">
        <f>IF(ISBLANK(Values!E62),"","Parts")</f>
        <v>Parts</v>
      </c>
      <c r="DP63" s="27" t="str">
        <f>IF(ISBLANK(Values!E62),"",Values!$B$31)</f>
        <v>Gwarancja 6 miesięcy od daty dostawy. W przypadku awarii klawiatury zostanie wysłane nowe urządzenie lub część zamienna do klawiatury produktu. W przypadku braku towaru w magazynie następuje zwrot pieniędzy.</v>
      </c>
      <c r="DS63" s="31"/>
      <c r="DY63" t="str">
        <f>IF(ISBLANK(Values!$E62), "", "not_applicable")</f>
        <v>not_applicable</v>
      </c>
      <c r="DZ63" s="31"/>
      <c r="EA63" s="31"/>
      <c r="EB63" s="31"/>
      <c r="EC63" s="31"/>
      <c r="EI63" s="1" t="str">
        <f>IF(ISBLANK(Values!E62),"",Values!$B$31)</f>
        <v>Gwarancja 6 miesięcy od daty dostawy. W przypadku awarii klawiatury zostanie wysłane nowe urządzenie lub część zamienna do klawiatury produktu. W przypadku braku towaru w magazynie następuje zwrot pieniędzy.</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computercomponent</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wymiana podświetlanej klawiatury Lenovo T480s silver - US dla Lenovo Thinkpad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f>IF(ISBLANK(Values!E63),"",IF($CO64="DEFAULT", Values!$B$18, ""))</f>
        <v>5</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4" s="41" t="str">
        <f>IF(ISBLANK(Values!E63),"",IF(Values!I63,Values!$B$23,Values!$B$33))</f>
        <v>👉 ODNOWIONY: OSZCZĘDZAJ PIENIĄDZE - Zamienna klawiatura laptopa Lenovo, taka sama jakość jak klawiatury OEM. TellusRem jest wiodącym dystrybutorem klawiatur na świecie od 2011 roku. Doskonała klawiatura zastępcza, łatwa w wymianie i instalacji.</v>
      </c>
      <c r="AJ64" s="42" t="str">
        <f>IF(ISBLANK(Values!E63),"",Values!$B$24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4" s="1" t="str">
        <f>IF(ISBLANK(Values!E63),"",Values!$B$25)</f>
        <v>♻️ PRODUKT EKOLOGICZNY - Kupuj odnowiony, KUPUJ ZIELONY! Zredukuj ponad 80% dwutlenku węgla, kupując nasze odnowione klawiatury, w porównaniu z zakupem nowej klawiatury! Idealna część zamienna OEM do twojej klawiatury.</v>
      </c>
      <c r="AL64" s="1" t="str">
        <f>IF(ISBLANK(Values!E63),"",SUBSTITUTE(SUBSTITUTE(IF(Values!$J63, Values!$B$26, Values!$B$33), "{language}", Values!$H63), "{flag}", INDEX(options!$E$1:$E$20, Values!$V63)))</f>
        <v>👉 LAYOUT – 🇺🇸 Lenovo T480s silver - US podświetlany.</v>
      </c>
      <c r="AM64" s="1" t="str">
        <f>SUBSTITUTE(IF(ISBLANK(Values!E63),"",Values!$B$27),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4" s="1" t="str">
        <f>IF(ISBLANK(Values!E63),"","No")</f>
        <v>No</v>
      </c>
      <c r="DA64" s="1" t="str">
        <f>IF(ISBLANK(Values!E63),"","No")</f>
        <v>No</v>
      </c>
      <c r="DO64" s="27" t="str">
        <f>IF(ISBLANK(Values!E63),"","Parts")</f>
        <v>Parts</v>
      </c>
      <c r="DP64" s="27" t="str">
        <f>IF(ISBLANK(Values!E63),"",Values!$B$31)</f>
        <v>Gwarancja 6 miesięcy od daty dostawy. W przypadku awarii klawiatury zostanie wysłane nowe urządzenie lub część zamienna do klawiatury produktu. W przypadku braku towaru w magazynie następuje zwrot pieniędzy.</v>
      </c>
      <c r="DS64" s="31"/>
      <c r="DY64" t="str">
        <f>IF(ISBLANK(Values!$E63), "", "not_applicable")</f>
        <v>not_applicable</v>
      </c>
      <c r="DZ64" s="31"/>
      <c r="EA64" s="31"/>
      <c r="EB64" s="31"/>
      <c r="EC64" s="31"/>
      <c r="EI64" s="1" t="str">
        <f>IF(ISBLANK(Values!E63),"",Values!$B$31)</f>
        <v>Gwarancja 6 miesięcy od daty dostawy. W przypadku awarii klawiatury zostanie wysłane nowe urządzenie lub część zamienna do klawiatury produktu. W przypadku braku towaru w magazynie następuje zwrot pieniędzy.</v>
      </c>
      <c r="ES64" s="1" t="str">
        <f>IF(ISBLANK(Values!E63),"","Amazon Tellus UPS")</f>
        <v>Amazon Tellus UPS</v>
      </c>
      <c r="EV64" s="3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computercomponent</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wymiana niepodświetlanej klawiatury Lenovo T480s Regular Silver - DE dla Lenovo Thinkpad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t="str">
        <f>IF(ISBLANK(Values!E64),"",IF($CO65="DEFAULT", Values!$B$18, ""))</f>
        <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5" s="41" t="str">
        <f>IF(ISBLANK(Values!E64),"",IF(Values!I64,Values!$B$23,Values!$B$33))</f>
        <v>👉 ODNOWIONY: OSZCZĘDZAJ PIENIĄDZE - Zamienna klawiatura laptopa Lenovo, taka sama jakość jak klawiatury OEM. TellusRem jest wiodącym dystrybutorem klawiatur na świecie od 2011 roku. Doskonała klawiatura zastępcza, łatwa w wymianie i instalacji.</v>
      </c>
      <c r="AJ65" s="42" t="str">
        <f>IF(ISBLANK(Values!E64),"",Values!$B$24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5" s="1" t="str">
        <f>IF(ISBLANK(Values!E64),"",Values!$B$25)</f>
        <v>♻️ PRODUKT EKOLOGICZNY - Kupuj odnowiony, KUPUJ ZIELONY! Zredukuj ponad 80% dwutlenku węgla, kupując nasze odnowione klawiatury, w porównaniu z zakupem nowej klawiatury! Idealna część zamienna OEM do twojej klawiatury.</v>
      </c>
      <c r="AL65" s="1" t="str">
        <f>IF(ISBLANK(Values!E64),"",SUBSTITUTE(SUBSTITUTE(IF(Values!$J64, Values!$B$26, Values!$B$33), "{language}", Values!$H64), "{flag}", INDEX(options!$E$1:$E$20, Values!$V64)))</f>
        <v>👉 LAYOUT - 🇩🇪 Lenovo T480s Regular Silver - DE BEZ podświetlenia.</v>
      </c>
      <c r="AM65" s="1" t="str">
        <f>SUBSTITUTE(IF(ISBLANK(Values!E64),"",Values!$B$27),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5" s="1" t="str">
        <f>IF(ISBLANK(Values!E64),"","No")</f>
        <v>No</v>
      </c>
      <c r="DA65" s="1" t="str">
        <f>IF(ISBLANK(Values!E64),"","No")</f>
        <v>No</v>
      </c>
      <c r="DO65" s="27" t="str">
        <f>IF(ISBLANK(Values!E64),"","Parts")</f>
        <v>Parts</v>
      </c>
      <c r="DP65" s="27" t="str">
        <f>IF(ISBLANK(Values!E64),"",Values!$B$31)</f>
        <v>Gwarancja 6 miesięcy od daty dostawy. W przypadku awarii klawiatury zostanie wysłane nowe urządzenie lub część zamienna do klawiatury produktu. W przypadku braku towaru w magazynie następuje zwrot pieniędzy.</v>
      </c>
      <c r="DS65" s="31"/>
      <c r="DY65" t="str">
        <f>IF(ISBLANK(Values!$E64), "", "not_applicable")</f>
        <v>not_applicable</v>
      </c>
      <c r="DZ65" s="31"/>
      <c r="EA65" s="31"/>
      <c r="EB65" s="31"/>
      <c r="EC65" s="31"/>
      <c r="EI65" s="1" t="str">
        <f>IF(ISBLANK(Values!E64),"",Values!$B$31)</f>
        <v>Gwarancja 6 miesięcy od daty dostawy. W przypadku awarii klawiatury zostanie wysłane nowe urządzenie lub część zamienna do klawiatury produktu. W przypadku braku towaru w magazynie następuje zwrot pieniędzy.</v>
      </c>
      <c r="ES65" s="1" t="str">
        <f>IF(ISBLANK(Values!E64),"","Amazon Tellus UPS")</f>
        <v>Amazon Tellus UPS</v>
      </c>
      <c r="EV65" s="3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computercomponent</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wymiana niepodświetlanej klawiatury Lenovo T480s Regular Silver - FR dla Lenovo Thinkpad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t="str">
        <f>IF(ISBLANK(Values!E65),"",IF($CO66="DEFAULT", Values!$B$18, ""))</f>
        <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6" s="41" t="str">
        <f>IF(ISBLANK(Values!E65),"",IF(Values!I65,Values!$B$23,Values!$B$33))</f>
        <v>👉 ODNOWIONY: OSZCZĘDZAJ PIENIĄDZE - Zamienna klawiatura laptopa Lenovo, taka sama jakość jak klawiatury OEM. TellusRem jest wiodącym dystrybutorem klawiatur na świecie od 2011 roku. Doskonała klawiatura zastępcza, łatwa w wymianie i instalacji.</v>
      </c>
      <c r="AJ66" s="42" t="str">
        <f>IF(ISBLANK(Values!E65),"",Values!$B$24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6" s="1" t="str">
        <f>IF(ISBLANK(Values!E65),"",Values!$B$25)</f>
        <v>♻️ PRODUKT EKOLOGICZNY - Kupuj odnowiony, KUPUJ ZIELONY! Zredukuj ponad 80% dwutlenku węgla, kupując nasze odnowione klawiatury, w porównaniu z zakupem nowej klawiatury! Idealna część zamienna OEM do twojej klawiatury.</v>
      </c>
      <c r="AL66" s="1" t="str">
        <f>IF(ISBLANK(Values!E65),"",SUBSTITUTE(SUBSTITUTE(IF(Values!$J65, Values!$B$26, Values!$B$33), "{language}", Values!$H65), "{flag}", INDEX(options!$E$1:$E$20, Values!$V65)))</f>
        <v>👉 LAYOUT - 🇫🇷 Lenovo T480s Regular Silver - FR BEZ podświetlenia.</v>
      </c>
      <c r="AM66" s="1" t="str">
        <f>SUBSTITUTE(IF(ISBLANK(Values!E65),"",Values!$B$27),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6" s="1" t="str">
        <f>IF(ISBLANK(Values!E65),"","No")</f>
        <v>No</v>
      </c>
      <c r="DA66" s="1" t="str">
        <f>IF(ISBLANK(Values!E65),"","No")</f>
        <v>No</v>
      </c>
      <c r="DO66" s="27" t="str">
        <f>IF(ISBLANK(Values!E65),"","Parts")</f>
        <v>Parts</v>
      </c>
      <c r="DP66" s="27" t="str">
        <f>IF(ISBLANK(Values!E65),"",Values!$B$31)</f>
        <v>Gwarancja 6 miesięcy od daty dostawy. W przypadku awarii klawiatury zostanie wysłane nowe urządzenie lub część zamienna do klawiatury produktu. W przypadku braku towaru w magazynie następuje zwrot pieniędzy.</v>
      </c>
      <c r="DS66" s="31"/>
      <c r="DY66" t="str">
        <f>IF(ISBLANK(Values!$E65), "", "not_applicable")</f>
        <v>not_applicable</v>
      </c>
      <c r="DZ66" s="31"/>
      <c r="EA66" s="31"/>
      <c r="EB66" s="31"/>
      <c r="EC66" s="31"/>
      <c r="EI66" s="1" t="str">
        <f>IF(ISBLANK(Values!E65),"",Values!$B$31)</f>
        <v>Gwarancja 6 miesięcy od daty dostawy. W przypadku awarii klawiatury zostanie wysłane nowe urządzenie lub część zamienna do klawiatury produktu. W przypadku braku towaru w magazynie następuje zwrot pieniędzy.</v>
      </c>
      <c r="ES66" s="1" t="str">
        <f>IF(ISBLANK(Values!E65),"","Amazon Tellus UPS")</f>
        <v>Amazon Tellus UPS</v>
      </c>
      <c r="EV66" s="3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computercomponent</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wymiana niepodświetlanej klawiatury Lenovo T480s Regular Silver - IT dla Lenovo Thinkpad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t="str">
        <f>IF(ISBLANK(Values!E66),"",IF($CO67="DEFAULT", Values!$B$18, ""))</f>
        <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7" s="41" t="str">
        <f>IF(ISBLANK(Values!E66),"",IF(Values!I66,Values!$B$23,Values!$B$33))</f>
        <v>👉 ODNOWIONY: OSZCZĘDZAJ PIENIĄDZE - Zamienna klawiatura laptopa Lenovo, taka sama jakość jak klawiatury OEM. TellusRem jest wiodącym dystrybutorem klawiatur na świecie od 2011 roku. Doskonała klawiatura zastępcza, łatwa w wymianie i instalacji.</v>
      </c>
      <c r="AJ67" s="42" t="str">
        <f>IF(ISBLANK(Values!E66),"",Values!$B$24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7" s="1" t="str">
        <f>IF(ISBLANK(Values!E66),"",Values!$B$25)</f>
        <v>♻️ PRODUKT EKOLOGICZNY - Kupuj odnowiony, KUPUJ ZIELONY! Zredukuj ponad 80% dwutlenku węgla, kupując nasze odnowione klawiatury, w porównaniu z zakupem nowej klawiatury! Idealna część zamienna OEM do twojej klawiatury.</v>
      </c>
      <c r="AL67" s="1" t="str">
        <f>IF(ISBLANK(Values!E66),"",SUBSTITUTE(SUBSTITUTE(IF(Values!$J66, Values!$B$26, Values!$B$33), "{language}", Values!$H66), "{flag}", INDEX(options!$E$1:$E$20, Values!$V66)))</f>
        <v>👉 LAYOUT - 🇮🇹 Lenovo T480s Regular Silver - IT BEZ podświetlenia.</v>
      </c>
      <c r="AM67" s="1" t="str">
        <f>SUBSTITUTE(IF(ISBLANK(Values!E66),"",Values!$B$27),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
      </c>
      <c r="CZ67" s="1" t="str">
        <f>IF(ISBLANK(Values!E66),"","No")</f>
        <v>No</v>
      </c>
      <c r="DA67" s="1" t="str">
        <f>IF(ISBLANK(Values!E66),"","No")</f>
        <v>No</v>
      </c>
      <c r="DO67" s="27" t="str">
        <f>IF(ISBLANK(Values!E66),"","Parts")</f>
        <v>Parts</v>
      </c>
      <c r="DP67" s="27" t="str">
        <f>IF(ISBLANK(Values!E66),"",Values!$B$31)</f>
        <v>Gwarancja 6 miesięcy od daty dostawy. W przypadku awarii klawiatury zostanie wysłane nowe urządzenie lub część zamienna do klawiatury produktu. W przypadku braku towaru w magazynie następuje zwrot pieniędzy.</v>
      </c>
      <c r="DS67" s="31"/>
      <c r="DY67" t="str">
        <f>IF(ISBLANK(Values!$E66), "", "not_applicable")</f>
        <v>not_applicable</v>
      </c>
      <c r="DZ67" s="31"/>
      <c r="EA67" s="31"/>
      <c r="EB67" s="31"/>
      <c r="EC67" s="31"/>
      <c r="EI67" s="1" t="str">
        <f>IF(ISBLANK(Values!E66),"",Values!$B$31)</f>
        <v>Gwarancja 6 miesięcy od daty dostawy. W przypadku awarii klawiatury zostanie wysłane nowe urządzenie lub część zamienna do klawiatury produktu. W przypadku braku towaru w magazynie następuje zwrot pieniędzy.</v>
      </c>
      <c r="ES67" s="1" t="str">
        <f>IF(ISBLANK(Values!E66),"","Amazon Tellus UPS")</f>
        <v>Amazon Tellus UPS</v>
      </c>
      <c r="EV67" s="3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computercomponent</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wymiana niepodświetlanej klawiatury Lenovo T480s Regular Silver - ES dla Lenovo Thinkpad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t="str">
        <f>IF(ISBLANK(Values!E67),"",IF($CO68="DEFAULT", Values!$B$18, ""))</f>
        <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8" s="41" t="str">
        <f>IF(ISBLANK(Values!E67),"",IF(Values!I67,Values!$B$23,Values!$B$33))</f>
        <v>👉 ODNOWIONY: OSZCZĘDZAJ PIENIĄDZE - Zamienna klawiatura laptopa Lenovo, taka sama jakość jak klawiatury OEM. TellusRem jest wiodącym dystrybutorem klawiatur na świecie od 2011 roku. Doskonała klawiatura zastępcza, łatwa w wymianie i instalacji.</v>
      </c>
      <c r="AJ68" s="42" t="str">
        <f>IF(ISBLANK(Values!E67),"",Values!$B$24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8" s="1" t="str">
        <f>IF(ISBLANK(Values!E67),"",Values!$B$25)</f>
        <v>♻️ PRODUKT EKOLOGICZNY - Kupuj odnowiony, KUPUJ ZIELONY! Zredukuj ponad 80% dwutlenku węgla, kupując nasze odnowione klawiatury, w porównaniu z zakupem nowej klawiatury! Idealna część zamienna OEM do twojej klawiatury.</v>
      </c>
      <c r="AL68" s="1" t="str">
        <f>IF(ISBLANK(Values!E67),"",SUBSTITUTE(SUBSTITUTE(IF(Values!$J67, Values!$B$26, Values!$B$33), "{language}", Values!$H67), "{flag}", INDEX(options!$E$1:$E$20, Values!$V67)))</f>
        <v>👉 LAYOUT - 🇪🇸 Lenovo T480s Regular Silver - ES BEZ podświetlenia.</v>
      </c>
      <c r="AM68" s="1" t="str">
        <f>SUBSTITUTE(IF(ISBLANK(Values!E67),"",Values!$B$27),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
      </c>
      <c r="CZ68" s="1" t="str">
        <f>IF(ISBLANK(Values!E67),"","No")</f>
        <v>No</v>
      </c>
      <c r="DA68" s="1" t="str">
        <f>IF(ISBLANK(Values!E67),"","No")</f>
        <v>No</v>
      </c>
      <c r="DO68" s="27" t="str">
        <f>IF(ISBLANK(Values!E67),"","Parts")</f>
        <v>Parts</v>
      </c>
      <c r="DP68" s="27" t="str">
        <f>IF(ISBLANK(Values!E67),"",Values!$B$31)</f>
        <v>Gwarancja 6 miesięcy od daty dostawy. W przypadku awarii klawiatury zostanie wysłane nowe urządzenie lub część zamienna do klawiatury produktu. W przypadku braku towaru w magazynie następuje zwrot pieniędzy.</v>
      </c>
      <c r="DS68" s="31"/>
      <c r="DY68" t="str">
        <f>IF(ISBLANK(Values!$E67), "", "not_applicable")</f>
        <v>not_applicable</v>
      </c>
      <c r="DZ68" s="31"/>
      <c r="EA68" s="31"/>
      <c r="EB68" s="31"/>
      <c r="EC68" s="31"/>
      <c r="EI68" s="1" t="str">
        <f>IF(ISBLANK(Values!E67),"",Values!$B$31)</f>
        <v>Gwarancja 6 miesięcy od daty dostawy. W przypadku awarii klawiatury zostanie wysłane nowe urządzenie lub część zamienna do klawiatury produktu. W przypadku braku towaru w magazynie następuje zwrot pieniędzy.</v>
      </c>
      <c r="ES68" s="1" t="str">
        <f>IF(ISBLANK(Values!E67),"","Amazon Tellus UPS")</f>
        <v>Amazon Tellus UPS</v>
      </c>
      <c r="EV68" s="3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computercomponent</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wymiana niepodświetlanej klawiatury Lenovo T480s Regular Silver - UK dla Lenovo Thinkpad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t="str">
        <f>IF(ISBLANK(Values!E68),"",IF($CO69="DEFAULT", Values!$B$18, ""))</f>
        <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9" s="41" t="str">
        <f>IF(ISBLANK(Values!E68),"",IF(Values!I68,Values!$B$23,Values!$B$33))</f>
        <v>👉 ODNOWIONY: OSZCZĘDZAJ PIENIĄDZE - Zamienna klawiatura laptopa Lenovo, taka sama jakość jak klawiatury OEM. TellusRem jest wiodącym dystrybutorem klawiatur na świecie od 2011 roku. Doskonała klawiatura zastępcza, łatwa w wymianie i instalacji.</v>
      </c>
      <c r="AJ69" s="42" t="str">
        <f>IF(ISBLANK(Values!E68),"",Values!$B$24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9" s="1" t="str">
        <f>IF(ISBLANK(Values!E68),"",Values!$B$25)</f>
        <v>♻️ PRODUKT EKOLOGICZNY - Kupuj odnowiony, KUPUJ ZIELONY! Zredukuj ponad 80% dwutlenku węgla, kupując nasze odnowione klawiatury, w porównaniu z zakupem nowej klawiatury! Idealna część zamienna OEM do twojej klawiatury.</v>
      </c>
      <c r="AL69" s="1" t="str">
        <f>IF(ISBLANK(Values!E68),"",SUBSTITUTE(SUBSTITUTE(IF(Values!$J68, Values!$B$26, Values!$B$33), "{language}", Values!$H68), "{flag}", INDEX(options!$E$1:$E$20, Values!$V68)))</f>
        <v>👉 LAYOUT - 🇬🇧 Lenovo T480s Regular Silver - UK BEZ podświetlenia.</v>
      </c>
      <c r="AM69" s="1" t="str">
        <f>SUBSTITUTE(IF(ISBLANK(Values!E68),"",Values!$B$27),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
      </c>
      <c r="CZ69" s="1" t="str">
        <f>IF(ISBLANK(Values!E68),"","No")</f>
        <v>No</v>
      </c>
      <c r="DA69" s="1" t="str">
        <f>IF(ISBLANK(Values!E68),"","No")</f>
        <v>No</v>
      </c>
      <c r="DO69" s="27" t="str">
        <f>IF(ISBLANK(Values!E68),"","Parts")</f>
        <v>Parts</v>
      </c>
      <c r="DP69" s="27" t="str">
        <f>IF(ISBLANK(Values!E68),"",Values!$B$31)</f>
        <v>Gwarancja 6 miesięcy od daty dostawy. W przypadku awarii klawiatury zostanie wysłane nowe urządzenie lub część zamienna do klawiatury produktu. W przypadku braku towaru w magazynie następuje zwrot pieniędzy.</v>
      </c>
      <c r="DS69" s="31"/>
      <c r="DY69" t="str">
        <f>IF(ISBLANK(Values!$E68), "", "not_applicable")</f>
        <v>not_applicable</v>
      </c>
      <c r="DZ69" s="31"/>
      <c r="EA69" s="31"/>
      <c r="EB69" s="31"/>
      <c r="EC69" s="31"/>
      <c r="EI69" s="1" t="str">
        <f>IF(ISBLANK(Values!E68),"",Values!$B$31)</f>
        <v>Gwarancja 6 miesięcy od daty dostawy. W przypadku awarii klawiatury zostanie wysłane nowe urządzenie lub część zamienna do klawiatury produktu. W przypadku braku towaru w magazynie następuje zwrot pieniędzy.</v>
      </c>
      <c r="ES69" s="1" t="str">
        <f>IF(ISBLANK(Values!E68),"","Amazon Tellus UPS")</f>
        <v>Amazon Tellus UPS</v>
      </c>
      <c r="EV69" s="3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computercomponent</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wymiana niepodświetlanej klawiatury Lenovo T480s Regular Silver - NOR dla Lenovo Thinkpad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0" s="41" t="str">
        <f>IF(ISBLANK(Values!E69),"",IF(Values!I69,Values!$B$23,Values!$B$33))</f>
        <v>👉 ODNOWIONY: OSZCZĘDZAJ PIENIĄDZE - Zamienna klawiatura laptopa Lenovo, taka sama jakość jak klawiatury OEM. TellusRem jest wiodącym dystrybutorem klawiatur na świecie od 2011 roku. Doskonała klawiatura zastępcza, łatwa w wymianie i instalacji.</v>
      </c>
      <c r="AJ70" s="42" t="str">
        <f>IF(ISBLANK(Values!E69),"",Values!$B$24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0" s="1" t="str">
        <f>IF(ISBLANK(Values!E69),"",Values!$B$25)</f>
        <v>♻️ PRODUKT EKOLOGICZNY - Kupuj odnowiony, KUPUJ ZIELONY! Zredukuj ponad 80% dwutlenku węgla, kupując nasze odnowione klawiatury, w porównaniu z zakupem nowej klawiatury! Idealna część zamienna OEM do twojej klawiatury.</v>
      </c>
      <c r="AL70" s="1" t="str">
        <f>IF(ISBLANK(Values!E69),"",SUBSTITUTE(SUBSTITUTE(IF(Values!$J69, Values!$B$26, Values!$B$33), "{language}", Values!$H69), "{flag}", INDEX(options!$E$1:$E$20, Values!$V69)))</f>
        <v>👉 LAYOUT - 🇸🇪 🇫🇮 🇳🇴 🇩🇰 Lenovo T480s Regular Silver - NOR BEZ podświetlenia.</v>
      </c>
      <c r="AM70" s="1" t="str">
        <f>SUBSTITUTE(IF(ISBLANK(Values!E69),"",Values!$B$27),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
      </c>
      <c r="CZ70" s="1" t="str">
        <f>IF(ISBLANK(Values!E69),"","No")</f>
        <v>No</v>
      </c>
      <c r="DA70" s="1" t="str">
        <f>IF(ISBLANK(Values!E69),"","No")</f>
        <v>No</v>
      </c>
      <c r="DO70" s="27" t="str">
        <f>IF(ISBLANK(Values!E69),"","Parts")</f>
        <v>Parts</v>
      </c>
      <c r="DP70" s="27" t="str">
        <f>IF(ISBLANK(Values!E69),"",Values!$B$31)</f>
        <v>Gwarancja 6 miesięcy od daty dostawy. W przypadku awarii klawiatury zostanie wysłane nowe urządzenie lub część zamienna do klawiatury produktu. W przypadku braku towaru w magazynie następuje zwrot pieniędzy.</v>
      </c>
      <c r="DS70" s="31"/>
      <c r="DY70" t="str">
        <f>IF(ISBLANK(Values!$E69), "", "not_applicable")</f>
        <v>not_applicable</v>
      </c>
      <c r="DZ70" s="31"/>
      <c r="EA70" s="31"/>
      <c r="EB70" s="31"/>
      <c r="EC70" s="31"/>
      <c r="EI70" s="1" t="str">
        <f>IF(ISBLANK(Values!E69),"",Values!$B$31)</f>
        <v>Gwarancja 6 miesięcy od daty dostawy. W przypadku awarii klawiatury zostanie wysłane nowe urządzenie lub część zamienna do klawiatury produktu. W przypadku braku towaru w magazynie następuje zwrot pieniędzy.</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computercomponent</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wymiana niepodświetlanej klawiatury Lenovo T480s Regular Silver - BE dla Lenovo Thinkpad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1" s="41" t="str">
        <f>IF(ISBLANK(Values!E70),"",IF(Values!I70,Values!$B$23,Values!$B$33))</f>
        <v>👉 ODNOWIONY: OSZCZĘDZAJ PIENIĄDZE - Zamienna klawiatura laptopa Lenovo, taka sama jakość jak klawiatury OEM. TellusRem jest wiodącym dystrybutorem klawiatur na świecie od 2011 roku. Doskonała klawiatura zastępcza, łatwa w wymianie i instalacji.</v>
      </c>
      <c r="AJ71" s="42" t="str">
        <f>IF(ISBLANK(Values!E70),"",Values!$B$24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1" s="1" t="str">
        <f>IF(ISBLANK(Values!E70),"",Values!$B$25)</f>
        <v>♻️ PRODUKT EKOLOGICZNY - Kupuj odnowiony, KUPUJ ZIELONY! Zredukuj ponad 80% dwutlenku węgla, kupując nasze odnowione klawiatury, w porównaniu z zakupem nowej klawiatury! Idealna część zamienna OEM do twojej klawiatury.</v>
      </c>
      <c r="AL71" s="1" t="str">
        <f>IF(ISBLANK(Values!E70),"",SUBSTITUTE(SUBSTITUTE(IF(Values!$J70, Values!$B$26, Values!$B$33), "{language}", Values!$H70), "{flag}", INDEX(options!$E$1:$E$20, Values!$V70)))</f>
        <v>👉 LAYOUT - 🇧🇪 Lenovo T480s Regular Silver - BE BEZ podświetlenia.</v>
      </c>
      <c r="AM71" s="1" t="str">
        <f>SUBSTITUTE(IF(ISBLANK(Values!E70),"",Values!$B$27),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
      </c>
      <c r="CZ71" s="1" t="str">
        <f>IF(ISBLANK(Values!E70),"","No")</f>
        <v>No</v>
      </c>
      <c r="DA71" s="1" t="str">
        <f>IF(ISBLANK(Values!E70),"","No")</f>
        <v>No</v>
      </c>
      <c r="DO71" s="27" t="str">
        <f>IF(ISBLANK(Values!E70),"","Parts")</f>
        <v>Parts</v>
      </c>
      <c r="DP71" s="27" t="str">
        <f>IF(ISBLANK(Values!E70),"",Values!$B$31)</f>
        <v>Gwarancja 6 miesięcy od daty dostawy. W przypadku awarii klawiatury zostanie wysłane nowe urządzenie lub część zamienna do klawiatury produktu. W przypadku braku towaru w magazynie następuje zwrot pieniędzy.</v>
      </c>
      <c r="DS71" s="31"/>
      <c r="DY71" t="str">
        <f>IF(ISBLANK(Values!$E70), "", "not_applicable")</f>
        <v>not_applicable</v>
      </c>
      <c r="DZ71" s="31"/>
      <c r="EA71" s="31"/>
      <c r="EB71" s="31"/>
      <c r="EC71" s="31"/>
      <c r="EI71" s="1" t="str">
        <f>IF(ISBLANK(Values!E70),"",Values!$B$31)</f>
        <v>Gwarancja 6 miesięcy od daty dostawy. W przypadku awarii klawiatury zostanie wysłane nowe urządzenie lub część zamienna do klawiatury produktu. W przypadku braku towaru w magazynie następuje zwrot pieniędzy.</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computercomponent</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wymiana niepodświetlanej klawiatury Lenovo T480s Regular Silver - BG dla Lenovo Thinkpad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2" s="41" t="str">
        <f>IF(ISBLANK(Values!E71),"",IF(Values!I71,Values!$B$23,Values!$B$33))</f>
        <v>👉 ODNOWIONY: OSZCZĘDZAJ PIENIĄDZE - Zamienna klawiatura laptopa Lenovo, taka sama jakość jak klawiatury OEM. TellusRem jest wiodącym dystrybutorem klawiatur na świecie od 2011 roku. Doskonała klawiatura zastępcza, łatwa w wymianie i instalacji.</v>
      </c>
      <c r="AJ72" s="42" t="str">
        <f>IF(ISBLANK(Values!E71),"",Values!$B$24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2" s="1" t="str">
        <f>IF(ISBLANK(Values!E71),"",Values!$B$25)</f>
        <v>♻️ PRODUKT EKOLOGICZNY - Kupuj odnowiony, KUPUJ ZIELONY! Zredukuj ponad 80% dwutlenku węgla, kupując nasze odnowione klawiatury, w porównaniu z zakupem nowej klawiatury! Idealna część zamienna OEM do twojej klawiatury.</v>
      </c>
      <c r="AL72" s="1" t="str">
        <f>IF(ISBLANK(Values!E71),"",SUBSTITUTE(SUBSTITUTE(IF(Values!$J71, Values!$B$26, Values!$B$33), "{language}", Values!$H71), "{flag}", INDEX(options!$E$1:$E$20, Values!$V71)))</f>
        <v>👉 LAYOUT - 🇧🇬 Lenovo T480s Regular Silver - BG BEZ podświetlenia.</v>
      </c>
      <c r="AM72" s="1" t="str">
        <f>SUBSTITUTE(IF(ISBLANK(Values!E71),"",Values!$B$27),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
      </c>
      <c r="CZ72" s="1" t="str">
        <f>IF(ISBLANK(Values!E71),"","No")</f>
        <v>No</v>
      </c>
      <c r="DA72" s="1" t="str">
        <f>IF(ISBLANK(Values!E71),"","No")</f>
        <v>No</v>
      </c>
      <c r="DO72" s="27" t="str">
        <f>IF(ISBLANK(Values!E71),"","Parts")</f>
        <v>Parts</v>
      </c>
      <c r="DP72" s="27" t="str">
        <f>IF(ISBLANK(Values!E71),"",Values!$B$31)</f>
        <v>Gwarancja 6 miesięcy od daty dostawy. W przypadku awarii klawiatury zostanie wysłane nowe urządzenie lub część zamienna do klawiatury produktu. W przypadku braku towaru w magazynie następuje zwrot pieniędzy.</v>
      </c>
      <c r="DS72" s="31"/>
      <c r="DY72" t="str">
        <f>IF(ISBLANK(Values!$E71), "", "not_applicable")</f>
        <v>not_applicable</v>
      </c>
      <c r="DZ72" s="31"/>
      <c r="EA72" s="31"/>
      <c r="EB72" s="31"/>
      <c r="EC72" s="31"/>
      <c r="EI72" s="1" t="str">
        <f>IF(ISBLANK(Values!E71),"",Values!$B$31)</f>
        <v>Gwarancja 6 miesięcy od daty dostawy. W przypadku awarii klawiatury zostanie wysłane nowe urządzenie lub część zamienna do klawiatury produktu. W przypadku braku towaru w magazynie następuje zwrot pieniędzy.</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computercomponent</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wymiana niepodświetlanej klawiatury Lenovo T480s Regular Silver - CZ dla Lenovo Thinkpad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3" s="41" t="str">
        <f>IF(ISBLANK(Values!E72),"",IF(Values!I72,Values!$B$23,Values!$B$33))</f>
        <v>👉 ODNOWIONY: OSZCZĘDZAJ PIENIĄDZE - Zamienna klawiatura laptopa Lenovo, taka sama jakość jak klawiatury OEM. TellusRem jest wiodącym dystrybutorem klawiatur na świecie od 2011 roku. Doskonała klawiatura zastępcza, łatwa w wymianie i instalacji.</v>
      </c>
      <c r="AJ73" s="42" t="str">
        <f>IF(ISBLANK(Values!E72),"",Values!$B$24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3" s="1" t="str">
        <f>IF(ISBLANK(Values!E72),"",Values!$B$25)</f>
        <v>♻️ PRODUKT EKOLOGICZNY - Kupuj odnowiony, KUPUJ ZIELONY! Zredukuj ponad 80% dwutlenku węgla, kupując nasze odnowione klawiatury, w porównaniu z zakupem nowej klawiatury! Idealna część zamienna OEM do twojej klawiatury.</v>
      </c>
      <c r="AL73" s="1" t="str">
        <f>IF(ISBLANK(Values!E72),"",SUBSTITUTE(SUBSTITUTE(IF(Values!$J72, Values!$B$26, Values!$B$33), "{language}", Values!$H72), "{flag}", INDEX(options!$E$1:$E$20, Values!$V72)))</f>
        <v>👉 LAYOUT - 🇨🇿 Lenovo T480s Regular Silver - CZ BEZ podświetlenia.</v>
      </c>
      <c r="AM73" s="1" t="str">
        <f>SUBSTITUTE(IF(ISBLANK(Values!E72),"",Values!$B$27),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
      </c>
      <c r="CZ73" s="1" t="str">
        <f>IF(ISBLANK(Values!E72),"","No")</f>
        <v>No</v>
      </c>
      <c r="DA73" s="1" t="str">
        <f>IF(ISBLANK(Values!E72),"","No")</f>
        <v>No</v>
      </c>
      <c r="DO73" s="27" t="str">
        <f>IF(ISBLANK(Values!E72),"","Parts")</f>
        <v>Parts</v>
      </c>
      <c r="DP73" s="27" t="str">
        <f>IF(ISBLANK(Values!E72),"",Values!$B$31)</f>
        <v>Gwarancja 6 miesięcy od daty dostawy. W przypadku awarii klawiatury zostanie wysłane nowe urządzenie lub część zamienna do klawiatury produktu. W przypadku braku towaru w magazynie następuje zwrot pieniędzy.</v>
      </c>
      <c r="DS73" s="31"/>
      <c r="DY73" t="str">
        <f>IF(ISBLANK(Values!$E72), "", "not_applicable")</f>
        <v>not_applicable</v>
      </c>
      <c r="DZ73" s="31"/>
      <c r="EA73" s="31"/>
      <c r="EB73" s="31"/>
      <c r="EC73" s="31"/>
      <c r="EI73" s="1" t="str">
        <f>IF(ISBLANK(Values!E72),"",Values!$B$31)</f>
        <v>Gwarancja 6 miesięcy od daty dostawy. W przypadku awarii klawiatury zostanie wysłane nowe urządzenie lub część zamienna do klawiatury produktu. W przypadku braku towaru w magazynie następuje zwrot pieniędzy.</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computercomponent</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wymiana niepodświetlanej klawiatury Lenovo T480s Regular Silver - DK dla Lenovo Thinkpad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4" s="41" t="str">
        <f>IF(ISBLANK(Values!E73),"",IF(Values!I73,Values!$B$23,Values!$B$33))</f>
        <v>👉 ODNOWIONY: OSZCZĘDZAJ PIENIĄDZE - Zamienna klawiatura laptopa Lenovo, taka sama jakość jak klawiatury OEM. TellusRem jest wiodącym dystrybutorem klawiatur na świecie od 2011 roku. Doskonała klawiatura zastępcza, łatwa w wymianie i instalacji.</v>
      </c>
      <c r="AJ74" s="42" t="str">
        <f>IF(ISBLANK(Values!E73),"",Values!$B$24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4" s="1" t="str">
        <f>IF(ISBLANK(Values!E73),"",Values!$B$25)</f>
        <v>♻️ PRODUKT EKOLOGICZNY - Kupuj odnowiony, KUPUJ ZIELONY! Zredukuj ponad 80% dwutlenku węgla, kupując nasze odnowione klawiatury, w porównaniu z zakupem nowej klawiatury! Idealna część zamienna OEM do twojej klawiatury.</v>
      </c>
      <c r="AL74" s="1" t="str">
        <f>IF(ISBLANK(Values!E73),"",SUBSTITUTE(SUBSTITUTE(IF(Values!$J73, Values!$B$26, Values!$B$33), "{language}", Values!$H73), "{flag}", INDEX(options!$E$1:$E$20, Values!$V73)))</f>
        <v>👉 LAYOUT - 🇩🇰 Lenovo T480s Regular Silver - DK BEZ podświetlenia.</v>
      </c>
      <c r="AM74" s="1" t="str">
        <f>SUBSTITUTE(IF(ISBLANK(Values!E73),"",Values!$B$27),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
      </c>
      <c r="CZ74" s="1" t="str">
        <f>IF(ISBLANK(Values!E73),"","No")</f>
        <v>No</v>
      </c>
      <c r="DA74" s="1" t="str">
        <f>IF(ISBLANK(Values!E73),"","No")</f>
        <v>No</v>
      </c>
      <c r="DO74" s="27" t="str">
        <f>IF(ISBLANK(Values!E73),"","Parts")</f>
        <v>Parts</v>
      </c>
      <c r="DP74" s="27" t="str">
        <f>IF(ISBLANK(Values!E73),"",Values!$B$31)</f>
        <v>Gwarancja 6 miesięcy od daty dostawy. W przypadku awarii klawiatury zostanie wysłane nowe urządzenie lub część zamienna do klawiatury produktu. W przypadku braku towaru w magazynie następuje zwrot pieniędzy.</v>
      </c>
      <c r="DS74" s="31"/>
      <c r="DY74" t="str">
        <f>IF(ISBLANK(Values!$E73), "", "not_applicable")</f>
        <v>not_applicable</v>
      </c>
      <c r="DZ74" s="31"/>
      <c r="EA74" s="31"/>
      <c r="EB74" s="31"/>
      <c r="EC74" s="31"/>
      <c r="EI74" s="1" t="str">
        <f>IF(ISBLANK(Values!E73),"",Values!$B$31)</f>
        <v>Gwarancja 6 miesięcy od daty dostawy. W przypadku awarii klawiatury zostanie wysłane nowe urządzenie lub część zamienna do klawiatury produktu. W przypadku braku towaru w magazynie następuje zwrot pieniędzy.</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computercomponent</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wymiana niepodświetlanej klawiatury Lenovo T480s Regular Silver - HU dla Lenovo Thinkpad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5" s="41" t="str">
        <f>IF(ISBLANK(Values!E74),"",IF(Values!I74,Values!$B$23,Values!$B$33))</f>
        <v>👉 ODNOWIONY: OSZCZĘDZAJ PIENIĄDZE - Zamienna klawiatura laptopa Lenovo, taka sama jakość jak klawiatury OEM. TellusRem jest wiodącym dystrybutorem klawiatur na świecie od 2011 roku. Doskonała klawiatura zastępcza, łatwa w wymianie i instalacji.</v>
      </c>
      <c r="AJ75" s="42" t="str">
        <f>IF(ISBLANK(Values!E74),"",Values!$B$24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5" s="1" t="str">
        <f>IF(ISBLANK(Values!E74),"",Values!$B$25)</f>
        <v>♻️ PRODUKT EKOLOGICZNY - Kupuj odnowiony, KUPUJ ZIELONY! Zredukuj ponad 80% dwutlenku węgla, kupując nasze odnowione klawiatury, w porównaniu z zakupem nowej klawiatury! Idealna część zamienna OEM do twojej klawiatury.</v>
      </c>
      <c r="AL75" s="1" t="str">
        <f>IF(ISBLANK(Values!E74),"",SUBSTITUTE(SUBSTITUTE(IF(Values!$J74, Values!$B$26, Values!$B$33), "{language}", Values!$H74), "{flag}", INDEX(options!$E$1:$E$20, Values!$V74)))</f>
        <v>👉 LAYOUT - 🇭🇺 Lenovo T480s Regular Silver - HU BEZ podświetlenia.</v>
      </c>
      <c r="AM75" s="1" t="str">
        <f>SUBSTITUTE(IF(ISBLANK(Values!E74),"",Values!$B$27),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
      </c>
      <c r="CZ75" s="1" t="str">
        <f>IF(ISBLANK(Values!E74),"","No")</f>
        <v>No</v>
      </c>
      <c r="DA75" s="1" t="str">
        <f>IF(ISBLANK(Values!E74),"","No")</f>
        <v>No</v>
      </c>
      <c r="DO75" s="27" t="str">
        <f>IF(ISBLANK(Values!E74),"","Parts")</f>
        <v>Parts</v>
      </c>
      <c r="DP75" s="27" t="str">
        <f>IF(ISBLANK(Values!E74),"",Values!$B$31)</f>
        <v>Gwarancja 6 miesięcy od daty dostawy. W przypadku awarii klawiatury zostanie wysłane nowe urządzenie lub część zamienna do klawiatury produktu. W przypadku braku towaru w magazynie następuje zwrot pieniędzy.</v>
      </c>
      <c r="DS75" s="31"/>
      <c r="DY75" t="str">
        <f>IF(ISBLANK(Values!$E74), "", "not_applicable")</f>
        <v>not_applicable</v>
      </c>
      <c r="DZ75" s="31"/>
      <c r="EA75" s="31"/>
      <c r="EB75" s="31"/>
      <c r="EC75" s="31"/>
      <c r="EI75" s="1" t="str">
        <f>IF(ISBLANK(Values!E74),"",Values!$B$31)</f>
        <v>Gwarancja 6 miesięcy od daty dostawy. W przypadku awarii klawiatury zostanie wysłane nowe urządzenie lub część zamienna do klawiatury produktu. W przypadku braku towaru w magazynie następuje zwrot pieniędzy.</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computercomponent</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wymiana niepodświetlanej klawiatury Lenovo T480s Regular Silver - NL dla Lenovo Thinkpad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6" s="41" t="str">
        <f>IF(ISBLANK(Values!E75),"",IF(Values!I75,Values!$B$23,Values!$B$33))</f>
        <v>👉 ODNOWIONY: OSZCZĘDZAJ PIENIĄDZE - Zamienna klawiatura laptopa Lenovo, taka sama jakość jak klawiatury OEM. TellusRem jest wiodącym dystrybutorem klawiatur na świecie od 2011 roku. Doskonała klawiatura zastępcza, łatwa w wymianie i instalacji.</v>
      </c>
      <c r="AJ76" s="42" t="str">
        <f>IF(ISBLANK(Values!E75),"",Values!$B$24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6" s="1" t="str">
        <f>IF(ISBLANK(Values!E75),"",Values!$B$25)</f>
        <v>♻️ PRODUKT EKOLOGICZNY - Kupuj odnowiony, KUPUJ ZIELONY! Zredukuj ponad 80% dwutlenku węgla, kupując nasze odnowione klawiatury, w porównaniu z zakupem nowej klawiatury! Idealna część zamienna OEM do twojej klawiatury.</v>
      </c>
      <c r="AL76" s="1" t="str">
        <f>IF(ISBLANK(Values!E75),"",SUBSTITUTE(SUBSTITUTE(IF(Values!$J75, Values!$B$26, Values!$B$33), "{language}", Values!$H75), "{flag}", INDEX(options!$E$1:$E$20, Values!$V75)))</f>
        <v>👉 LAYOUT - 🇳🇱 Lenovo T480s Regular Silver - NL BEZ podświetlenia.</v>
      </c>
      <c r="AM76" s="1" t="str">
        <f>SUBSTITUTE(IF(ISBLANK(Values!E75),"",Values!$B$27),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
      </c>
      <c r="CZ76" s="1" t="str">
        <f>IF(ISBLANK(Values!E75),"","No")</f>
        <v>No</v>
      </c>
      <c r="DA76" s="1" t="str">
        <f>IF(ISBLANK(Values!E75),"","No")</f>
        <v>No</v>
      </c>
      <c r="DO76" s="27" t="str">
        <f>IF(ISBLANK(Values!E75),"","Parts")</f>
        <v>Parts</v>
      </c>
      <c r="DP76" s="27" t="str">
        <f>IF(ISBLANK(Values!E75),"",Values!$B$31)</f>
        <v>Gwarancja 6 miesięcy od daty dostawy. W przypadku awarii klawiatury zostanie wysłane nowe urządzenie lub część zamienna do klawiatury produktu. W przypadku braku towaru w magazynie następuje zwrot pieniędzy.</v>
      </c>
      <c r="DS76" s="31"/>
      <c r="DY76" t="str">
        <f>IF(ISBLANK(Values!$E75), "", "not_applicable")</f>
        <v>not_applicable</v>
      </c>
      <c r="DZ76" s="31"/>
      <c r="EA76" s="31"/>
      <c r="EB76" s="31"/>
      <c r="EC76" s="31"/>
      <c r="EI76" s="1" t="str">
        <f>IF(ISBLANK(Values!E75),"",Values!$B$31)</f>
        <v>Gwarancja 6 miesięcy od daty dostawy. W przypadku awarii klawiatury zostanie wysłane nowe urządzenie lub część zamienna do klawiatury produktu. W przypadku braku towaru w magazynie następuje zwrot pieniędzy.</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computercomponent</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wymiana niepodświetlanej klawiatury Lenovo T480s Regular Silver - NO dla Lenovo Thinkpad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7" s="41" t="str">
        <f>IF(ISBLANK(Values!E76),"",IF(Values!I76,Values!$B$23,Values!$B$33))</f>
        <v>👉 ODNOWIONY: OSZCZĘDZAJ PIENIĄDZE - Zamienna klawiatura laptopa Lenovo, taka sama jakość jak klawiatury OEM. TellusRem jest wiodącym dystrybutorem klawiatur na świecie od 2011 roku. Doskonała klawiatura zastępcza, łatwa w wymianie i instalacji.</v>
      </c>
      <c r="AJ77" s="42" t="str">
        <f>IF(ISBLANK(Values!E76),"",Values!$B$24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7" s="1" t="str">
        <f>IF(ISBLANK(Values!E76),"",Values!$B$25)</f>
        <v>♻️ PRODUKT EKOLOGICZNY - Kupuj odnowiony, KUPUJ ZIELONY! Zredukuj ponad 80% dwutlenku węgla, kupując nasze odnowione klawiatury, w porównaniu z zakupem nowej klawiatury! Idealna część zamienna OEM do twojej klawiatury.</v>
      </c>
      <c r="AL77" s="1" t="str">
        <f>IF(ISBLANK(Values!E76),"",SUBSTITUTE(SUBSTITUTE(IF(Values!$J76, Values!$B$26, Values!$B$33), "{language}", Values!$H76), "{flag}", INDEX(options!$E$1:$E$20, Values!$V76)))</f>
        <v>👉 LAYOUT - 🇳🇴 Lenovo T480s Regular Silver - NO BEZ podświetlenia.</v>
      </c>
      <c r="AM77" s="1" t="str">
        <f>SUBSTITUTE(IF(ISBLANK(Values!E76),"",Values!$B$27),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
      </c>
      <c r="CZ77" s="1" t="str">
        <f>IF(ISBLANK(Values!E76),"","No")</f>
        <v>No</v>
      </c>
      <c r="DA77" s="1" t="str">
        <f>IF(ISBLANK(Values!E76),"","No")</f>
        <v>No</v>
      </c>
      <c r="DO77" s="27" t="str">
        <f>IF(ISBLANK(Values!E76),"","Parts")</f>
        <v>Parts</v>
      </c>
      <c r="DP77" s="27" t="str">
        <f>IF(ISBLANK(Values!E76),"",Values!$B$31)</f>
        <v>Gwarancja 6 miesięcy od daty dostawy. W przypadku awarii klawiatury zostanie wysłane nowe urządzenie lub część zamienna do klawiatury produktu. W przypadku braku towaru w magazynie następuje zwrot pieniędzy.</v>
      </c>
      <c r="DS77" s="31"/>
      <c r="DY77" t="str">
        <f>IF(ISBLANK(Values!$E76), "", "not_applicable")</f>
        <v>not_applicable</v>
      </c>
      <c r="DZ77" s="31"/>
      <c r="EA77" s="31"/>
      <c r="EB77" s="31"/>
      <c r="EC77" s="31"/>
      <c r="EI77" s="1" t="str">
        <f>IF(ISBLANK(Values!E76),"",Values!$B$31)</f>
        <v>Gwarancja 6 miesięcy od daty dostawy. W przypadku awarii klawiatury zostanie wysłane nowe urządzenie lub część zamienna do klawiatury produktu. W przypadku braku towaru w magazynie następuje zwrot pieniędzy.</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computercomponent</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wymiana niepodświetlanej klawiatury Lenovo T480s Regular Silver - PL dla Lenovo Thinkpad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8" s="41" t="str">
        <f>IF(ISBLANK(Values!E77),"",IF(Values!I77,Values!$B$23,Values!$B$33))</f>
        <v>👉 ODNOWIONY: OSZCZĘDZAJ PIENIĄDZE - Zamienna klawiatura laptopa Lenovo, taka sama jakość jak klawiatury OEM. TellusRem jest wiodącym dystrybutorem klawiatur na świecie od 2011 roku. Doskonała klawiatura zastępcza, łatwa w wymianie i instalacji.</v>
      </c>
      <c r="AJ78" s="42" t="str">
        <f>IF(ISBLANK(Values!E77),"",Values!$B$24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8" s="1" t="str">
        <f>IF(ISBLANK(Values!E77),"",Values!$B$25)</f>
        <v>♻️ PRODUKT EKOLOGICZNY - Kupuj odnowiony, KUPUJ ZIELONY! Zredukuj ponad 80% dwutlenku węgla, kupując nasze odnowione klawiatury, w porównaniu z zakupem nowej klawiatury! Idealna część zamienna OEM do twojej klawiatury.</v>
      </c>
      <c r="AL78" s="1" t="str">
        <f>IF(ISBLANK(Values!E77),"",SUBSTITUTE(SUBSTITUTE(IF(Values!$J77, Values!$B$26, Values!$B$33), "{language}", Values!$H77), "{flag}", INDEX(options!$E$1:$E$20, Values!$V77)))</f>
        <v>👉 LAYOUT - 🇵🇱 Lenovo T480s Regular Silver - PL BEZ podświetlenia.</v>
      </c>
      <c r="AM78" s="1" t="str">
        <f>SUBSTITUTE(IF(ISBLANK(Values!E77),"",Values!$B$27),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
      </c>
      <c r="CZ78" s="1" t="str">
        <f>IF(ISBLANK(Values!E77),"","No")</f>
        <v>No</v>
      </c>
      <c r="DA78" s="1" t="str">
        <f>IF(ISBLANK(Values!E77),"","No")</f>
        <v>No</v>
      </c>
      <c r="DO78" s="27" t="str">
        <f>IF(ISBLANK(Values!E77),"","Parts")</f>
        <v>Parts</v>
      </c>
      <c r="DP78" s="27" t="str">
        <f>IF(ISBLANK(Values!E77),"",Values!$B$31)</f>
        <v>Gwarancja 6 miesięcy od daty dostawy. W przypadku awarii klawiatury zostanie wysłane nowe urządzenie lub część zamienna do klawiatury produktu. W przypadku braku towaru w magazynie następuje zwrot pieniędzy.</v>
      </c>
      <c r="DS78" s="31"/>
      <c r="DY78" t="str">
        <f>IF(ISBLANK(Values!$E77), "", "not_applicable")</f>
        <v>not_applicable</v>
      </c>
      <c r="DZ78" s="31"/>
      <c r="EA78" s="31"/>
      <c r="EB78" s="31"/>
      <c r="EC78" s="31"/>
      <c r="EI78" s="1" t="str">
        <f>IF(ISBLANK(Values!E77),"",Values!$B$31)</f>
        <v>Gwarancja 6 miesięcy od daty dostawy. W przypadku awarii klawiatury zostanie wysłane nowe urządzenie lub część zamienna do klawiatury produktu. W przypadku braku towaru w magazynie następuje zwrot pieniędzy.</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computercomponent</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wymiana niepodświetlanej klawiatury Lenovo T480s Regular Silver - PT dla Lenovo Thinkpad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9" s="41" t="str">
        <f>IF(ISBLANK(Values!E78),"",IF(Values!I78,Values!$B$23,Values!$B$33))</f>
        <v>👉 ODNOWIONY: OSZCZĘDZAJ PIENIĄDZE - Zamienna klawiatura laptopa Lenovo, taka sama jakość jak klawiatury OEM. TellusRem jest wiodącym dystrybutorem klawiatur na świecie od 2011 roku. Doskonała klawiatura zastępcza, łatwa w wymianie i instalacji.</v>
      </c>
      <c r="AJ79" s="42" t="str">
        <f>IF(ISBLANK(Values!E78),"",Values!$B$24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9" s="1" t="str">
        <f>IF(ISBLANK(Values!E78),"",Values!$B$25)</f>
        <v>♻️ PRODUKT EKOLOGICZNY - Kupuj odnowiony, KUPUJ ZIELONY! Zredukuj ponad 80% dwutlenku węgla, kupując nasze odnowione klawiatury, w porównaniu z zakupem nowej klawiatury! Idealna część zamienna OEM do twojej klawiatury.</v>
      </c>
      <c r="AL79" s="1" t="str">
        <f>IF(ISBLANK(Values!E78),"",SUBSTITUTE(SUBSTITUTE(IF(Values!$J78, Values!$B$26, Values!$B$33), "{language}", Values!$H78), "{flag}", INDEX(options!$E$1:$E$20, Values!$V78)))</f>
        <v>👉 LAYOUT - 🇵🇹 Lenovo T480s Regular Silver - PT BEZ podświetlenia.</v>
      </c>
      <c r="AM79" s="1" t="str">
        <f>SUBSTITUTE(IF(ISBLANK(Values!E78),"",Values!$B$27),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
      </c>
      <c r="CZ79" s="1" t="str">
        <f>IF(ISBLANK(Values!E78),"","No")</f>
        <v>No</v>
      </c>
      <c r="DA79" s="1" t="str">
        <f>IF(ISBLANK(Values!E78),"","No")</f>
        <v>No</v>
      </c>
      <c r="DO79" s="27" t="str">
        <f>IF(ISBLANK(Values!E78),"","Parts")</f>
        <v>Parts</v>
      </c>
      <c r="DP79" s="27" t="str">
        <f>IF(ISBLANK(Values!E78),"",Values!$B$31)</f>
        <v>Gwarancja 6 miesięcy od daty dostawy. W przypadku awarii klawiatury zostanie wysłane nowe urządzenie lub część zamienna do klawiatury produktu. W przypadku braku towaru w magazynie następuje zwrot pieniędzy.</v>
      </c>
      <c r="DS79" s="31"/>
      <c r="DY79" t="str">
        <f>IF(ISBLANK(Values!$E78), "", "not_applicable")</f>
        <v>not_applicable</v>
      </c>
      <c r="DZ79" s="31"/>
      <c r="EA79" s="31"/>
      <c r="EB79" s="31"/>
      <c r="EC79" s="31"/>
      <c r="EI79" s="1" t="str">
        <f>IF(ISBLANK(Values!E78),"",Values!$B$31)</f>
        <v>Gwarancja 6 miesięcy od daty dostawy. W przypadku awarii klawiatury zostanie wysłane nowe urządzenie lub część zamienna do klawiatury produktu. W przypadku braku towaru w magazynie następuje zwrot pieniędzy.</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computercomponent</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wymiana niepodświetlanej klawiatury Lenovo T480s Regular Silver - SE/FI dla Lenovo Thinkpad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0" s="41" t="str">
        <f>IF(ISBLANK(Values!E79),"",IF(Values!I79,Values!$B$23,Values!$B$33))</f>
        <v>👉 ODNOWIONY: OSZCZĘDZAJ PIENIĄDZE - Zamienna klawiatura laptopa Lenovo, taka sama jakość jak klawiatury OEM. TellusRem jest wiodącym dystrybutorem klawiatur na świecie od 2011 roku. Doskonała klawiatura zastępcza, łatwa w wymianie i instalacji.</v>
      </c>
      <c r="AJ80" s="42" t="str">
        <f>IF(ISBLANK(Values!E79),"",Values!$B$24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0" s="1" t="str">
        <f>IF(ISBLANK(Values!E79),"",Values!$B$25)</f>
        <v>♻️ PRODUKT EKOLOGICZNY - Kupuj odnowiony, KUPUJ ZIELONY! Zredukuj ponad 80% dwutlenku węgla, kupując nasze odnowione klawiatury, w porównaniu z zakupem nowej klawiatury! Idealna część zamienna OEM do twojej klawiatury.</v>
      </c>
      <c r="AL80" s="1" t="str">
        <f>IF(ISBLANK(Values!E79),"",SUBSTITUTE(SUBSTITUTE(IF(Values!$J79, Values!$B$26, Values!$B$33), "{language}", Values!$H79), "{flag}", INDEX(options!$E$1:$E$20, Values!$V79)))</f>
        <v>👉 LAYOUT - 🇸🇪 🇫🇮 Lenovo T480s Regular Silver - SE/FI BEZ podświetlenia.</v>
      </c>
      <c r="AM80" s="1" t="str">
        <f>SUBSTITUTE(IF(ISBLANK(Values!E79),"",Values!$B$27),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
      </c>
      <c r="CZ80" s="1" t="str">
        <f>IF(ISBLANK(Values!E79),"","No")</f>
        <v>No</v>
      </c>
      <c r="DA80" s="1" t="str">
        <f>IF(ISBLANK(Values!E79),"","No")</f>
        <v>No</v>
      </c>
      <c r="DO80" s="27" t="str">
        <f>IF(ISBLANK(Values!E79),"","Parts")</f>
        <v>Parts</v>
      </c>
      <c r="DP80" s="27" t="str">
        <f>IF(ISBLANK(Values!E79),"",Values!$B$31)</f>
        <v>Gwarancja 6 miesięcy od daty dostawy. W przypadku awarii klawiatury zostanie wysłane nowe urządzenie lub część zamienna do klawiatury produktu. W przypadku braku towaru w magazynie następuje zwrot pieniędzy.</v>
      </c>
      <c r="DS80" s="31"/>
      <c r="DY80" t="str">
        <f>IF(ISBLANK(Values!$E79), "", "not_applicable")</f>
        <v>not_applicable</v>
      </c>
      <c r="DZ80" s="31"/>
      <c r="EA80" s="31"/>
      <c r="EB80" s="31"/>
      <c r="EC80" s="31"/>
      <c r="EI80" s="1" t="str">
        <f>IF(ISBLANK(Values!E79),"",Values!$B$31)</f>
        <v>Gwarancja 6 miesięcy od daty dostawy. W przypadku awarii klawiatury zostanie wysłane nowe urządzenie lub część zamienna do klawiatury produktu. W przypadku braku towaru w magazynie następuje zwrot pieniędzy.</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computercomponent</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wymiana niepodświetlanej klawiatury Lenovo T480s Regular Silver - CH dla Lenovo Thinkpad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1" s="41" t="str">
        <f>IF(ISBLANK(Values!E80),"",IF(Values!I80,Values!$B$23,Values!$B$33))</f>
        <v>👉 ODNOWIONY: OSZCZĘDZAJ PIENIĄDZE - Zamienna klawiatura laptopa Lenovo, taka sama jakość jak klawiatury OEM. TellusRem jest wiodącym dystrybutorem klawiatur na świecie od 2011 roku. Doskonała klawiatura zastępcza, łatwa w wymianie i instalacji.</v>
      </c>
      <c r="AJ81" s="42" t="str">
        <f>IF(ISBLANK(Values!E80),"",Values!$B$24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1" s="1" t="str">
        <f>IF(ISBLANK(Values!E80),"",Values!$B$25)</f>
        <v>♻️ PRODUKT EKOLOGICZNY - Kupuj odnowiony, KUPUJ ZIELONY! Zredukuj ponad 80% dwutlenku węgla, kupując nasze odnowione klawiatury, w porównaniu z zakupem nowej klawiatury! Idealna część zamienna OEM do twojej klawiatury.</v>
      </c>
      <c r="AL81" s="1" t="str">
        <f>IF(ISBLANK(Values!E80),"",SUBSTITUTE(SUBSTITUTE(IF(Values!$J80, Values!$B$26, Values!$B$33), "{language}", Values!$H80), "{flag}", INDEX(options!$E$1:$E$20, Values!$V80)))</f>
        <v>👉 LAYOUT - 🇨🇭 Lenovo T480s Regular Silver - CH BEZ podświetlenia.</v>
      </c>
      <c r="AM81" s="1" t="str">
        <f>SUBSTITUTE(IF(ISBLANK(Values!E80),"",Values!$B$27),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
      </c>
      <c r="CZ81" s="1" t="str">
        <f>IF(ISBLANK(Values!E80),"","No")</f>
        <v>No</v>
      </c>
      <c r="DA81" s="1" t="str">
        <f>IF(ISBLANK(Values!E80),"","No")</f>
        <v>No</v>
      </c>
      <c r="DO81" s="27" t="str">
        <f>IF(ISBLANK(Values!E80),"","Parts")</f>
        <v>Parts</v>
      </c>
      <c r="DP81" s="27" t="str">
        <f>IF(ISBLANK(Values!E80),"",Values!$B$31)</f>
        <v>Gwarancja 6 miesięcy od daty dostawy. W przypadku awarii klawiatury zostanie wysłane nowe urządzenie lub część zamienna do klawiatury produktu. W przypadku braku towaru w magazynie następuje zwrot pieniędzy.</v>
      </c>
      <c r="DS81" s="31"/>
      <c r="DY81" t="str">
        <f>IF(ISBLANK(Values!$E80), "", "not_applicable")</f>
        <v>not_applicable</v>
      </c>
      <c r="DZ81" s="31"/>
      <c r="EA81" s="31"/>
      <c r="EB81" s="31"/>
      <c r="EC81" s="31"/>
      <c r="EI81" s="1" t="str">
        <f>IF(ISBLANK(Values!E80),"",Values!$B$31)</f>
        <v>Gwarancja 6 miesięcy od daty dostawy. W przypadku awarii klawiatury zostanie wysłane nowe urządzenie lub część zamienna do klawiatury produktu. W przypadku braku towaru w magazynie następuje zwrot pieniędzy.</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computercomponent</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wymiana niepodświetlanej klawiatury Lenovo T480s Regular Silver - US INT dla Lenovo Thinkpad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2" s="41" t="str">
        <f>IF(ISBLANK(Values!E81),"",IF(Values!I81,Values!$B$23,Values!$B$33))</f>
        <v>👉 ODNOWIONY: OSZCZĘDZAJ PIENIĄDZE - Zamienna klawiatura laptopa Lenovo, taka sama jakość jak klawiatury OEM. TellusRem jest wiodącym dystrybutorem klawiatur na świecie od 2011 roku. Doskonała klawiatura zastępcza, łatwa w wymianie i instalacji.</v>
      </c>
      <c r="AJ82" s="42" t="str">
        <f>IF(ISBLANK(Values!E81),"",Values!$B$24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2" s="1" t="str">
        <f>IF(ISBLANK(Values!E81),"",Values!$B$25)</f>
        <v>♻️ PRODUKT EKOLOGICZNY - Kupuj odnowiony, KUPUJ ZIELONY! Zredukuj ponad 80% dwutlenku węgla, kupując nasze odnowione klawiatury, w porównaniu z zakupem nowej klawiatury! Idealna część zamienna OEM do twojej klawiatury.</v>
      </c>
      <c r="AL82" s="1" t="str">
        <f>IF(ISBLANK(Values!E81),"",SUBSTITUTE(SUBSTITUTE(IF(Values!$J81, Values!$B$26, Values!$B$33), "{language}", Values!$H81), "{flag}", INDEX(options!$E$1:$E$20, Values!$V81)))</f>
        <v>👉 LAYOUT - 🇺🇸 with € symbol Lenovo T480s Regular Silver - US INT BEZ podświetlenia.</v>
      </c>
      <c r="AM82" s="1" t="str">
        <f>SUBSTITUTE(IF(ISBLANK(Values!E81),"",Values!$B$27),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
      </c>
      <c r="CZ82" s="1" t="str">
        <f>IF(ISBLANK(Values!E81),"","No")</f>
        <v>No</v>
      </c>
      <c r="DA82" s="1" t="str">
        <f>IF(ISBLANK(Values!E81),"","No")</f>
        <v>No</v>
      </c>
      <c r="DO82" s="27" t="str">
        <f>IF(ISBLANK(Values!E81),"","Parts")</f>
        <v>Parts</v>
      </c>
      <c r="DP82" s="27" t="str">
        <f>IF(ISBLANK(Values!E81),"",Values!$B$31)</f>
        <v>Gwarancja 6 miesięcy od daty dostawy. W przypadku awarii klawiatury zostanie wysłane nowe urządzenie lub część zamienna do klawiatury produktu. W przypadku braku towaru w magazynie następuje zwrot pieniędzy.</v>
      </c>
      <c r="DS82" s="31"/>
      <c r="DY82" t="str">
        <f>IF(ISBLANK(Values!$E81), "", "not_applicable")</f>
        <v>not_applicable</v>
      </c>
      <c r="DZ82" s="31"/>
      <c r="EA82" s="31"/>
      <c r="EB82" s="31"/>
      <c r="EC82" s="31"/>
      <c r="EI82" s="1" t="str">
        <f>IF(ISBLANK(Values!E81),"",Values!$B$31)</f>
        <v>Gwarancja 6 miesięcy od daty dostawy. W przypadku awarii klawiatury zostanie wysłane nowe urządzenie lub część zamienna do klawiatury produktu. W przypadku braku towaru w magazynie następuje zwrot pieniędzy.</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computercomponent</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wymiana niepodświetlanej klawiatury Lenovo T480s Regular Silver - RUS dla Lenovo Thinkpad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3" s="41" t="str">
        <f>IF(ISBLANK(Values!E82),"",IF(Values!I82,Values!$B$23,Values!$B$33))</f>
        <v>👉 ODNOWIONY: OSZCZĘDZAJ PIENIĄDZE - Zamienna klawiatura laptopa Lenovo, taka sama jakość jak klawiatury OEM. TellusRem jest wiodącym dystrybutorem klawiatur na świecie od 2011 roku. Doskonała klawiatura zastępcza, łatwa w wymianie i instalacji.</v>
      </c>
      <c r="AJ83" s="42" t="str">
        <f>IF(ISBLANK(Values!E82),"",Values!$B$24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3" s="1" t="str">
        <f>IF(ISBLANK(Values!E82),"",Values!$B$25)</f>
        <v>♻️ PRODUKT EKOLOGICZNY - Kupuj odnowiony, KUPUJ ZIELONY! Zredukuj ponad 80% dwutlenku węgla, kupując nasze odnowione klawiatury, w porównaniu z zakupem nowej klawiatury! Idealna część zamienna OEM do twojej klawiatury.</v>
      </c>
      <c r="AL83" s="1" t="str">
        <f>IF(ISBLANK(Values!E82),"",SUBSTITUTE(SUBSTITUTE(IF(Values!$J82, Values!$B$26, Values!$B$33), "{language}", Values!$H82), "{flag}", INDEX(options!$E$1:$E$20, Values!$V82)))</f>
        <v>👉 LAYOUT - 🇷🇺 Lenovo T480s Regular Silver - RUS BEZ podświetlenia.</v>
      </c>
      <c r="AM83" s="1" t="str">
        <f>SUBSTITUTE(IF(ISBLANK(Values!E82),"",Values!$B$27),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
      </c>
      <c r="CZ83" s="1" t="str">
        <f>IF(ISBLANK(Values!E82),"","No")</f>
        <v>No</v>
      </c>
      <c r="DA83" s="1" t="str">
        <f>IF(ISBLANK(Values!E82),"","No")</f>
        <v>No</v>
      </c>
      <c r="DO83" s="27" t="str">
        <f>IF(ISBLANK(Values!E82),"","Parts")</f>
        <v>Parts</v>
      </c>
      <c r="DP83" s="27" t="str">
        <f>IF(ISBLANK(Values!E82),"",Values!$B$31)</f>
        <v>Gwarancja 6 miesięcy od daty dostawy. W przypadku awarii klawiatury zostanie wysłane nowe urządzenie lub część zamienna do klawiatury produktu. W przypadku braku towaru w magazynie następuje zwrot pieniędzy.</v>
      </c>
      <c r="DS83" s="31"/>
      <c r="DY83" t="str">
        <f>IF(ISBLANK(Values!$E82), "", "not_applicable")</f>
        <v>not_applicable</v>
      </c>
      <c r="DZ83" s="31"/>
      <c r="EA83" s="31"/>
      <c r="EB83" s="31"/>
      <c r="EC83" s="31"/>
      <c r="EI83" s="1" t="str">
        <f>IF(ISBLANK(Values!E82),"",Values!$B$31)</f>
        <v>Gwarancja 6 miesięcy od daty dostawy. W przypadku awarii klawiatury zostanie wysłane nowe urządzenie lub część zamienna do klawiatury produktu. W przypadku braku towaru w magazynie następuje zwrot pieniędzy.</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computercomponent</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wymiana niepodświetlanej klawiatury Lenovo T480s Regular Silver - US dla Lenovo Thinkpad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f>IF(ISBLANK(Values!E83),"",IF($CO84="DEFAULT", Values!$B$18, ""))</f>
        <v>5</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4" s="41" t="str">
        <f>IF(ISBLANK(Values!E83),"",IF(Values!I83,Values!$B$23,Values!$B$33))</f>
        <v>👉 ODNOWIONY: OSZCZĘDZAJ PIENIĄDZE - Zamienna klawiatura laptopa Lenovo, taka sama jakość jak klawiatury OEM. TellusRem jest wiodącym dystrybutorem klawiatur na świecie od 2011 roku. Doskonała klawiatura zastępcza, łatwa w wymianie i instalacji.</v>
      </c>
      <c r="AJ84" s="42" t="str">
        <f>IF(ISBLANK(Values!E83),"",Values!$B$24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4" s="1" t="str">
        <f>IF(ISBLANK(Values!E83),"",Values!$B$25)</f>
        <v>♻️ PRODUKT EKOLOGICZNY - Kupuj odnowiony, KUPUJ ZIELONY! Zredukuj ponad 80% dwutlenku węgla, kupując nasze odnowione klawiatury, w porównaniu z zakupem nowej klawiatury! Idealna część zamienna OEM do twojej klawiatury.</v>
      </c>
      <c r="AL84" s="1" t="str">
        <f>IF(ISBLANK(Values!E83),"",SUBSTITUTE(SUBSTITUTE(IF(Values!$J83, Values!$B$26, Values!$B$33), "{language}", Values!$H83), "{flag}", INDEX(options!$E$1:$E$20, Values!$V83)))</f>
        <v>👉 LAYOUT - 🇺🇸 Lenovo T480s Regular Silver - US BEZ podświetlenia.</v>
      </c>
      <c r="AM84" s="1" t="str">
        <f>SUBSTITUTE(IF(ISBLANK(Values!E83),"",Values!$B$27),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
      </c>
      <c r="CZ84" s="1" t="str">
        <f>IF(ISBLANK(Values!E83),"","No")</f>
        <v>No</v>
      </c>
      <c r="DA84" s="1" t="str">
        <f>IF(ISBLANK(Values!E83),"","No")</f>
        <v>No</v>
      </c>
      <c r="DO84" s="27" t="str">
        <f>IF(ISBLANK(Values!E83),"","Parts")</f>
        <v>Parts</v>
      </c>
      <c r="DP84" s="27" t="str">
        <f>IF(ISBLANK(Values!E83),"",Values!$B$31)</f>
        <v>Gwarancja 6 miesięcy od daty dostawy. W przypadku awarii klawiatury zostanie wysłane nowe urządzenie lub część zamienna do klawiatury produktu. W przypadku braku towaru w magazynie następuje zwrot pieniędzy.</v>
      </c>
      <c r="DS84" s="31"/>
      <c r="DY84" t="str">
        <f>IF(ISBLANK(Values!$E83), "", "not_applicable")</f>
        <v>not_applicable</v>
      </c>
      <c r="DZ84" s="31"/>
      <c r="EA84" s="31"/>
      <c r="EB84" s="31"/>
      <c r="EC84" s="31"/>
      <c r="EI84" s="1" t="str">
        <f>IF(ISBLANK(Values!E83),"",Values!$B$31)</f>
        <v>Gwarancja 6 miesięcy od daty dostawy. W przypadku awarii klawiatury zostanie wysłane nowe urządzenie lub część zamienna do klawiatury produktu. W przypadku braku towaru w magazynie następuje zwrot pieniędzy.</v>
      </c>
      <c r="ES84" s="1" t="str">
        <f>IF(ISBLANK(Values!E83),"","Amazon Tellus UPS")</f>
        <v>Amazon Tellus UPS</v>
      </c>
      <c r="EV84" s="3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394</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416</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2022-08-28T06:15:32Z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