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01BC04E7-BEEA-E844-B911-85D122A40B1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34" i="1" l="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<sst xmlns="http://schemas.openxmlformats.org/spreadsheetml/2006/main" count="1119" uniqueCount="822">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</sst>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 Parent</v>
      </c>
      <c r="C4" s="29" t="s">
        <v>345</v>
      </c>
      <c r="D4" s="30">
        <f>Values!B14</f>
        <v>5714401488996</v>
      </c>
      <c r="E4" s="31" t="s">
        <v>346</v>
      </c>
      <c r="F4" s="28" t="str">
        <f>SUBSTITUTE(Values!B1, "{language}", "") &amp; " " &amp; Values!B3</f>
        <v>replacement  backlit keyboard for Lenovo Thinkpad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replacement Lenovo T480s black - DE backlit keyboard for Lenovo Thinkpad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Lenovo T480s black - DE backlit.</v>
      </c>
      <c r="AM5" s="1" t="str">
        <f>SUBSTITUTE(IF(ISBLANK(Values!E4),"",Values!$B$27),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replacement Lenovo T480s black - FR backlit keyboard for Lenovo Thinkpad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Lenovo T480s black - FR backlit.</v>
      </c>
      <c r="AM6" s="1" t="str">
        <f>SUBSTITUTE(IF(ISBLANK(Values!E5),"",Values!$B$27),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replacement Lenovo T480s black - IT backlit keyboard for Lenovo Thinkpad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Lenovo T480s black - IT backlit.</v>
      </c>
      <c r="AM7" s="1" t="str">
        <f>SUBSTITUTE(IF(ISBLANK(Values!E6),"",Values!$B$27),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replacement Lenovo T480s black - ES backlit keyboard for Lenovo Thinkpad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Lenovo T480s black - ES backlit.</v>
      </c>
      <c r="AM8" s="1" t="str">
        <f>SUBSTITUTE(IF(ISBLANK(Values!E7),"",Values!$B$27),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replacement Lenovo T480s black - UK backlit keyboard for Lenovo Thinkpad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Lenovo T480s black - UK backlit.</v>
      </c>
      <c r="AM9" s="1" t="str">
        <f>SUBSTITUTE(IF(ISBLANK(Values!E8),"",Values!$B$27),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replacement Lenovo T480s black - NOR backlit keyboard for Lenovo Thinkpad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Lenovo T480s black - NOR backlit.</v>
      </c>
      <c r="AM10" s="1" t="str">
        <f>SUBSTITUTE(IF(ISBLANK(Values!E9),"",Values!$B$27),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replacement Lenovo T480s black - BE backlit keyboard for Lenovo Thinkpad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Lenovo T480s black - BE backlit.</v>
      </c>
      <c r="AM11" s="1" t="str">
        <f>SUBSTITUTE(IF(ISBLANK(Values!E10),"",Values!$B$27),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replacement Lenovo T480s black - BG backlit keyboard for Lenovo Thinkpad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Lenovo T480s black - BG backlit.</v>
      </c>
      <c r="AM12" s="1" t="str">
        <f>SUBSTITUTE(IF(ISBLANK(Values!E11),"",Values!$B$27),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replacement Lenovo T480s black - CZ backlit keyboard for Lenovo Thinkpad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Lenovo T480s black - CZ backlit.</v>
      </c>
      <c r="AM13" s="1" t="str">
        <f>SUBSTITUTE(IF(ISBLANK(Values!E12),"",Values!$B$27),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replacement Lenovo T480s black - DK backlit keyboard for Lenovo Thinkpad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Lenovo T480s black - DK backlit.</v>
      </c>
      <c r="AM14" s="1" t="str">
        <f>SUBSTITUTE(IF(ISBLANK(Values!E13),"",Values!$B$27),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replacement Lenovo T480s black - HU backlit keyboard for Lenovo Thinkpad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Lenovo T480s black - HU backlit.</v>
      </c>
      <c r="AM15" s="1" t="str">
        <f>SUBSTITUTE(IF(ISBLANK(Values!E14),"",Values!$B$27),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replacement Lenovo T480s black - NL backlit keyboard for Lenovo Thinkpad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Lenovo T480s black - NL backlit.</v>
      </c>
      <c r="AM16" s="1" t="str">
        <f>SUBSTITUTE(IF(ISBLANK(Values!E15),"",Values!$B$27),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replacement Lenovo T480s black - NO backlit keyboard for Lenovo Thinkpad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Lenovo T480s black - NO backlit.</v>
      </c>
      <c r="AM17" s="1" t="str">
        <f>SUBSTITUTE(IF(ISBLANK(Values!E16),"",Values!$B$27),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replacement Lenovo T480s black - PL backlit keyboard for Lenovo Thinkpad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Lenovo T480s black - PL backlit.</v>
      </c>
      <c r="AM18" s="1" t="str">
        <f>SUBSTITUTE(IF(ISBLANK(Values!E17),"",Values!$B$27),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replacement Lenovo T480s black - PT backlit keyboard for Lenovo Thinkpad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Lenovo T480s black - PT backlit.</v>
      </c>
      <c r="AM19" s="1" t="str">
        <f>SUBSTITUTE(IF(ISBLANK(Values!E18),"",Values!$B$27),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replacement Lenovo T480s black - SE/FI backlit keyboard for Lenovo Thinkpad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Lenovo T480s black - SE/FI backlit.</v>
      </c>
      <c r="AM20" s="1" t="str">
        <f>SUBSTITUTE(IF(ISBLANK(Values!E19),"",Values!$B$27),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replacement Lenovo T480s black - CH backlit keyboard for Lenovo Thinkpad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Lenovo T480s black - CH backlit.</v>
      </c>
      <c r="AM21" s="1" t="str">
        <f>SUBSTITUTE(IF(ISBLANK(Values!E20),"",Values!$B$27),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replacement Lenovo T480s black - US INT backlit keyboard for Lenovo Thinkpad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Lenovo T480s black - US INT backlit.</v>
      </c>
      <c r="AM22" s="1" t="str">
        <f>SUBSTITUTE(IF(ISBLANK(Values!E21),"",Values!$B$27),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replacement Lenovo T480s black - RUS backlit keyboard for Lenovo Thinkpad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Lenovo T480s black - RUS backlit.</v>
      </c>
      <c r="AM23" s="1" t="str">
        <f>SUBSTITUTE(IF(ISBLANK(Values!E22),"",Values!$B$27),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replacement Lenovo T480s black - US backlit keyboard for Lenovo Thinkpad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Lenovo T480s black - US backlit.</v>
      </c>
      <c r="AM24" s="1" t="str">
        <f>SUBSTITUTE(IF(ISBLANK(Values!E23),"",Values!$B$27),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replacement Lenovo T480s Regular black - DE non-backlit keyboard for Lenovo Thinkpad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Lenovo T480s Regular black - DE NO backlit.</v>
      </c>
      <c r="AM25" s="1" t="str">
        <f>SUBSTITUTE(IF(ISBLANK(Values!E24),"",Values!$B$27),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replacement Lenovo T480s Regular black - FR non-backlit keyboard for Lenovo Thinkpad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Lenovo T480s Regular black - FR NO backlit.</v>
      </c>
      <c r="AM26" s="1" t="str">
        <f>SUBSTITUTE(IF(ISBLANK(Values!E25),"",Values!$B$27),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replacement Lenovo T480s Regular black - IT non-backlit keyboard for Lenovo Thinkpad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Lenovo T480s Regular black - IT NO backlit.</v>
      </c>
      <c r="AM27" s="1" t="str">
        <f>SUBSTITUTE(IF(ISBLANK(Values!E26),"",Values!$B$27),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replacement Lenovo T480s Regular black - ES non-backlit keyboard for Lenovo Thinkpad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Lenovo T480s Regular black - ES NO backlit.</v>
      </c>
      <c r="AM28" s="1" t="str">
        <f>SUBSTITUTE(IF(ISBLANK(Values!E27),"",Values!$B$27),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replacement Lenovo T480s Regular black - UK non-backlit keyboard for Lenovo Thinkpad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Lenovo T480s Regular black - UK NO backlit.</v>
      </c>
      <c r="AM29" s="1" t="str">
        <f>SUBSTITUTE(IF(ISBLANK(Values!E28),"",Values!$B$27),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replacement Lenovo T480s Regular black - NOR non-backlit keyboard for Lenovo Thinkpad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Lenovo T480s Regular black - NOR NO backlit.</v>
      </c>
      <c r="AM30" s="1" t="str">
        <f>SUBSTITUTE(IF(ISBLANK(Values!E29),"",Values!$B$27),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replacement Lenovo T480s Regular black - BE non-backlit keyboard for Lenovo Thinkpad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Lenovo T480s Regular black - BE NO backlit.</v>
      </c>
      <c r="AM31" s="1" t="str">
        <f>SUBSTITUTE(IF(ISBLANK(Values!E30),"",Values!$B$27),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replacement Lenovo T480s Regular black - BG non-backlit keyboard for Lenovo Thinkpad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Lenovo T480s Regular black - BG NO backlit.</v>
      </c>
      <c r="AM32" s="1" t="str">
        <f>SUBSTITUTE(IF(ISBLANK(Values!E31),"",Values!$B$27),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replacement Lenovo T480s Regular black - CZ non-backlit keyboard for Lenovo Thinkpad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Lenovo T480s Regular black - CZ NO backlit.</v>
      </c>
      <c r="AM33" s="1" t="str">
        <f>SUBSTITUTE(IF(ISBLANK(Values!E32),"",Values!$B$27),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replacement Lenovo T480s Regular black - DK non-backlit keyboard for Lenovo Thinkpad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Lenovo T480s Regular black - DK NO backlit.</v>
      </c>
      <c r="AM34" s="1" t="str">
        <f>SUBSTITUTE(IF(ISBLANK(Values!E33),"",Values!$B$27),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replacement Lenovo T480s Regular black - HU non-backlit keyboard for Lenovo Thinkpad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Lenovo T480s Regular black - HU NO backlit.</v>
      </c>
      <c r="AM35" s="1" t="str">
        <f>SUBSTITUTE(IF(ISBLANK(Values!E34),"",Values!$B$27),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replacement Lenovo T480s Regular black - NL non-backlit keyboard for Lenovo Thinkpad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Lenovo T480s Regular black - NL NO backlit.</v>
      </c>
      <c r="AM36" s="1" t="str">
        <f>SUBSTITUTE(IF(ISBLANK(Values!E35),"",Values!$B$27),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replacement Lenovo T480s Regular black - NO non-backlit keyboard for Lenovo Thinkpad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Lenovo T480s Regular black - NO NO backlit.</v>
      </c>
      <c r="AM37" s="1" t="str">
        <f>SUBSTITUTE(IF(ISBLANK(Values!E36),"",Values!$B$27),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replacement Lenovo T480s Regular black - PL non-backlit keyboard for Lenovo Thinkpad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Lenovo T480s Regular black - PL NO backlit.</v>
      </c>
      <c r="AM38" s="1" t="str">
        <f>SUBSTITUTE(IF(ISBLANK(Values!E37),"",Values!$B$27),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replacement Lenovo T480s Regular black - PT non-backlit keyboard for Lenovo Thinkpad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Lenovo T480s Regular black - PT NO backlit.</v>
      </c>
      <c r="AM39" s="1" t="str">
        <f>SUBSTITUTE(IF(ISBLANK(Values!E38),"",Values!$B$27),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replacement Lenovo T480s Regular black - SE/FI non-backlit keyboard for Lenovo Thinkpad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Lenovo T480s Regular black - SE/FI NO backlit.</v>
      </c>
      <c r="AM40" s="1" t="str">
        <f>SUBSTITUTE(IF(ISBLANK(Values!E39),"",Values!$B$27),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replacement Lenovo T480s Regular black - CH non-backlit keyboard for Lenovo Thinkpad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Lenovo T480s Regular black - CH NO backlit.</v>
      </c>
      <c r="AM41" s="1" t="str">
        <f>SUBSTITUTE(IF(ISBLANK(Values!E40),"",Values!$B$27),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replacement Lenovo T480s Regular black - US INT non-backlit keyboard for Lenovo Thinkpad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Lenovo T480s Regular black - US INT NO backlit.</v>
      </c>
      <c r="AM42" s="1" t="str">
        <f>SUBSTITUTE(IF(ISBLANK(Values!E41),"",Values!$B$27),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replacement Lenovo T480s Regular black - RUS non-backlit keyboard for Lenovo Thinkpad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Lenovo T480s Regular black - RUS NO backlit.</v>
      </c>
      <c r="AM43" s="1" t="str">
        <f>SUBSTITUTE(IF(ISBLANK(Values!E42),"",Values!$B$27),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replacement Lenovo T480s Regular black - US non-backlit keyboard for Lenovo Thinkpad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Lenovo T480s Regular black - US NO backlit.</v>
      </c>
      <c r="AM44" s="1" t="str">
        <f>SUBSTITUTE(IF(ISBLANK(Values!E43),"",Values!$B$27),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computercomponent</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replacement Lenovo T480s silver - DE backlit keyboard for Lenovo Thinkpad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t="str">
        <f>IF(ISBLANK(Values!E44),"",IF($CO45="DEFAULT", Values!$B$18, ""))</f>
        <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 xml:space="preserve">Keyboard distributed by Tellus Remarketing, leading European company for laptop keyboards. Keyboards have been cleaned, packed and tested in our production line in Denmark. For any compatibility questions contact us through Amazon website. </v>
      </c>
      <c r="AI45" s="41" t="str">
        <f>IF(ISBLANK(Values!E44),"",IF(Values!I44,Values!$B$23,Values!$B$33))</f>
        <v>👉 REFURBISHED:  SAVE MONEY -  Replacement Lenovo laptop keyboard, same quality as OEM keyboards. TellusRem is the Leading keyboards distributor in the world since 2011. Perfect replacement keyboard, easy to replace and install.</v>
      </c>
      <c r="AJ45" s="42" t="str">
        <f>IF(ISBLANK(Values!E44),"",Values!$B$24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5" s="1" t="str">
        <f>IF(ISBLANK(Values!E44),"",Values!$B$25)</f>
        <v>♻️ ECOFRIENDLY PRODUCT - Buy refurbished, BUY GREEN! Reduce more than 80% carbon dioxide by buying our refurbished keyboards, compared to getting a new keyboard! Perfect OEM replacement part for your keyboard.</v>
      </c>
      <c r="AL45" s="1" t="str">
        <f>IF(ISBLANK(Values!E44),"",SUBSTITUTE(SUBSTITUTE(IF(Values!$J44, Values!$B$26, Values!$B$33), "{language}", Values!$H44), "{flag}", INDEX(options!$E$1:$E$20, Values!$V44)))</f>
        <v>👉 LAYOUT – 🇩🇪 Lenovo T480s silver - DE backlit.</v>
      </c>
      <c r="AM45" s="1" t="str">
        <f>SUBSTITUTE(IF(ISBLANK(Values!E44),"",Values!$B$27),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5" s="1" t="str">
        <f>IF(ISBLANK(Values!E44),"","No")</f>
        <v>No</v>
      </c>
      <c r="DA45" s="1" t="str">
        <f>IF(ISBLANK(Values!E44),"","No")</f>
        <v>No</v>
      </c>
      <c r="DO45" s="27" t="str">
        <f>IF(ISBLANK(Values!E44),"","Parts")</f>
        <v>Parts</v>
      </c>
      <c r="DP45" s="27" t="str">
        <f>IF(ISBLANK(Values!E44),"",Values!$B$31)</f>
        <v>6 month warranty after the delivery date. In case of any malfunction of the keyboard a new unit or a spare part for the keyboard of the product will be sent. In case of shortage of stock a full refund is issued.</v>
      </c>
      <c r="DS45" s="31"/>
      <c r="DY45" t="str">
        <f>IF(ISBLANK(Values!$E44), "", "not_applicable")</f>
        <v>not_applicable</v>
      </c>
      <c r="DZ45" s="31"/>
      <c r="EA45" s="31"/>
      <c r="EB45" s="31"/>
      <c r="EC45" s="31"/>
      <c r="EI45" s="1" t="str">
        <f>IF(ISBLANK(Values!E44),"",Values!$B$31)</f>
        <v>6 month warranty after the delivery date. In case of any malfunction of the keyboard a new unit or a spare part for the keyboard of the product will be sent. In case of shortage of stock a full refund is issued.</v>
      </c>
      <c r="ES45" s="1" t="str">
        <f>IF(ISBLANK(Values!E44),"","Amazon Tellus UPS")</f>
        <v>Amazon Tellus UPS</v>
      </c>
      <c r="EV45" s="3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computercomponent</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replacement Lenovo T480s silver - FR backlit keyboard for Lenovo Thinkpad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t="str">
        <f>IF(ISBLANK(Values!E45),"",IF($CO46="DEFAULT", Values!$B$18, ""))</f>
        <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 xml:space="preserve">Keyboard distributed by Tellus Remarketing, leading European company for laptop keyboards. Keyboards have been cleaned, packed and tested in our production line in Denmark. For any compatibility questions contact us through Amazon website. </v>
      </c>
      <c r="AI46" s="41" t="str">
        <f>IF(ISBLANK(Values!E45),"",IF(Values!I45,Values!$B$23,Values!$B$33))</f>
        <v>👉 REFURBISHED:  SAVE MONEY -  Replacement Lenovo laptop keyboard, same quality as OEM keyboards. TellusRem is the Leading keyboards distributor in the world since 2011. Perfect replacement keyboard, easy to replace and install.</v>
      </c>
      <c r="AJ46" s="42" t="str">
        <f>IF(ISBLANK(Values!E45),"",Values!$B$24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6" s="1" t="str">
        <f>IF(ISBLANK(Values!E45),"",Values!$B$25)</f>
        <v>♻️ ECOFRIENDLY PRODUCT - Buy refurbished, BUY GREEN! Reduce more than 80% carbon dioxide by buying our refurbished keyboards, compared to getting a new keyboard! Perfect OEM replacement part for your keyboard.</v>
      </c>
      <c r="AL46" s="1" t="str">
        <f>IF(ISBLANK(Values!E45),"",SUBSTITUTE(SUBSTITUTE(IF(Values!$J45, Values!$B$26, Values!$B$33), "{language}", Values!$H45), "{flag}", INDEX(options!$E$1:$E$20, Values!$V45)))</f>
        <v>👉 LAYOUT – 🇫🇷 Lenovo T480s silver - FR backlit.</v>
      </c>
      <c r="AM46" s="1" t="str">
        <f>SUBSTITUTE(IF(ISBLANK(Values!E45),"",Values!$B$27),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6" s="1" t="str">
        <f>IF(ISBLANK(Values!E45),"","No")</f>
        <v>No</v>
      </c>
      <c r="DA46" s="1" t="str">
        <f>IF(ISBLANK(Values!E45),"","No")</f>
        <v>No</v>
      </c>
      <c r="DO46" s="27" t="str">
        <f>IF(ISBLANK(Values!E45),"","Parts")</f>
        <v>Parts</v>
      </c>
      <c r="DP46" s="27" t="str">
        <f>IF(ISBLANK(Values!E45),"",Values!$B$31)</f>
        <v>6 month warranty after the delivery date. In case of any malfunction of the keyboard a new unit or a spare part for the keyboard of the product will be sent. In case of shortage of stock a full refund is issued.</v>
      </c>
      <c r="DS46" s="31"/>
      <c r="DY46" t="str">
        <f>IF(ISBLANK(Values!$E45), "", "not_applicable")</f>
        <v>not_applicable</v>
      </c>
      <c r="DZ46" s="31"/>
      <c r="EA46" s="31"/>
      <c r="EB46" s="31"/>
      <c r="EC46" s="31"/>
      <c r="EI46" s="1" t="str">
        <f>IF(ISBLANK(Values!E45),"",Values!$B$31)</f>
        <v>6 month warranty after the delivery date. In case of any malfunction of the keyboard a new unit or a spare part for the keyboard of the product will be sent. In case of shortage of stock a full refund is issued.</v>
      </c>
      <c r="ES46" s="1" t="str">
        <f>IF(ISBLANK(Values!E45),"","Amazon Tellus UPS")</f>
        <v>Amazon Tellus UPS</v>
      </c>
      <c r="EV46" s="3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computercomponent</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replacement Lenovo T480s silver - IT backlit keyboard for Lenovo Thinkpad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t="str">
        <f>IF(ISBLANK(Values!E46),"",IF($CO47="DEFAULT", Values!$B$18, ""))</f>
        <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 xml:space="preserve">Keyboard distributed by Tellus Remarketing, leading European company for laptop keyboards. Keyboards have been cleaned, packed and tested in our production line in Denmark. For any compatibility questions contact us through Amazon website. </v>
      </c>
      <c r="AI47" s="41" t="str">
        <f>IF(ISBLANK(Values!E46),"",IF(Values!I46,Values!$B$23,Values!$B$33))</f>
        <v>👉 REFURBISHED:  SAVE MONEY -  Replacement Lenovo laptop keyboard, same quality as OEM keyboards. TellusRem is the Leading keyboards distributor in the world since 2011. Perfect replacement keyboard, easy to replace and install.</v>
      </c>
      <c r="AJ47" s="42" t="str">
        <f>IF(ISBLANK(Values!E46),"",Values!$B$24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7" s="1" t="str">
        <f>IF(ISBLANK(Values!E46),"",Values!$B$25)</f>
        <v>♻️ ECOFRIENDLY PRODUCT - Buy refurbished, BUY GREEN! Reduce more than 80% carbon dioxide by buying our refurbished keyboards, compared to getting a new keyboard! Perfect OEM replacement part for your keyboard.</v>
      </c>
      <c r="AL47" s="1" t="str">
        <f>IF(ISBLANK(Values!E46),"",SUBSTITUTE(SUBSTITUTE(IF(Values!$J46, Values!$B$26, Values!$B$33), "{language}", Values!$H46), "{flag}", INDEX(options!$E$1:$E$20, Values!$V46)))</f>
        <v>👉 LAYOUT – 🇮🇹 Lenovo T480s silver - IT backlit.</v>
      </c>
      <c r="AM47" s="1" t="str">
        <f>SUBSTITUTE(IF(ISBLANK(Values!E46),"",Values!$B$27),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7" s="1" t="str">
        <f>IF(ISBLANK(Values!E46),"","No")</f>
        <v>No</v>
      </c>
      <c r="DA47" s="1" t="str">
        <f>IF(ISBLANK(Values!E46),"","No")</f>
        <v>No</v>
      </c>
      <c r="DO47" s="27" t="str">
        <f>IF(ISBLANK(Values!E46),"","Parts")</f>
        <v>Parts</v>
      </c>
      <c r="DP47" s="27" t="str">
        <f>IF(ISBLANK(Values!E46),"",Values!$B$31)</f>
        <v>6 month warranty after the delivery date. In case of any malfunction of the keyboard a new unit or a spare part for the keyboard of the product will be sent. In case of shortage of stock a full refund is issued.</v>
      </c>
      <c r="DS47" s="31"/>
      <c r="DY47" t="str">
        <f>IF(ISBLANK(Values!$E46), "", "not_applicable")</f>
        <v>not_applicable</v>
      </c>
      <c r="DZ47" s="31"/>
      <c r="EA47" s="31"/>
      <c r="EB47" s="31"/>
      <c r="EC47" s="31"/>
      <c r="EI47" s="1" t="str">
        <f>IF(ISBLANK(Values!E46),"",Values!$B$31)</f>
        <v>6 month warranty after the delivery date. In case of any malfunction of the keyboard a new unit or a spare part for the keyboard of the product will be sent. In case of shortage of stock a full refund is issued.</v>
      </c>
      <c r="ES47" s="1" t="str">
        <f>IF(ISBLANK(Values!E46),"","Amazon Tellus UPS")</f>
        <v>Amazon Tellus UPS</v>
      </c>
      <c r="EV47" s="3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computercomponent</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replacement Lenovo T480s silver - ES backlit keyboard for Lenovo Thinkpad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t="str">
        <f>IF(ISBLANK(Values!E47),"",IF($CO48="DEFAULT", Values!$B$18, ""))</f>
        <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 xml:space="preserve">Keyboard distributed by Tellus Remarketing, leading European company for laptop keyboards. Keyboards have been cleaned, packed and tested in our production line in Denmark. For any compatibility questions contact us through Amazon website. </v>
      </c>
      <c r="AI48" s="41" t="str">
        <f>IF(ISBLANK(Values!E47),"",IF(Values!I47,Values!$B$23,Values!$B$33))</f>
        <v>👉 REFURBISHED:  SAVE MONEY -  Replacement Lenovo laptop keyboard, same quality as OEM keyboards. TellusRem is the Leading keyboards distributor in the world since 2011. Perfect replacement keyboard, easy to replace and install.</v>
      </c>
      <c r="AJ48" s="42" t="str">
        <f>IF(ISBLANK(Values!E47),"",Values!$B$24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8" s="1" t="str">
        <f>IF(ISBLANK(Values!E47),"",Values!$B$25)</f>
        <v>♻️ ECOFRIENDLY PRODUCT - Buy refurbished, BUY GREEN! Reduce more than 80% carbon dioxide by buying our refurbished keyboards, compared to getting a new keyboard! Perfect OEM replacement part for your keyboard.</v>
      </c>
      <c r="AL48" s="1" t="str">
        <f>IF(ISBLANK(Values!E47),"",SUBSTITUTE(SUBSTITUTE(IF(Values!$J47, Values!$B$26, Values!$B$33), "{language}", Values!$H47), "{flag}", INDEX(options!$E$1:$E$20, Values!$V47)))</f>
        <v>👉 LAYOUT – 🇪🇸 Lenovo T480s silver - ES backlit.</v>
      </c>
      <c r="AM48" s="1" t="str">
        <f>SUBSTITUTE(IF(ISBLANK(Values!E47),"",Values!$B$27),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8" s="1" t="str">
        <f>IF(ISBLANK(Values!E47),"","No")</f>
        <v>No</v>
      </c>
      <c r="DA48" s="1" t="str">
        <f>IF(ISBLANK(Values!E47),"","No")</f>
        <v>No</v>
      </c>
      <c r="DO48" s="27" t="str">
        <f>IF(ISBLANK(Values!E47),"","Parts")</f>
        <v>Parts</v>
      </c>
      <c r="DP48" s="27" t="str">
        <f>IF(ISBLANK(Values!E47),"",Values!$B$31)</f>
        <v>6 month warranty after the delivery date. In case of any malfunction of the keyboard a new unit or a spare part for the keyboard of the product will be sent. In case of shortage of stock a full refund is issued.</v>
      </c>
      <c r="DS48" s="31"/>
      <c r="DY48" t="str">
        <f>IF(ISBLANK(Values!$E47), "", "not_applicable")</f>
        <v>not_applicable</v>
      </c>
      <c r="DZ48" s="31"/>
      <c r="EA48" s="31"/>
      <c r="EB48" s="31"/>
      <c r="EC48" s="31"/>
      <c r="EI48" s="1" t="str">
        <f>IF(ISBLANK(Values!E47),"",Values!$B$31)</f>
        <v>6 month warranty after the delivery date. In case of any malfunction of the keyboard a new unit or a spare part for the keyboard of the product will be sent. In case of shortage of stock a full refund is issued.</v>
      </c>
      <c r="ES48" s="1" t="str">
        <f>IF(ISBLANK(Values!E47),"","Amazon Tellus UPS")</f>
        <v>Amazon Tellus UPS</v>
      </c>
      <c r="EV48" s="3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computercomponent</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replacement Lenovo T480s silver - UK backlit keyboard for Lenovo Thinkpad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t="str">
        <f>IF(ISBLANK(Values!E48),"",IF($CO49="DEFAULT", Values!$B$18, ""))</f>
        <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 xml:space="preserve">Keyboard distributed by Tellus Remarketing, leading European company for laptop keyboards. Keyboards have been cleaned, packed and tested in our production line in Denmark. For any compatibility questions contact us through Amazon website. </v>
      </c>
      <c r="AI49" s="41" t="str">
        <f>IF(ISBLANK(Values!E48),"",IF(Values!I48,Values!$B$23,Values!$B$33))</f>
        <v>👉 REFURBISHED:  SAVE MONEY -  Replacement Lenovo laptop keyboard, same quality as OEM keyboards. TellusRem is the Leading keyboards distributor in the world since 2011. Perfect replacement keyboard, easy to replace and install.</v>
      </c>
      <c r="AJ49" s="42" t="str">
        <f>IF(ISBLANK(Values!E48),"",Values!$B$24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9" s="1" t="str">
        <f>IF(ISBLANK(Values!E48),"",Values!$B$25)</f>
        <v>♻️ ECOFRIENDLY PRODUCT - Buy refurbished, BUY GREEN! Reduce more than 80% carbon dioxide by buying our refurbished keyboards, compared to getting a new keyboard! Perfect OEM replacement part for your keyboard.</v>
      </c>
      <c r="AL49" s="1" t="str">
        <f>IF(ISBLANK(Values!E48),"",SUBSTITUTE(SUBSTITUTE(IF(Values!$J48, Values!$B$26, Values!$B$33), "{language}", Values!$H48), "{flag}", INDEX(options!$E$1:$E$20, Values!$V48)))</f>
        <v>👉 LAYOUT – 🇬🇧 Lenovo T480s silver - UK backlit.</v>
      </c>
      <c r="AM49" s="1" t="str">
        <f>SUBSTITUTE(IF(ISBLANK(Values!E48),"",Values!$B$27),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9" s="1" t="str">
        <f>IF(ISBLANK(Values!E48),"","No")</f>
        <v>No</v>
      </c>
      <c r="DA49" s="1" t="str">
        <f>IF(ISBLANK(Values!E48),"","No")</f>
        <v>No</v>
      </c>
      <c r="DO49" s="27" t="str">
        <f>IF(ISBLANK(Values!E48),"","Parts")</f>
        <v>Parts</v>
      </c>
      <c r="DP49" s="27" t="str">
        <f>IF(ISBLANK(Values!E48),"",Values!$B$31)</f>
        <v>6 month warranty after the delivery date. In case of any malfunction of the keyboard a new unit or a spare part for the keyboard of the product will be sent. In case of shortage of stock a full refund is issued.</v>
      </c>
      <c r="DS49" s="31"/>
      <c r="DY49" t="str">
        <f>IF(ISBLANK(Values!$E48), "", "not_applicable")</f>
        <v>not_applicable</v>
      </c>
      <c r="DZ49" s="31"/>
      <c r="EA49" s="31"/>
      <c r="EB49" s="31"/>
      <c r="EC49" s="31"/>
      <c r="EI49" s="1" t="str">
        <f>IF(ISBLANK(Values!E48),"",Values!$B$31)</f>
        <v>6 month warranty after the delivery date. In case of any malfunction of the keyboard a new unit or a spare part for the keyboard of the product will be sent. In case of shortage of stock a full refund is issued.</v>
      </c>
      <c r="ES49" s="1" t="str">
        <f>IF(ISBLANK(Values!E48),"","Amazon Tellus UPS")</f>
        <v>Amazon Tellus UPS</v>
      </c>
      <c r="EV49" s="3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computercomponent</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replacement Lenovo T480s silver - NOR backlit keyboard for Lenovo Thinkpad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 xml:space="preserve">Keyboard distributed by Tellus Remarketing, leading European company for laptop keyboards. Keyboards have been cleaned, packed and tested in our production line in Denmark. For any compatibility questions contact us through Amazon website. </v>
      </c>
      <c r="AI50" s="41" t="str">
        <f>IF(ISBLANK(Values!E49),"",IF(Values!I49,Values!$B$23,Values!$B$33))</f>
        <v>👉 REFURBISHED:  SAVE MONEY -  Replacement Lenovo laptop keyboard, same quality as OEM keyboards. TellusRem is the Leading keyboards distributor in the world since 2011. Perfect replacement keyboard, easy to replace and install.</v>
      </c>
      <c r="AJ50" s="42" t="str">
        <f>IF(ISBLANK(Values!E49),"",Values!$B$24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0" s="1" t="str">
        <f>IF(ISBLANK(Values!E49),"",Values!$B$25)</f>
        <v>♻️ ECOFRIENDLY PRODUCT - Buy refurbished, BUY GREEN! Reduce more than 80% carbon dioxide by buying our refurbished keyboards, compared to getting a new keyboard! Perfect OEM replacement part for your keyboard.</v>
      </c>
      <c r="AL50" s="1" t="str">
        <f>IF(ISBLANK(Values!E49),"",SUBSTITUTE(SUBSTITUTE(IF(Values!$J49, Values!$B$26, Values!$B$33), "{language}", Values!$H49), "{flag}", INDEX(options!$E$1:$E$20, Values!$V49)))</f>
        <v>👉 LAYOUT – 🇸🇪 🇫🇮 🇳🇴 🇩🇰 Lenovo T480s silver - NOR backlit.</v>
      </c>
      <c r="AM50" s="1" t="str">
        <f>SUBSTITUTE(IF(ISBLANK(Values!E49),"",Values!$B$27),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0" s="1" t="str">
        <f>IF(ISBLANK(Values!E49),"","No")</f>
        <v>No</v>
      </c>
      <c r="DA50" s="1" t="str">
        <f>IF(ISBLANK(Values!E49),"","No")</f>
        <v>No</v>
      </c>
      <c r="DO50" s="27" t="str">
        <f>IF(ISBLANK(Values!E49),"","Parts")</f>
        <v>Parts</v>
      </c>
      <c r="DP50" s="27" t="str">
        <f>IF(ISBLANK(Values!E49),"",Values!$B$31)</f>
        <v>6 month warranty after the delivery date. In case of any malfunction of the keyboard a new unit or a spare part for the keyboard of the product will be sent. In case of shortage of stock a full refund is issued.</v>
      </c>
      <c r="DS50" s="31"/>
      <c r="DY50" t="str">
        <f>IF(ISBLANK(Values!$E49), "", "not_applicable")</f>
        <v>not_applicable</v>
      </c>
      <c r="DZ50" s="31"/>
      <c r="EA50" s="31"/>
      <c r="EB50" s="31"/>
      <c r="EC50" s="31"/>
      <c r="EI50" s="1" t="str">
        <f>IF(ISBLANK(Values!E49),"",Values!$B$31)</f>
        <v>6 month warranty after the delivery date. In case of any malfunction of the keyboard a new unit or a spare part for the keyboard of the product will be sent. In case of shortage of stock a full refund is issued.</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computercomponent</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replacement Lenovo T480s silver - BE backlit keyboard for Lenovo Thinkpad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 xml:space="preserve">Keyboard distributed by Tellus Remarketing, leading European company for laptop keyboards. Keyboards have been cleaned, packed and tested in our production line in Denmark. For any compatibility questions contact us through Amazon website. </v>
      </c>
      <c r="AI51" s="41" t="str">
        <f>IF(ISBLANK(Values!E50),"",IF(Values!I50,Values!$B$23,Values!$B$33))</f>
        <v>👉 REFURBISHED:  SAVE MONEY -  Replacement Lenovo laptop keyboard, same quality as OEM keyboards. TellusRem is the Leading keyboards distributor in the world since 2011. Perfect replacement keyboard, easy to replace and install.</v>
      </c>
      <c r="AJ51" s="42" t="str">
        <f>IF(ISBLANK(Values!E50),"",Values!$B$24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1" s="1" t="str">
        <f>IF(ISBLANK(Values!E50),"",Values!$B$25)</f>
        <v>♻️ ECOFRIENDLY PRODUCT - Buy refurbished, BUY GREEN! Reduce more than 80% carbon dioxide by buying our refurbished keyboards, compared to getting a new keyboard! Perfect OEM replacement part for your keyboard.</v>
      </c>
      <c r="AL51" s="1" t="str">
        <f>IF(ISBLANK(Values!E50),"",SUBSTITUTE(SUBSTITUTE(IF(Values!$J50, Values!$B$26, Values!$B$33), "{language}", Values!$H50), "{flag}", INDEX(options!$E$1:$E$20, Values!$V50)))</f>
        <v>👉 LAYOUT – 🇧🇪 Lenovo T480s silver - BE backlit.</v>
      </c>
      <c r="AM51" s="1" t="str">
        <f>SUBSTITUTE(IF(ISBLANK(Values!E50),"",Values!$B$27),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1" s="1" t="str">
        <f>IF(ISBLANK(Values!E50),"","No")</f>
        <v>No</v>
      </c>
      <c r="DA51" s="1" t="str">
        <f>IF(ISBLANK(Values!E50),"","No")</f>
        <v>No</v>
      </c>
      <c r="DO51" s="27" t="str">
        <f>IF(ISBLANK(Values!E50),"","Parts")</f>
        <v>Parts</v>
      </c>
      <c r="DP51" s="27" t="str">
        <f>IF(ISBLANK(Values!E50),"",Values!$B$31)</f>
        <v>6 month warranty after the delivery date. In case of any malfunction of the keyboard a new unit or a spare part for the keyboard of the product will be sent. In case of shortage of stock a full refund is issued.</v>
      </c>
      <c r="DS51" s="31"/>
      <c r="DY51" t="str">
        <f>IF(ISBLANK(Values!$E50), "", "not_applicable")</f>
        <v>not_applicable</v>
      </c>
      <c r="DZ51" s="31"/>
      <c r="EA51" s="31"/>
      <c r="EB51" s="31"/>
      <c r="EC51" s="31"/>
      <c r="EI51" s="1" t="str">
        <f>IF(ISBLANK(Values!E50),"",Values!$B$31)</f>
        <v>6 month warranty after the delivery date. In case of any malfunction of the keyboard a new unit or a spare part for the keyboard of the product will be sent. In case of shortage of stock a full refund is issued.</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computercomponent</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replacement Lenovo T480s silver - BG backlit keyboard for Lenovo Thinkpad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 xml:space="preserve">Keyboard distributed by Tellus Remarketing, leading European company for laptop keyboards. Keyboards have been cleaned, packed and tested in our production line in Denmark. For any compatibility questions contact us through Amazon website. </v>
      </c>
      <c r="AI52" s="41" t="str">
        <f>IF(ISBLANK(Values!E51),"",IF(Values!I51,Values!$B$23,Values!$B$33))</f>
        <v>👉 REFURBISHED:  SAVE MONEY -  Replacement Lenovo laptop keyboard, same quality as OEM keyboards. TellusRem is the Leading keyboards distributor in the world since 2011. Perfect replacement keyboard, easy to replace and install.</v>
      </c>
      <c r="AJ52" s="42" t="str">
        <f>IF(ISBLANK(Values!E51),"",Values!$B$24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2" s="1" t="str">
        <f>IF(ISBLANK(Values!E51),"",Values!$B$25)</f>
        <v>♻️ ECOFRIENDLY PRODUCT - Buy refurbished, BUY GREEN! Reduce more than 80% carbon dioxide by buying our refurbished keyboards, compared to getting a new keyboard! Perfect OEM replacement part for your keyboard.</v>
      </c>
      <c r="AL52" s="1" t="str">
        <f>IF(ISBLANK(Values!E51),"",SUBSTITUTE(SUBSTITUTE(IF(Values!$J51, Values!$B$26, Values!$B$33), "{language}", Values!$H51), "{flag}", INDEX(options!$E$1:$E$20, Values!$V51)))</f>
        <v>👉 LAYOUT – 🇧🇬 Lenovo T480s silver - BG backlit.</v>
      </c>
      <c r="AM52" s="1" t="str">
        <f>SUBSTITUTE(IF(ISBLANK(Values!E51),"",Values!$B$27),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2" s="1" t="str">
        <f>IF(ISBLANK(Values!E51),"","No")</f>
        <v>No</v>
      </c>
      <c r="DA52" s="1" t="str">
        <f>IF(ISBLANK(Values!E51),"","No")</f>
        <v>No</v>
      </c>
      <c r="DO52" s="27" t="str">
        <f>IF(ISBLANK(Values!E51),"","Parts")</f>
        <v>Parts</v>
      </c>
      <c r="DP52" s="27" t="str">
        <f>IF(ISBLANK(Values!E51),"",Values!$B$31)</f>
        <v>6 month warranty after the delivery date. In case of any malfunction of the keyboard a new unit or a spare part for the keyboard of the product will be sent. In case of shortage of stock a full refund is issued.</v>
      </c>
      <c r="DS52" s="31"/>
      <c r="DY52" t="str">
        <f>IF(ISBLANK(Values!$E51), "", "not_applicable")</f>
        <v>not_applicable</v>
      </c>
      <c r="DZ52" s="31"/>
      <c r="EA52" s="31"/>
      <c r="EB52" s="31"/>
      <c r="EC52" s="31"/>
      <c r="EI52" s="1" t="str">
        <f>IF(ISBLANK(Values!E51),"",Values!$B$31)</f>
        <v>6 month warranty after the delivery date. In case of any malfunction of the keyboard a new unit or a spare part for the keyboard of the product will be sent. In case of shortage of stock a full refund is issued.</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computercomponent</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replacement Lenovo T480s silver - CZ backlit keyboard for Lenovo Thinkpad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 xml:space="preserve">Keyboard distributed by Tellus Remarketing, leading European company for laptop keyboards. Keyboards have been cleaned, packed and tested in our production line in Denmark. For any compatibility questions contact us through Amazon website. </v>
      </c>
      <c r="AI53" s="41" t="str">
        <f>IF(ISBLANK(Values!E52),"",IF(Values!I52,Values!$B$23,Values!$B$33))</f>
        <v>👉 REFURBISHED:  SAVE MONEY -  Replacement Lenovo laptop keyboard, same quality as OEM keyboards. TellusRem is the Leading keyboards distributor in the world since 2011. Perfect replacement keyboard, easy to replace and install.</v>
      </c>
      <c r="AJ53" s="42" t="str">
        <f>IF(ISBLANK(Values!E52),"",Values!$B$24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3" s="1" t="str">
        <f>IF(ISBLANK(Values!E52),"",Values!$B$25)</f>
        <v>♻️ ECOFRIENDLY PRODUCT - Buy refurbished, BUY GREEN! Reduce more than 80% carbon dioxide by buying our refurbished keyboards, compared to getting a new keyboard! Perfect OEM replacement part for your keyboard.</v>
      </c>
      <c r="AL53" s="1" t="str">
        <f>IF(ISBLANK(Values!E52),"",SUBSTITUTE(SUBSTITUTE(IF(Values!$J52, Values!$B$26, Values!$B$33), "{language}", Values!$H52), "{flag}", INDEX(options!$E$1:$E$20, Values!$V52)))</f>
        <v>👉 LAYOUT – 🇨🇿 Lenovo T480s silver - CZ backlit.</v>
      </c>
      <c r="AM53" s="1" t="str">
        <f>SUBSTITUTE(IF(ISBLANK(Values!E52),"",Values!$B$27),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3" s="1" t="str">
        <f>IF(ISBLANK(Values!E52),"","No")</f>
        <v>No</v>
      </c>
      <c r="DA53" s="1" t="str">
        <f>IF(ISBLANK(Values!E52),"","No")</f>
        <v>No</v>
      </c>
      <c r="DO53" s="27" t="str">
        <f>IF(ISBLANK(Values!E52),"","Parts")</f>
        <v>Parts</v>
      </c>
      <c r="DP53" s="27" t="str">
        <f>IF(ISBLANK(Values!E52),"",Values!$B$31)</f>
        <v>6 month warranty after the delivery date. In case of any malfunction of the keyboard a new unit or a spare part for the keyboard of the product will be sent. In case of shortage of stock a full refund is issued.</v>
      </c>
      <c r="DS53" s="31"/>
      <c r="DY53" t="str">
        <f>IF(ISBLANK(Values!$E52), "", "not_applicable")</f>
        <v>not_applicable</v>
      </c>
      <c r="DZ53" s="31"/>
      <c r="EA53" s="31"/>
      <c r="EB53" s="31"/>
      <c r="EC53" s="31"/>
      <c r="EI53" s="1" t="str">
        <f>IF(ISBLANK(Values!E52),"",Values!$B$31)</f>
        <v>6 month warranty after the delivery date. In case of any malfunction of the keyboard a new unit or a spare part for the keyboard of the product will be sent. In case of shortage of stock a full refund is issued.</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computercomponent</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replacement Lenovo T480s silver - DK backlit keyboard for Lenovo Thinkpad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 xml:space="preserve">Keyboard distributed by Tellus Remarketing, leading European company for laptop keyboards. Keyboards have been cleaned, packed and tested in our production line in Denmark. For any compatibility questions contact us through Amazon website. </v>
      </c>
      <c r="AI54" s="41" t="str">
        <f>IF(ISBLANK(Values!E53),"",IF(Values!I53,Values!$B$23,Values!$B$33))</f>
        <v>👉 REFURBISHED:  SAVE MONEY -  Replacement Lenovo laptop keyboard, same quality as OEM keyboards. TellusRem is the Leading keyboards distributor in the world since 2011. Perfect replacement keyboard, easy to replace and install.</v>
      </c>
      <c r="AJ54" s="42" t="str">
        <f>IF(ISBLANK(Values!E53),"",Values!$B$24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4" s="1" t="str">
        <f>IF(ISBLANK(Values!E53),"",Values!$B$25)</f>
        <v>♻️ ECOFRIENDLY PRODUCT - Buy refurbished, BUY GREEN! Reduce more than 80% carbon dioxide by buying our refurbished keyboards, compared to getting a new keyboard! Perfect OEM replacement part for your keyboard.</v>
      </c>
      <c r="AL54" s="1" t="str">
        <f>IF(ISBLANK(Values!E53),"",SUBSTITUTE(SUBSTITUTE(IF(Values!$J53, Values!$B$26, Values!$B$33), "{language}", Values!$H53), "{flag}", INDEX(options!$E$1:$E$20, Values!$V53)))</f>
        <v>👉 LAYOUT – 🇩🇰 Lenovo T480s silver - DK backlit.</v>
      </c>
      <c r="AM54" s="1" t="str">
        <f>SUBSTITUTE(IF(ISBLANK(Values!E53),"",Values!$B$27),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4" s="1" t="str">
        <f>IF(ISBLANK(Values!E53),"","No")</f>
        <v>No</v>
      </c>
      <c r="DA54" s="1" t="str">
        <f>IF(ISBLANK(Values!E53),"","No")</f>
        <v>No</v>
      </c>
      <c r="DO54" s="27" t="str">
        <f>IF(ISBLANK(Values!E53),"","Parts")</f>
        <v>Parts</v>
      </c>
      <c r="DP54" s="27" t="str">
        <f>IF(ISBLANK(Values!E53),"",Values!$B$31)</f>
        <v>6 month warranty after the delivery date. In case of any malfunction of the keyboard a new unit or a spare part for the keyboard of the product will be sent. In case of shortage of stock a full refund is issued.</v>
      </c>
      <c r="DS54" s="31"/>
      <c r="DY54" t="str">
        <f>IF(ISBLANK(Values!$E53), "", "not_applicable")</f>
        <v>not_applicable</v>
      </c>
      <c r="DZ54" s="31"/>
      <c r="EA54" s="31"/>
      <c r="EB54" s="31"/>
      <c r="EC54" s="31"/>
      <c r="EI54" s="1" t="str">
        <f>IF(ISBLANK(Values!E53),"",Values!$B$31)</f>
        <v>6 month warranty after the delivery date. In case of any malfunction of the keyboard a new unit or a spare part for the keyboard of the product will be sent. In case of shortage of stock a full refund is issued.</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computercomponent</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replacement Lenovo T480s silver - HU backlit keyboard for Lenovo Thinkpad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 xml:space="preserve">Keyboard distributed by Tellus Remarketing, leading European company for laptop keyboards. Keyboards have been cleaned, packed and tested in our production line in Denmark. For any compatibility questions contact us through Amazon website. </v>
      </c>
      <c r="AI55" s="41" t="str">
        <f>IF(ISBLANK(Values!E54),"",IF(Values!I54,Values!$B$23,Values!$B$33))</f>
        <v>👉 REFURBISHED:  SAVE MONEY -  Replacement Lenovo laptop keyboard, same quality as OEM keyboards. TellusRem is the Leading keyboards distributor in the world since 2011. Perfect replacement keyboard, easy to replace and install.</v>
      </c>
      <c r="AJ55" s="42" t="str">
        <f>IF(ISBLANK(Values!E54),"",Values!$B$24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5" s="1" t="str">
        <f>IF(ISBLANK(Values!E54),"",Values!$B$25)</f>
        <v>♻️ ECOFRIENDLY PRODUCT - Buy refurbished, BUY GREEN! Reduce more than 80% carbon dioxide by buying our refurbished keyboards, compared to getting a new keyboard! Perfect OEM replacement part for your keyboard.</v>
      </c>
      <c r="AL55" s="1" t="str">
        <f>IF(ISBLANK(Values!E54),"",SUBSTITUTE(SUBSTITUTE(IF(Values!$J54, Values!$B$26, Values!$B$33), "{language}", Values!$H54), "{flag}", INDEX(options!$E$1:$E$20, Values!$V54)))</f>
        <v>👉 LAYOUT – 🇭🇺 Lenovo T480s silver - HU backlit.</v>
      </c>
      <c r="AM55" s="1" t="str">
        <f>SUBSTITUTE(IF(ISBLANK(Values!E54),"",Values!$B$27),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5" s="1" t="str">
        <f>IF(ISBLANK(Values!E54),"","No")</f>
        <v>No</v>
      </c>
      <c r="DA55" s="1" t="str">
        <f>IF(ISBLANK(Values!E54),"","No")</f>
        <v>No</v>
      </c>
      <c r="DO55" s="27" t="str">
        <f>IF(ISBLANK(Values!E54),"","Parts")</f>
        <v>Parts</v>
      </c>
      <c r="DP55" s="27" t="str">
        <f>IF(ISBLANK(Values!E54),"",Values!$B$31)</f>
        <v>6 month warranty after the delivery date. In case of any malfunction of the keyboard a new unit or a spare part for the keyboard of the product will be sent. In case of shortage of stock a full refund is issued.</v>
      </c>
      <c r="DS55" s="31"/>
      <c r="DY55" t="str">
        <f>IF(ISBLANK(Values!$E54), "", "not_applicable")</f>
        <v>not_applicable</v>
      </c>
      <c r="DZ55" s="31"/>
      <c r="EA55" s="31"/>
      <c r="EB55" s="31"/>
      <c r="EC55" s="31"/>
      <c r="EI55" s="1" t="str">
        <f>IF(ISBLANK(Values!E54),"",Values!$B$31)</f>
        <v>6 month warranty after the delivery date. In case of any malfunction of the keyboard a new unit or a spare part for the keyboard of the product will be sent. In case of shortage of stock a full refund is issued.</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computercomponent</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replacement Lenovo T480s silver - NL backlit keyboard for Lenovo Thinkpad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 xml:space="preserve">Keyboard distributed by Tellus Remarketing, leading European company for laptop keyboards. Keyboards have been cleaned, packed and tested in our production line in Denmark. For any compatibility questions contact us through Amazon website. </v>
      </c>
      <c r="AI56" s="41" t="str">
        <f>IF(ISBLANK(Values!E55),"",IF(Values!I55,Values!$B$23,Values!$B$33))</f>
        <v>👉 REFURBISHED:  SAVE MONEY -  Replacement Lenovo laptop keyboard, same quality as OEM keyboards. TellusRem is the Leading keyboards distributor in the world since 2011. Perfect replacement keyboard, easy to replace and install.</v>
      </c>
      <c r="AJ56" s="42" t="str">
        <f>IF(ISBLANK(Values!E55),"",Values!$B$24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6" s="1" t="str">
        <f>IF(ISBLANK(Values!E55),"",Values!$B$25)</f>
        <v>♻️ ECOFRIENDLY PRODUCT - Buy refurbished, BUY GREEN! Reduce more than 80% carbon dioxide by buying our refurbished keyboards, compared to getting a new keyboard! Perfect OEM replacement part for your keyboard.</v>
      </c>
      <c r="AL56" s="1" t="str">
        <f>IF(ISBLANK(Values!E55),"",SUBSTITUTE(SUBSTITUTE(IF(Values!$J55, Values!$B$26, Values!$B$33), "{language}", Values!$H55), "{flag}", INDEX(options!$E$1:$E$20, Values!$V55)))</f>
        <v>👉 LAYOUT – 🇳🇱 Lenovo T480s silver - NL backlit.</v>
      </c>
      <c r="AM56" s="1" t="str">
        <f>SUBSTITUTE(IF(ISBLANK(Values!E55),"",Values!$B$27),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6" s="1" t="str">
        <f>IF(ISBLANK(Values!E55),"","No")</f>
        <v>No</v>
      </c>
      <c r="DA56" s="1" t="str">
        <f>IF(ISBLANK(Values!E55),"","No")</f>
        <v>No</v>
      </c>
      <c r="DO56" s="27" t="str">
        <f>IF(ISBLANK(Values!E55),"","Parts")</f>
        <v>Parts</v>
      </c>
      <c r="DP56" s="27" t="str">
        <f>IF(ISBLANK(Values!E55),"",Values!$B$31)</f>
        <v>6 month warranty after the delivery date. In case of any malfunction of the keyboard a new unit or a spare part for the keyboard of the product will be sent. In case of shortage of stock a full refund is issued.</v>
      </c>
      <c r="DS56" s="31"/>
      <c r="DY56" t="str">
        <f>IF(ISBLANK(Values!$E55), "", "not_applicable")</f>
        <v>not_applicable</v>
      </c>
      <c r="DZ56" s="31"/>
      <c r="EA56" s="31"/>
      <c r="EB56" s="31"/>
      <c r="EC56" s="31"/>
      <c r="EI56" s="1" t="str">
        <f>IF(ISBLANK(Values!E55),"",Values!$B$31)</f>
        <v>6 month warranty after the delivery date. In case of any malfunction of the keyboard a new unit or a spare part for the keyboard of the product will be sent. In case of shortage of stock a full refund is issued.</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computercomponent</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replacement Lenovo T480s silver - NO backlit keyboard for Lenovo Thinkpad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 xml:space="preserve">Keyboard distributed by Tellus Remarketing, leading European company for laptop keyboards. Keyboards have been cleaned, packed and tested in our production line in Denmark. For any compatibility questions contact us through Amazon website. </v>
      </c>
      <c r="AI57" s="41" t="str">
        <f>IF(ISBLANK(Values!E56),"",IF(Values!I56,Values!$B$23,Values!$B$33))</f>
        <v>👉 REFURBISHED:  SAVE MONEY -  Replacement Lenovo laptop keyboard, same quality as OEM keyboards. TellusRem is the Leading keyboards distributor in the world since 2011. Perfect replacement keyboard, easy to replace and install.</v>
      </c>
      <c r="AJ57" s="42" t="str">
        <f>IF(ISBLANK(Values!E56),"",Values!$B$24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7" s="1" t="str">
        <f>IF(ISBLANK(Values!E56),"",Values!$B$25)</f>
        <v>♻️ ECOFRIENDLY PRODUCT - Buy refurbished, BUY GREEN! Reduce more than 80% carbon dioxide by buying our refurbished keyboards, compared to getting a new keyboard! Perfect OEM replacement part for your keyboard.</v>
      </c>
      <c r="AL57" s="1" t="str">
        <f>IF(ISBLANK(Values!E56),"",SUBSTITUTE(SUBSTITUTE(IF(Values!$J56, Values!$B$26, Values!$B$33), "{language}", Values!$H56), "{flag}", INDEX(options!$E$1:$E$20, Values!$V56)))</f>
        <v>👉 LAYOUT – 🇳🇴 Lenovo T480s silver - NO backlit.</v>
      </c>
      <c r="AM57" s="1" t="str">
        <f>SUBSTITUTE(IF(ISBLANK(Values!E56),"",Values!$B$27),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7" s="1" t="str">
        <f>IF(ISBLANK(Values!E56),"","No")</f>
        <v>No</v>
      </c>
      <c r="DA57" s="1" t="str">
        <f>IF(ISBLANK(Values!E56),"","No")</f>
        <v>No</v>
      </c>
      <c r="DO57" s="27" t="str">
        <f>IF(ISBLANK(Values!E56),"","Parts")</f>
        <v>Parts</v>
      </c>
      <c r="DP57" s="27" t="str">
        <f>IF(ISBLANK(Values!E56),"",Values!$B$31)</f>
        <v>6 month warranty after the delivery date. In case of any malfunction of the keyboard a new unit or a spare part for the keyboard of the product will be sent. In case of shortage of stock a full refund is issued.</v>
      </c>
      <c r="DS57" s="31"/>
      <c r="DY57" t="str">
        <f>IF(ISBLANK(Values!$E56), "", "not_applicable")</f>
        <v>not_applicable</v>
      </c>
      <c r="DZ57" s="31"/>
      <c r="EA57" s="31"/>
      <c r="EB57" s="31"/>
      <c r="EC57" s="31"/>
      <c r="EI57" s="1" t="str">
        <f>IF(ISBLANK(Values!E56),"",Values!$B$31)</f>
        <v>6 month warranty after the delivery date. In case of any malfunction of the keyboard a new unit or a spare part for the keyboard of the product will be sent. In case of shortage of stock a full refund is issued.</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computercomponent</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replacement Lenovo T480s silver - PL backlit keyboard for Lenovo Thinkpad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 xml:space="preserve">Keyboard distributed by Tellus Remarketing, leading European company for laptop keyboards. Keyboards have been cleaned, packed and tested in our production line in Denmark. For any compatibility questions contact us through Amazon website. </v>
      </c>
      <c r="AI58" s="41" t="str">
        <f>IF(ISBLANK(Values!E57),"",IF(Values!I57,Values!$B$23,Values!$B$33))</f>
        <v>👉 REFURBISHED:  SAVE MONEY -  Replacement Lenovo laptop keyboard, same quality as OEM keyboards. TellusRem is the Leading keyboards distributor in the world since 2011. Perfect replacement keyboard, easy to replace and install.</v>
      </c>
      <c r="AJ58" s="42" t="str">
        <f>IF(ISBLANK(Values!E57),"",Values!$B$24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8" s="1" t="str">
        <f>IF(ISBLANK(Values!E57),"",Values!$B$25)</f>
        <v>♻️ ECOFRIENDLY PRODUCT - Buy refurbished, BUY GREEN! Reduce more than 80% carbon dioxide by buying our refurbished keyboards, compared to getting a new keyboard! Perfect OEM replacement part for your keyboard.</v>
      </c>
      <c r="AL58" s="1" t="str">
        <f>IF(ISBLANK(Values!E57),"",SUBSTITUTE(SUBSTITUTE(IF(Values!$J57, Values!$B$26, Values!$B$33), "{language}", Values!$H57), "{flag}", INDEX(options!$E$1:$E$20, Values!$V57)))</f>
        <v>👉 LAYOUT – 🇵🇱 Lenovo T480s silver - PL backlit.</v>
      </c>
      <c r="AM58" s="1" t="str">
        <f>SUBSTITUTE(IF(ISBLANK(Values!E57),"",Values!$B$27),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8" s="1" t="str">
        <f>IF(ISBLANK(Values!E57),"","No")</f>
        <v>No</v>
      </c>
      <c r="DA58" s="1" t="str">
        <f>IF(ISBLANK(Values!E57),"","No")</f>
        <v>No</v>
      </c>
      <c r="DO58" s="27" t="str">
        <f>IF(ISBLANK(Values!E57),"","Parts")</f>
        <v>Parts</v>
      </c>
      <c r="DP58" s="27" t="str">
        <f>IF(ISBLANK(Values!E57),"",Values!$B$31)</f>
        <v>6 month warranty after the delivery date. In case of any malfunction of the keyboard a new unit or a spare part for the keyboard of the product will be sent. In case of shortage of stock a full refund is issued.</v>
      </c>
      <c r="DS58" s="31"/>
      <c r="DY58" t="str">
        <f>IF(ISBLANK(Values!$E57), "", "not_applicable")</f>
        <v>not_applicable</v>
      </c>
      <c r="DZ58" s="31"/>
      <c r="EA58" s="31"/>
      <c r="EB58" s="31"/>
      <c r="EC58" s="31"/>
      <c r="EI58" s="1" t="str">
        <f>IF(ISBLANK(Values!E57),"",Values!$B$31)</f>
        <v>6 month warranty after the delivery date. In case of any malfunction of the keyboard a new unit or a spare part for the keyboard of the product will be sent. In case of shortage of stock a full refund is issued.</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computercomponent</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replacement Lenovo T480s silver - PT backlit keyboard for Lenovo Thinkpad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 xml:space="preserve">Keyboard distributed by Tellus Remarketing, leading European company for laptop keyboards. Keyboards have been cleaned, packed and tested in our production line in Denmark. For any compatibility questions contact us through Amazon website. </v>
      </c>
      <c r="AI59" s="41" t="str">
        <f>IF(ISBLANK(Values!E58),"",IF(Values!I58,Values!$B$23,Values!$B$33))</f>
        <v>👉 REFURBISHED:  SAVE MONEY -  Replacement Lenovo laptop keyboard, same quality as OEM keyboards. TellusRem is the Leading keyboards distributor in the world since 2011. Perfect replacement keyboard, easy to replace and install.</v>
      </c>
      <c r="AJ59" s="42" t="str">
        <f>IF(ISBLANK(Values!E58),"",Values!$B$24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9" s="1" t="str">
        <f>IF(ISBLANK(Values!E58),"",Values!$B$25)</f>
        <v>♻️ ECOFRIENDLY PRODUCT - Buy refurbished, BUY GREEN! Reduce more than 80% carbon dioxide by buying our refurbished keyboards, compared to getting a new keyboard! Perfect OEM replacement part for your keyboard.</v>
      </c>
      <c r="AL59" s="1" t="str">
        <f>IF(ISBLANK(Values!E58),"",SUBSTITUTE(SUBSTITUTE(IF(Values!$J58, Values!$B$26, Values!$B$33), "{language}", Values!$H58), "{flag}", INDEX(options!$E$1:$E$20, Values!$V58)))</f>
        <v>👉 LAYOUT – 🇵🇹 Lenovo T480s silver - PT backlit.</v>
      </c>
      <c r="AM59" s="1" t="str">
        <f>SUBSTITUTE(IF(ISBLANK(Values!E58),"",Values!$B$27),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9" s="1" t="str">
        <f>IF(ISBLANK(Values!E58),"","No")</f>
        <v>No</v>
      </c>
      <c r="DA59" s="1" t="str">
        <f>IF(ISBLANK(Values!E58),"","No")</f>
        <v>No</v>
      </c>
      <c r="DO59" s="27" t="str">
        <f>IF(ISBLANK(Values!E58),"","Parts")</f>
        <v>Parts</v>
      </c>
      <c r="DP59" s="27" t="str">
        <f>IF(ISBLANK(Values!E58),"",Values!$B$31)</f>
        <v>6 month warranty after the delivery date. In case of any malfunction of the keyboard a new unit or a spare part for the keyboard of the product will be sent. In case of shortage of stock a full refund is issued.</v>
      </c>
      <c r="DS59" s="31"/>
      <c r="DY59" t="str">
        <f>IF(ISBLANK(Values!$E58), "", "not_applicable")</f>
        <v>not_applicable</v>
      </c>
      <c r="DZ59" s="31"/>
      <c r="EA59" s="31"/>
      <c r="EB59" s="31"/>
      <c r="EC59" s="31"/>
      <c r="EI59" s="1" t="str">
        <f>IF(ISBLANK(Values!E58),"",Values!$B$31)</f>
        <v>6 month warranty after the delivery date. In case of any malfunction of the keyboard a new unit or a spare part for the keyboard of the product will be sent. In case of shortage of stock a full refund is issued.</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computercomponent</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replacement Lenovo T480s silver - SE/FI backlit keyboard for Lenovo Thinkpad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 xml:space="preserve">Keyboard distributed by Tellus Remarketing, leading European company for laptop keyboards. Keyboards have been cleaned, packed and tested in our production line in Denmark. For any compatibility questions contact us through Amazon website. </v>
      </c>
      <c r="AI60" s="41" t="str">
        <f>IF(ISBLANK(Values!E59),"",IF(Values!I59,Values!$B$23,Values!$B$33))</f>
        <v>👉 REFURBISHED:  SAVE MONEY -  Replacement Lenovo laptop keyboard, same quality as OEM keyboards. TellusRem is the Leading keyboards distributor in the world since 2011. Perfect replacement keyboard, easy to replace and install.</v>
      </c>
      <c r="AJ60" s="42" t="str">
        <f>IF(ISBLANK(Values!E59),"",Values!$B$24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0" s="1" t="str">
        <f>IF(ISBLANK(Values!E59),"",Values!$B$25)</f>
        <v>♻️ ECOFRIENDLY PRODUCT - Buy refurbished, BUY GREEN! Reduce more than 80% carbon dioxide by buying our refurbished keyboards, compared to getting a new keyboard! Perfect OEM replacement part for your keyboard.</v>
      </c>
      <c r="AL60" s="1" t="str">
        <f>IF(ISBLANK(Values!E59),"",SUBSTITUTE(SUBSTITUTE(IF(Values!$J59, Values!$B$26, Values!$B$33), "{language}", Values!$H59), "{flag}", INDEX(options!$E$1:$E$20, Values!$V59)))</f>
        <v>👉 LAYOUT – 🇸🇪 🇫🇮 Lenovo T480s silver - SE/FI backlit.</v>
      </c>
      <c r="AM60" s="1" t="str">
        <f>SUBSTITUTE(IF(ISBLANK(Values!E59),"",Values!$B$27),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0" s="1" t="str">
        <f>IF(ISBLANK(Values!E59),"","No")</f>
        <v>No</v>
      </c>
      <c r="DA60" s="1" t="str">
        <f>IF(ISBLANK(Values!E59),"","No")</f>
        <v>No</v>
      </c>
      <c r="DO60" s="27" t="str">
        <f>IF(ISBLANK(Values!E59),"","Parts")</f>
        <v>Parts</v>
      </c>
      <c r="DP60" s="27" t="str">
        <f>IF(ISBLANK(Values!E59),"",Values!$B$31)</f>
        <v>6 month warranty after the delivery date. In case of any malfunction of the keyboard a new unit or a spare part for the keyboard of the product will be sent. In case of shortage of stock a full refund is issued.</v>
      </c>
      <c r="DS60" s="31"/>
      <c r="DY60" t="str">
        <f>IF(ISBLANK(Values!$E59), "", "not_applicable")</f>
        <v>not_applicable</v>
      </c>
      <c r="DZ60" s="31"/>
      <c r="EA60" s="31"/>
      <c r="EB60" s="31"/>
      <c r="EC60" s="31"/>
      <c r="EI60" s="1" t="str">
        <f>IF(ISBLANK(Values!E59),"",Values!$B$31)</f>
        <v>6 month warranty after the delivery date. In case of any malfunction of the keyboard a new unit or a spare part for the keyboard of the product will be sent. In case of shortage of stock a full refund is issued.</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computercomponent</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replacement Lenovo T480s silver - CH backlit keyboard for Lenovo Thinkpad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 xml:space="preserve">Keyboard distributed by Tellus Remarketing, leading European company for laptop keyboards. Keyboards have been cleaned, packed and tested in our production line in Denmark. For any compatibility questions contact us through Amazon website. </v>
      </c>
      <c r="AI61" s="41" t="str">
        <f>IF(ISBLANK(Values!E60),"",IF(Values!I60,Values!$B$23,Values!$B$33))</f>
        <v>👉 REFURBISHED:  SAVE MONEY -  Replacement Lenovo laptop keyboard, same quality as OEM keyboards. TellusRem is the Leading keyboards distributor in the world since 2011. Perfect replacement keyboard, easy to replace and install.</v>
      </c>
      <c r="AJ61" s="42" t="str">
        <f>IF(ISBLANK(Values!E60),"",Values!$B$24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1" s="1" t="str">
        <f>IF(ISBLANK(Values!E60),"",Values!$B$25)</f>
        <v>♻️ ECOFRIENDLY PRODUCT - Buy refurbished, BUY GREEN! Reduce more than 80% carbon dioxide by buying our refurbished keyboards, compared to getting a new keyboard! Perfect OEM replacement part for your keyboard.</v>
      </c>
      <c r="AL61" s="1" t="str">
        <f>IF(ISBLANK(Values!E60),"",SUBSTITUTE(SUBSTITUTE(IF(Values!$J60, Values!$B$26, Values!$B$33), "{language}", Values!$H60), "{flag}", INDEX(options!$E$1:$E$20, Values!$V60)))</f>
        <v>👉 LAYOUT – 🇨🇭 Lenovo T480s silver - CH backlit.</v>
      </c>
      <c r="AM61" s="1" t="str">
        <f>SUBSTITUTE(IF(ISBLANK(Values!E60),"",Values!$B$27),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1" s="1" t="str">
        <f>IF(ISBLANK(Values!E60),"","No")</f>
        <v>No</v>
      </c>
      <c r="DA61" s="1" t="str">
        <f>IF(ISBLANK(Values!E60),"","No")</f>
        <v>No</v>
      </c>
      <c r="DO61" s="27" t="str">
        <f>IF(ISBLANK(Values!E60),"","Parts")</f>
        <v>Parts</v>
      </c>
      <c r="DP61" s="27" t="str">
        <f>IF(ISBLANK(Values!E60),"",Values!$B$31)</f>
        <v>6 month warranty after the delivery date. In case of any malfunction of the keyboard a new unit or a spare part for the keyboard of the product will be sent. In case of shortage of stock a full refund is issued.</v>
      </c>
      <c r="DS61" s="31"/>
      <c r="DY61" t="str">
        <f>IF(ISBLANK(Values!$E60), "", "not_applicable")</f>
        <v>not_applicable</v>
      </c>
      <c r="DZ61" s="31"/>
      <c r="EA61" s="31"/>
      <c r="EB61" s="31"/>
      <c r="EC61" s="31"/>
      <c r="EI61" s="1" t="str">
        <f>IF(ISBLANK(Values!E60),"",Values!$B$31)</f>
        <v>6 month warranty after the delivery date. In case of any malfunction of the keyboard a new unit or a spare part for the keyboard of the product will be sent. In case of shortage of stock a full refund is issued.</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computercomponent</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replacement Lenovo T480s silver - US INT backlit keyboard for Lenovo Thinkpad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 xml:space="preserve">Keyboard distributed by Tellus Remarketing, leading European company for laptop keyboards. Keyboards have been cleaned, packed and tested in our production line in Denmark. For any compatibility questions contact us through Amazon website. </v>
      </c>
      <c r="AI62" s="41" t="str">
        <f>IF(ISBLANK(Values!E61),"",IF(Values!I61,Values!$B$23,Values!$B$33))</f>
        <v>👉 REFURBISHED:  SAVE MONEY -  Replacement Lenovo laptop keyboard, same quality as OEM keyboards. TellusRem is the Leading keyboards distributor in the world since 2011. Perfect replacement keyboard, easy to replace and install.</v>
      </c>
      <c r="AJ62" s="42" t="str">
        <f>IF(ISBLANK(Values!E61),"",Values!$B$24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2" s="1" t="str">
        <f>IF(ISBLANK(Values!E61),"",Values!$B$25)</f>
        <v>♻️ ECOFRIENDLY PRODUCT - Buy refurbished, BUY GREEN! Reduce more than 80% carbon dioxide by buying our refurbished keyboards, compared to getting a new keyboard! Perfect OEM replacement part for your keyboard.</v>
      </c>
      <c r="AL62" s="1" t="str">
        <f>IF(ISBLANK(Values!E61),"",SUBSTITUTE(SUBSTITUTE(IF(Values!$J61, Values!$B$26, Values!$B$33), "{language}", Values!$H61), "{flag}", INDEX(options!$E$1:$E$20, Values!$V61)))</f>
        <v>👉 LAYOUT – 🇺🇸 with € symbol Lenovo T480s silver - US INT backlit.</v>
      </c>
      <c r="AM62" s="1" t="str">
        <f>SUBSTITUTE(IF(ISBLANK(Values!E61),"",Values!$B$27),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2" s="1" t="str">
        <f>IF(ISBLANK(Values!E61),"","No")</f>
        <v>No</v>
      </c>
      <c r="DA62" s="1" t="str">
        <f>IF(ISBLANK(Values!E61),"","No")</f>
        <v>No</v>
      </c>
      <c r="DO62" s="27" t="str">
        <f>IF(ISBLANK(Values!E61),"","Parts")</f>
        <v>Parts</v>
      </c>
      <c r="DP62" s="27" t="str">
        <f>IF(ISBLANK(Values!E61),"",Values!$B$31)</f>
        <v>6 month warranty after the delivery date. In case of any malfunction of the keyboard a new unit or a spare part for the keyboard of the product will be sent. In case of shortage of stock a full refund is issued.</v>
      </c>
      <c r="DS62" s="31"/>
      <c r="DY62" t="str">
        <f>IF(ISBLANK(Values!$E61), "", "not_applicable")</f>
        <v>not_applicable</v>
      </c>
      <c r="DZ62" s="31"/>
      <c r="EA62" s="31"/>
      <c r="EB62" s="31"/>
      <c r="EC62" s="31"/>
      <c r="EI62" s="1" t="str">
        <f>IF(ISBLANK(Values!E61),"",Values!$B$31)</f>
        <v>6 month warranty after the delivery date. In case of any malfunction of the keyboard a new unit or a spare part for the keyboard of the product will be sent. In case of shortage of stock a full refund is issued.</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computercomponent</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replacement Lenovo T480s silver - RUS backlit keyboard for Lenovo Thinkpad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 xml:space="preserve">Keyboard distributed by Tellus Remarketing, leading European company for laptop keyboards. Keyboards have been cleaned, packed and tested in our production line in Denmark. For any compatibility questions contact us through Amazon website. </v>
      </c>
      <c r="AI63" s="41" t="str">
        <f>IF(ISBLANK(Values!E62),"",IF(Values!I62,Values!$B$23,Values!$B$33))</f>
        <v>👉 REFURBISHED:  SAVE MONEY -  Replacement Lenovo laptop keyboard, same quality as OEM keyboards. TellusRem is the Leading keyboards distributor in the world since 2011. Perfect replacement keyboard, easy to replace and install.</v>
      </c>
      <c r="AJ63" s="42" t="str">
        <f>IF(ISBLANK(Values!E62),"",Values!$B$24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3" s="1" t="str">
        <f>IF(ISBLANK(Values!E62),"",Values!$B$25)</f>
        <v>♻️ ECOFRIENDLY PRODUCT - Buy refurbished, BUY GREEN! Reduce more than 80% carbon dioxide by buying our refurbished keyboards, compared to getting a new keyboard! Perfect OEM replacement part for your keyboard.</v>
      </c>
      <c r="AL63" s="1" t="str">
        <f>IF(ISBLANK(Values!E62),"",SUBSTITUTE(SUBSTITUTE(IF(Values!$J62, Values!$B$26, Values!$B$33), "{language}", Values!$H62), "{flag}", INDEX(options!$E$1:$E$20, Values!$V62)))</f>
        <v>👉 LAYOUT – 🇷🇺 Lenovo T480s silver - RUS backlit.</v>
      </c>
      <c r="AM63" s="1" t="str">
        <f>SUBSTITUTE(IF(ISBLANK(Values!E62),"",Values!$B$27),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3" s="1" t="str">
        <f>IF(ISBLANK(Values!E62),"","No")</f>
        <v>No</v>
      </c>
      <c r="DA63" s="1" t="str">
        <f>IF(ISBLANK(Values!E62),"","No")</f>
        <v>No</v>
      </c>
      <c r="DO63" s="27" t="str">
        <f>IF(ISBLANK(Values!E62),"","Parts")</f>
        <v>Parts</v>
      </c>
      <c r="DP63" s="27" t="str">
        <f>IF(ISBLANK(Values!E62),"",Values!$B$31)</f>
        <v>6 month warranty after the delivery date. In case of any malfunction of the keyboard a new unit or a spare part for the keyboard of the product will be sent. In case of shortage of stock a full refund is issued.</v>
      </c>
      <c r="DS63" s="31"/>
      <c r="DY63" t="str">
        <f>IF(ISBLANK(Values!$E62), "", "not_applicable")</f>
        <v>not_applicable</v>
      </c>
      <c r="DZ63" s="31"/>
      <c r="EA63" s="31"/>
      <c r="EB63" s="31"/>
      <c r="EC63" s="31"/>
      <c r="EI63" s="1" t="str">
        <f>IF(ISBLANK(Values!E62),"",Values!$B$31)</f>
        <v>6 month warranty after the delivery date. In case of any malfunction of the keyboard a new unit or a spare part for the keyboard of the product will be sent. In case of shortage of stock a full refund is issued.</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computercomponent</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replacement Lenovo T480s silver - US backlit keyboard for Lenovo Thinkpad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f>IF(ISBLANK(Values!E63),"",IF($CO64="DEFAULT", Values!$B$18, ""))</f>
        <v>5</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 xml:space="preserve">Keyboard distributed by Tellus Remarketing, leading European company for laptop keyboards. Keyboards have been cleaned, packed and tested in our production line in Denmark. For any compatibility questions contact us through Amazon website. </v>
      </c>
      <c r="AI64" s="41" t="str">
        <f>IF(ISBLANK(Values!E63),"",IF(Values!I63,Values!$B$23,Values!$B$33))</f>
        <v>👉 REFURBISHED:  SAVE MONEY -  Replacement Lenovo laptop keyboard, same quality as OEM keyboards. TellusRem is the Leading keyboards distributor in the world since 2011. Perfect replacement keyboard, easy to replace and install.</v>
      </c>
      <c r="AJ64" s="42" t="str">
        <f>IF(ISBLANK(Values!E63),"",Values!$B$24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4" s="1" t="str">
        <f>IF(ISBLANK(Values!E63),"",Values!$B$25)</f>
        <v>♻️ ECOFRIENDLY PRODUCT - Buy refurbished, BUY GREEN! Reduce more than 80% carbon dioxide by buying our refurbished keyboards, compared to getting a new keyboard! Perfect OEM replacement part for your keyboard.</v>
      </c>
      <c r="AL64" s="1" t="str">
        <f>IF(ISBLANK(Values!E63),"",SUBSTITUTE(SUBSTITUTE(IF(Values!$J63, Values!$B$26, Values!$B$33), "{language}", Values!$H63), "{flag}", INDEX(options!$E$1:$E$20, Values!$V63)))</f>
        <v>👉 LAYOUT – 🇺🇸 Lenovo T480s silver - US backlit.</v>
      </c>
      <c r="AM64" s="1" t="str">
        <f>SUBSTITUTE(IF(ISBLANK(Values!E63),"",Values!$B$27),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4" s="1" t="str">
        <f>IF(ISBLANK(Values!E63),"","No")</f>
        <v>No</v>
      </c>
      <c r="DA64" s="1" t="str">
        <f>IF(ISBLANK(Values!E63),"","No")</f>
        <v>No</v>
      </c>
      <c r="DO64" s="27" t="str">
        <f>IF(ISBLANK(Values!E63),"","Parts")</f>
        <v>Parts</v>
      </c>
      <c r="DP64" s="27" t="str">
        <f>IF(ISBLANK(Values!E63),"",Values!$B$31)</f>
        <v>6 month warranty after the delivery date. In case of any malfunction of the keyboard a new unit or a spare part for the keyboard of the product will be sent. In case of shortage of stock a full refund is issued.</v>
      </c>
      <c r="DS64" s="31"/>
      <c r="DY64" t="str">
        <f>IF(ISBLANK(Values!$E63), "", "not_applicable")</f>
        <v>not_applicable</v>
      </c>
      <c r="DZ64" s="31"/>
      <c r="EA64" s="31"/>
      <c r="EB64" s="31"/>
      <c r="EC64" s="31"/>
      <c r="EI64" s="1" t="str">
        <f>IF(ISBLANK(Values!E63),"",Values!$B$31)</f>
        <v>6 month warranty after the delivery date. In case of any malfunction of the keyboard a new unit or a spare part for the keyboard of the product will be sent. In case of shortage of stock a full refund is issued.</v>
      </c>
      <c r="ES64" s="1" t="str">
        <f>IF(ISBLANK(Values!E63),"","Amazon Tellus UPS")</f>
        <v>Amazon Tellus UPS</v>
      </c>
      <c r="EV64" s="3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computercomponent</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replacement Lenovo T480s Regular Silver - DE non-backlit keyboard for Lenovo Thinkpad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t="str">
        <f>IF(ISBLANK(Values!E64),"",IF($CO65="DEFAULT", Values!$B$18, ""))</f>
        <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 xml:space="preserve">Keyboard distributed by Tellus Remarketing, leading European company for laptop keyboards. Keyboards have been cleaned, packed and tested in our production line in Denmark. For any compatibility questions contact us through Amazon website. </v>
      </c>
      <c r="AI65" s="41" t="str">
        <f>IF(ISBLANK(Values!E64),"",IF(Values!I64,Values!$B$23,Values!$B$33))</f>
        <v>👉 REFURBISHED:  SAVE MONEY -  Replacement Lenovo laptop keyboard, same quality as OEM keyboards. TellusRem is the Leading keyboards distributor in the world since 2011. Perfect replacement keyboard, easy to replace and install.</v>
      </c>
      <c r="AJ65" s="42" t="str">
        <f>IF(ISBLANK(Values!E64),"",Values!$B$24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5" s="1" t="str">
        <f>IF(ISBLANK(Values!E64),"",Values!$B$25)</f>
        <v>♻️ ECOFRIENDLY PRODUCT - Buy refurbished, BUY GREEN! Reduce more than 80% carbon dioxide by buying our refurbished keyboards, compared to getting a new keyboard! Perfect OEM replacement part for your keyboard.</v>
      </c>
      <c r="AL65" s="1" t="str">
        <f>IF(ISBLANK(Values!E64),"",SUBSTITUTE(SUBSTITUTE(IF(Values!$J64, Values!$B$26, Values!$B$33), "{language}", Values!$H64), "{flag}", INDEX(options!$E$1:$E$20, Values!$V64)))</f>
        <v>👉 LAYOUT -  🇩🇪 Lenovo T480s Regular Silver - DE NO backlit.</v>
      </c>
      <c r="AM65" s="1" t="str">
        <f>SUBSTITUTE(IF(ISBLANK(Values!E64),"",Values!$B$27),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5" s="1" t="str">
        <f>IF(ISBLANK(Values!E64),"","No")</f>
        <v>No</v>
      </c>
      <c r="DA65" s="1" t="str">
        <f>IF(ISBLANK(Values!E64),"","No")</f>
        <v>No</v>
      </c>
      <c r="DO65" s="27" t="str">
        <f>IF(ISBLANK(Values!E64),"","Parts")</f>
        <v>Parts</v>
      </c>
      <c r="DP65" s="27" t="str">
        <f>IF(ISBLANK(Values!E64),"",Values!$B$31)</f>
        <v>6 month warranty after the delivery date. In case of any malfunction of the keyboard a new unit or a spare part for the keyboard of the product will be sent. In case of shortage of stock a full refund is issued.</v>
      </c>
      <c r="DS65" s="31"/>
      <c r="DY65" t="str">
        <f>IF(ISBLANK(Values!$E64), "", "not_applicable")</f>
        <v>not_applicable</v>
      </c>
      <c r="DZ65" s="31"/>
      <c r="EA65" s="31"/>
      <c r="EB65" s="31"/>
      <c r="EC65" s="31"/>
      <c r="EI65" s="1" t="str">
        <f>IF(ISBLANK(Values!E64),"",Values!$B$31)</f>
        <v>6 month warranty after the delivery date. In case of any malfunction of the keyboard a new unit or a spare part for the keyboard of the product will be sent. In case of shortage of stock a full refund is issued.</v>
      </c>
      <c r="ES65" s="1" t="str">
        <f>IF(ISBLANK(Values!E64),"","Amazon Tellus UPS")</f>
        <v>Amazon Tellus UPS</v>
      </c>
      <c r="EV65" s="3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computercomponent</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replacement Lenovo T480s Regular Silver - FR non-backlit keyboard for Lenovo Thinkpad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t="str">
        <f>IF(ISBLANK(Values!E65),"",IF($CO66="DEFAULT", Values!$B$18, ""))</f>
        <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 xml:space="preserve">Keyboard distributed by Tellus Remarketing, leading European company for laptop keyboards. Keyboards have been cleaned, packed and tested in our production line in Denmark. For any compatibility questions contact us through Amazon website. </v>
      </c>
      <c r="AI66" s="41" t="str">
        <f>IF(ISBLANK(Values!E65),"",IF(Values!I65,Values!$B$23,Values!$B$33))</f>
        <v>👉 REFURBISHED:  SAVE MONEY -  Replacement Lenovo laptop keyboard, same quality as OEM keyboards. TellusRem is the Leading keyboards distributor in the world since 2011. Perfect replacement keyboard, easy to replace and install.</v>
      </c>
      <c r="AJ66" s="42" t="str">
        <f>IF(ISBLANK(Values!E65),"",Values!$B$24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6" s="1" t="str">
        <f>IF(ISBLANK(Values!E65),"",Values!$B$25)</f>
        <v>♻️ ECOFRIENDLY PRODUCT - Buy refurbished, BUY GREEN! Reduce more than 80% carbon dioxide by buying our refurbished keyboards, compared to getting a new keyboard! Perfect OEM replacement part for your keyboard.</v>
      </c>
      <c r="AL66" s="1" t="str">
        <f>IF(ISBLANK(Values!E65),"",SUBSTITUTE(SUBSTITUTE(IF(Values!$J65, Values!$B$26, Values!$B$33), "{language}", Values!$H65), "{flag}", INDEX(options!$E$1:$E$20, Values!$V65)))</f>
        <v>👉 LAYOUT -  🇫🇷 Lenovo T480s Regular Silver - FR NO backlit.</v>
      </c>
      <c r="AM66" s="1" t="str">
        <f>SUBSTITUTE(IF(ISBLANK(Values!E65),"",Values!$B$27),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6" s="1" t="str">
        <f>IF(ISBLANK(Values!E65),"","No")</f>
        <v>No</v>
      </c>
      <c r="DA66" s="1" t="str">
        <f>IF(ISBLANK(Values!E65),"","No")</f>
        <v>No</v>
      </c>
      <c r="DO66" s="27" t="str">
        <f>IF(ISBLANK(Values!E65),"","Parts")</f>
        <v>Parts</v>
      </c>
      <c r="DP66" s="27" t="str">
        <f>IF(ISBLANK(Values!E65),"",Values!$B$31)</f>
        <v>6 month warranty after the delivery date. In case of any malfunction of the keyboard a new unit or a spare part for the keyboard of the product will be sent. In case of shortage of stock a full refund is issued.</v>
      </c>
      <c r="DS66" s="31"/>
      <c r="DY66" t="str">
        <f>IF(ISBLANK(Values!$E65), "", "not_applicable")</f>
        <v>not_applicable</v>
      </c>
      <c r="DZ66" s="31"/>
      <c r="EA66" s="31"/>
      <c r="EB66" s="31"/>
      <c r="EC66" s="31"/>
      <c r="EI66" s="1" t="str">
        <f>IF(ISBLANK(Values!E65),"",Values!$B$31)</f>
        <v>6 month warranty after the delivery date. In case of any malfunction of the keyboard a new unit or a spare part for the keyboard of the product will be sent. In case of shortage of stock a full refund is issued.</v>
      </c>
      <c r="ES66" s="1" t="str">
        <f>IF(ISBLANK(Values!E65),"","Amazon Tellus UPS")</f>
        <v>Amazon Tellus UPS</v>
      </c>
      <c r="EV66" s="3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computercomponent</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replacement Lenovo T480s Regular Silver - IT non-backlit keyboard for Lenovo Thinkpad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t="str">
        <f>IF(ISBLANK(Values!E66),"",IF($CO67="DEFAULT", Values!$B$18, ""))</f>
        <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 xml:space="preserve">Keyboard distributed by Tellus Remarketing, leading European company for laptop keyboards. Keyboards have been cleaned, packed and tested in our production line in Denmark. For any compatibility questions contact us through Amazon website. </v>
      </c>
      <c r="AI67" s="41" t="str">
        <f>IF(ISBLANK(Values!E66),"",IF(Values!I66,Values!$B$23,Values!$B$33))</f>
        <v>👉 REFURBISHED:  SAVE MONEY -  Replacement Lenovo laptop keyboard, same quality as OEM keyboards. TellusRem is the Leading keyboards distributor in the world since 2011. Perfect replacement keyboard, easy to replace and install.</v>
      </c>
      <c r="AJ67" s="42" t="str">
        <f>IF(ISBLANK(Values!E66),"",Values!$B$24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7" s="1" t="str">
        <f>IF(ISBLANK(Values!E66),"",Values!$B$25)</f>
        <v>♻️ ECOFRIENDLY PRODUCT - Buy refurbished, BUY GREEN! Reduce more than 80% carbon dioxide by buying our refurbished keyboards, compared to getting a new keyboard! Perfect OEM replacement part for your keyboard.</v>
      </c>
      <c r="AL67" s="1" t="str">
        <f>IF(ISBLANK(Values!E66),"",SUBSTITUTE(SUBSTITUTE(IF(Values!$J66, Values!$B$26, Values!$B$33), "{language}", Values!$H66), "{flag}", INDEX(options!$E$1:$E$20, Values!$V66)))</f>
        <v>👉 LAYOUT -  🇮🇹 Lenovo T480s Regular Silver - IT NO backlit.</v>
      </c>
      <c r="AM67" s="1" t="str">
        <f>SUBSTITUTE(IF(ISBLANK(Values!E66),"",Values!$B$27),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Denmark</v>
      </c>
      <c r="CZ67" s="1" t="str">
        <f>IF(ISBLANK(Values!E66),"","No")</f>
        <v>No</v>
      </c>
      <c r="DA67" s="1" t="str">
        <f>IF(ISBLANK(Values!E66),"","No")</f>
        <v>No</v>
      </c>
      <c r="DO67" s="27" t="str">
        <f>IF(ISBLANK(Values!E66),"","Parts")</f>
        <v>Parts</v>
      </c>
      <c r="DP67" s="27" t="str">
        <f>IF(ISBLANK(Values!E66),"",Values!$B$31)</f>
        <v>6 month warranty after the delivery date. In case of any malfunction of the keyboard a new unit or a spare part for the keyboard of the product will be sent. In case of shortage of stock a full refund is issued.</v>
      </c>
      <c r="DS67" s="31"/>
      <c r="DY67" t="str">
        <f>IF(ISBLANK(Values!$E66), "", "not_applicable")</f>
        <v>not_applicable</v>
      </c>
      <c r="DZ67" s="31"/>
      <c r="EA67" s="31"/>
      <c r="EB67" s="31"/>
      <c r="EC67" s="31"/>
      <c r="EI67" s="1" t="str">
        <f>IF(ISBLANK(Values!E66),"",Values!$B$31)</f>
        <v>6 month warranty after the delivery date. In case of any malfunction of the keyboard a new unit or a spare part for the keyboard of the product will be sent. In case of shortage of stock a full refund is issued.</v>
      </c>
      <c r="ES67" s="1" t="str">
        <f>IF(ISBLANK(Values!E66),"","Amazon Tellus UPS")</f>
        <v>Amazon Tellus UPS</v>
      </c>
      <c r="EV67" s="3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computercomponent</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replacement Lenovo T480s Regular Silver - ES non-backlit keyboard for Lenovo Thinkpad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t="str">
        <f>IF(ISBLANK(Values!E67),"",IF($CO68="DEFAULT", Values!$B$18, ""))</f>
        <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 xml:space="preserve">Keyboard distributed by Tellus Remarketing, leading European company for laptop keyboards. Keyboards have been cleaned, packed and tested in our production line in Denmark. For any compatibility questions contact us through Amazon website. </v>
      </c>
      <c r="AI68" s="41" t="str">
        <f>IF(ISBLANK(Values!E67),"",IF(Values!I67,Values!$B$23,Values!$B$33))</f>
        <v>👉 REFURBISHED:  SAVE MONEY -  Replacement Lenovo laptop keyboard, same quality as OEM keyboards. TellusRem is the Leading keyboards distributor in the world since 2011. Perfect replacement keyboard, easy to replace and install.</v>
      </c>
      <c r="AJ68" s="42" t="str">
        <f>IF(ISBLANK(Values!E67),"",Values!$B$24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8" s="1" t="str">
        <f>IF(ISBLANK(Values!E67),"",Values!$B$25)</f>
        <v>♻️ ECOFRIENDLY PRODUCT - Buy refurbished, BUY GREEN! Reduce more than 80% carbon dioxide by buying our refurbished keyboards, compared to getting a new keyboard! Perfect OEM replacement part for your keyboard.</v>
      </c>
      <c r="AL68" s="1" t="str">
        <f>IF(ISBLANK(Values!E67),"",SUBSTITUTE(SUBSTITUTE(IF(Values!$J67, Values!$B$26, Values!$B$33), "{language}", Values!$H67), "{flag}", INDEX(options!$E$1:$E$20, Values!$V67)))</f>
        <v>👉 LAYOUT -  🇪🇸 Lenovo T480s Regular Silver - ES NO backlit.</v>
      </c>
      <c r="AM68" s="1" t="str">
        <f>SUBSTITUTE(IF(ISBLANK(Values!E67),"",Values!$B$27),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Denmark</v>
      </c>
      <c r="CZ68" s="1" t="str">
        <f>IF(ISBLANK(Values!E67),"","No")</f>
        <v>No</v>
      </c>
      <c r="DA68" s="1" t="str">
        <f>IF(ISBLANK(Values!E67),"","No")</f>
        <v>No</v>
      </c>
      <c r="DO68" s="27" t="str">
        <f>IF(ISBLANK(Values!E67),"","Parts")</f>
        <v>Parts</v>
      </c>
      <c r="DP68" s="27" t="str">
        <f>IF(ISBLANK(Values!E67),"",Values!$B$31)</f>
        <v>6 month warranty after the delivery date. In case of any malfunction of the keyboard a new unit or a spare part for the keyboard of the product will be sent. In case of shortage of stock a full refund is issued.</v>
      </c>
      <c r="DS68" s="31"/>
      <c r="DY68" t="str">
        <f>IF(ISBLANK(Values!$E67), "", "not_applicable")</f>
        <v>not_applicable</v>
      </c>
      <c r="DZ68" s="31"/>
      <c r="EA68" s="31"/>
      <c r="EB68" s="31"/>
      <c r="EC68" s="31"/>
      <c r="EI68" s="1" t="str">
        <f>IF(ISBLANK(Values!E67),"",Values!$B$31)</f>
        <v>6 month warranty after the delivery date. In case of any malfunction of the keyboard a new unit or a spare part for the keyboard of the product will be sent. In case of shortage of stock a full refund is issued.</v>
      </c>
      <c r="ES68" s="1" t="str">
        <f>IF(ISBLANK(Values!E67),"","Amazon Tellus UPS")</f>
        <v>Amazon Tellus UPS</v>
      </c>
      <c r="EV68" s="3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computercomponent</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replacement Lenovo T480s Regular Silver - UK non-backlit keyboard for Lenovo Thinkpad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t="str">
        <f>IF(ISBLANK(Values!E68),"",IF($CO69="DEFAULT", Values!$B$18, ""))</f>
        <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 xml:space="preserve">Keyboard distributed by Tellus Remarketing, leading European company for laptop keyboards. Keyboards have been cleaned, packed and tested in our production line in Denmark. For any compatibility questions contact us through Amazon website. </v>
      </c>
      <c r="AI69" s="41" t="str">
        <f>IF(ISBLANK(Values!E68),"",IF(Values!I68,Values!$B$23,Values!$B$33))</f>
        <v>👉 REFURBISHED:  SAVE MONEY -  Replacement Lenovo laptop keyboard, same quality as OEM keyboards. TellusRem is the Leading keyboards distributor in the world since 2011. Perfect replacement keyboard, easy to replace and install.</v>
      </c>
      <c r="AJ69" s="42" t="str">
        <f>IF(ISBLANK(Values!E68),"",Values!$B$24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9" s="1" t="str">
        <f>IF(ISBLANK(Values!E68),"",Values!$B$25)</f>
        <v>♻️ ECOFRIENDLY PRODUCT - Buy refurbished, BUY GREEN! Reduce more than 80% carbon dioxide by buying our refurbished keyboards, compared to getting a new keyboard! Perfect OEM replacement part for your keyboard.</v>
      </c>
      <c r="AL69" s="1" t="str">
        <f>IF(ISBLANK(Values!E68),"",SUBSTITUTE(SUBSTITUTE(IF(Values!$J68, Values!$B$26, Values!$B$33), "{language}", Values!$H68), "{flag}", INDEX(options!$E$1:$E$20, Values!$V68)))</f>
        <v>👉 LAYOUT -  🇬🇧 Lenovo T480s Regular Silver - UK NO backlit.</v>
      </c>
      <c r="AM69" s="1" t="str">
        <f>SUBSTITUTE(IF(ISBLANK(Values!E68),"",Values!$B$27),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Denmark</v>
      </c>
      <c r="CZ69" s="1" t="str">
        <f>IF(ISBLANK(Values!E68),"","No")</f>
        <v>No</v>
      </c>
      <c r="DA69" s="1" t="str">
        <f>IF(ISBLANK(Values!E68),"","No")</f>
        <v>No</v>
      </c>
      <c r="DO69" s="27" t="str">
        <f>IF(ISBLANK(Values!E68),"","Parts")</f>
        <v>Parts</v>
      </c>
      <c r="DP69" s="27" t="str">
        <f>IF(ISBLANK(Values!E68),"",Values!$B$31)</f>
        <v>6 month warranty after the delivery date. In case of any malfunction of the keyboard a new unit or a spare part for the keyboard of the product will be sent. In case of shortage of stock a full refund is issued.</v>
      </c>
      <c r="DS69" s="31"/>
      <c r="DY69" t="str">
        <f>IF(ISBLANK(Values!$E68), "", "not_applicable")</f>
        <v>not_applicable</v>
      </c>
      <c r="DZ69" s="31"/>
      <c r="EA69" s="31"/>
      <c r="EB69" s="31"/>
      <c r="EC69" s="31"/>
      <c r="EI69" s="1" t="str">
        <f>IF(ISBLANK(Values!E68),"",Values!$B$31)</f>
        <v>6 month warranty after the delivery date. In case of any malfunction of the keyboard a new unit or a spare part for the keyboard of the product will be sent. In case of shortage of stock a full refund is issued.</v>
      </c>
      <c r="ES69" s="1" t="str">
        <f>IF(ISBLANK(Values!E68),"","Amazon Tellus UPS")</f>
        <v>Amazon Tellus UPS</v>
      </c>
      <c r="EV69" s="3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computercomponent</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replacement Lenovo T480s Regular Silver - NOR non-backlit keyboard for Lenovo Thinkpad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 xml:space="preserve">Keyboard distributed by Tellus Remarketing, leading European company for laptop keyboards. Keyboards have been cleaned, packed and tested in our production line in Denmark. For any compatibility questions contact us through Amazon website. </v>
      </c>
      <c r="AI70" s="41" t="str">
        <f>IF(ISBLANK(Values!E69),"",IF(Values!I69,Values!$B$23,Values!$B$33))</f>
        <v>👉 REFURBISHED:  SAVE MONEY -  Replacement Lenovo laptop keyboard, same quality as OEM keyboards. TellusRem is the Leading keyboards distributor in the world since 2011. Perfect replacement keyboard, easy to replace and install.</v>
      </c>
      <c r="AJ70" s="42" t="str">
        <f>IF(ISBLANK(Values!E69),"",Values!$B$24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0" s="1" t="str">
        <f>IF(ISBLANK(Values!E69),"",Values!$B$25)</f>
        <v>♻️ ECOFRIENDLY PRODUCT - Buy refurbished, BUY GREEN! Reduce more than 80% carbon dioxide by buying our refurbished keyboards, compared to getting a new keyboard! Perfect OEM replacement part for your keyboard.</v>
      </c>
      <c r="AL70" s="1" t="str">
        <f>IF(ISBLANK(Values!E69),"",SUBSTITUTE(SUBSTITUTE(IF(Values!$J69, Values!$B$26, Values!$B$33), "{language}", Values!$H69), "{flag}", INDEX(options!$E$1:$E$20, Values!$V69)))</f>
        <v>👉 LAYOUT -  🇸🇪 🇫🇮 🇳🇴 🇩🇰 Lenovo T480s Regular Silver - NOR NO backlit.</v>
      </c>
      <c r="AM70" s="1" t="str">
        <f>SUBSTITUTE(IF(ISBLANK(Values!E69),"",Values!$B$27),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Denmark</v>
      </c>
      <c r="CZ70" s="1" t="str">
        <f>IF(ISBLANK(Values!E69),"","No")</f>
        <v>No</v>
      </c>
      <c r="DA70" s="1" t="str">
        <f>IF(ISBLANK(Values!E69),"","No")</f>
        <v>No</v>
      </c>
      <c r="DO70" s="27" t="str">
        <f>IF(ISBLANK(Values!E69),"","Parts")</f>
        <v>Parts</v>
      </c>
      <c r="DP70" s="27" t="str">
        <f>IF(ISBLANK(Values!E69),"",Values!$B$31)</f>
        <v>6 month warranty after the delivery date. In case of any malfunction of the keyboard a new unit or a spare part for the keyboard of the product will be sent. In case of shortage of stock a full refund is issued.</v>
      </c>
      <c r="DS70" s="31"/>
      <c r="DY70" t="str">
        <f>IF(ISBLANK(Values!$E69), "", "not_applicable")</f>
        <v>not_applicable</v>
      </c>
      <c r="DZ70" s="31"/>
      <c r="EA70" s="31"/>
      <c r="EB70" s="31"/>
      <c r="EC70" s="31"/>
      <c r="EI70" s="1" t="str">
        <f>IF(ISBLANK(Values!E69),"",Values!$B$31)</f>
        <v>6 month warranty after the delivery date. In case of any malfunction of the keyboard a new unit or a spare part for the keyboard of the product will be sent. In case of shortage of stock a full refund is issued.</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computercomponent</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replacement Lenovo T480s Regular Silver - BE non-backlit keyboard for Lenovo Thinkpad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 xml:space="preserve">Keyboard distributed by Tellus Remarketing, leading European company for laptop keyboards. Keyboards have been cleaned, packed and tested in our production line in Denmark. For any compatibility questions contact us through Amazon website. </v>
      </c>
      <c r="AI71" s="41" t="str">
        <f>IF(ISBLANK(Values!E70),"",IF(Values!I70,Values!$B$23,Values!$B$33))</f>
        <v>👉 REFURBISHED:  SAVE MONEY -  Replacement Lenovo laptop keyboard, same quality as OEM keyboards. TellusRem is the Leading keyboards distributor in the world since 2011. Perfect replacement keyboard, easy to replace and install.</v>
      </c>
      <c r="AJ71" s="42" t="str">
        <f>IF(ISBLANK(Values!E70),"",Values!$B$24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1" s="1" t="str">
        <f>IF(ISBLANK(Values!E70),"",Values!$B$25)</f>
        <v>♻️ ECOFRIENDLY PRODUCT - Buy refurbished, BUY GREEN! Reduce more than 80% carbon dioxide by buying our refurbished keyboards, compared to getting a new keyboard! Perfect OEM replacement part for your keyboard.</v>
      </c>
      <c r="AL71" s="1" t="str">
        <f>IF(ISBLANK(Values!E70),"",SUBSTITUTE(SUBSTITUTE(IF(Values!$J70, Values!$B$26, Values!$B$33), "{language}", Values!$H70), "{flag}", INDEX(options!$E$1:$E$20, Values!$V70)))</f>
        <v>👉 LAYOUT -  🇧🇪 Lenovo T480s Regular Silver - BE NO backlit.</v>
      </c>
      <c r="AM71" s="1" t="str">
        <f>SUBSTITUTE(IF(ISBLANK(Values!E70),"",Values!$B$27),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Denmark</v>
      </c>
      <c r="CZ71" s="1" t="str">
        <f>IF(ISBLANK(Values!E70),"","No")</f>
        <v>No</v>
      </c>
      <c r="DA71" s="1" t="str">
        <f>IF(ISBLANK(Values!E70),"","No")</f>
        <v>No</v>
      </c>
      <c r="DO71" s="27" t="str">
        <f>IF(ISBLANK(Values!E70),"","Parts")</f>
        <v>Parts</v>
      </c>
      <c r="DP71" s="27" t="str">
        <f>IF(ISBLANK(Values!E70),"",Values!$B$31)</f>
        <v>6 month warranty after the delivery date. In case of any malfunction of the keyboard a new unit or a spare part for the keyboard of the product will be sent. In case of shortage of stock a full refund is issued.</v>
      </c>
      <c r="DS71" s="31"/>
      <c r="DY71" t="str">
        <f>IF(ISBLANK(Values!$E70), "", "not_applicable")</f>
        <v>not_applicable</v>
      </c>
      <c r="DZ71" s="31"/>
      <c r="EA71" s="31"/>
      <c r="EB71" s="31"/>
      <c r="EC71" s="31"/>
      <c r="EI71" s="1" t="str">
        <f>IF(ISBLANK(Values!E70),"",Values!$B$31)</f>
        <v>6 month warranty after the delivery date. In case of any malfunction of the keyboard a new unit or a spare part for the keyboard of the product will be sent. In case of shortage of stock a full refund is issued.</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computercomponent</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replacement Lenovo T480s Regular Silver - BG non-backlit keyboard for Lenovo Thinkpad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 xml:space="preserve">Keyboard distributed by Tellus Remarketing, leading European company for laptop keyboards. Keyboards have been cleaned, packed and tested in our production line in Denmark. For any compatibility questions contact us through Amazon website. </v>
      </c>
      <c r="AI72" s="41" t="str">
        <f>IF(ISBLANK(Values!E71),"",IF(Values!I71,Values!$B$23,Values!$B$33))</f>
        <v>👉 REFURBISHED:  SAVE MONEY -  Replacement Lenovo laptop keyboard, same quality as OEM keyboards. TellusRem is the Leading keyboards distributor in the world since 2011. Perfect replacement keyboard, easy to replace and install.</v>
      </c>
      <c r="AJ72" s="42" t="str">
        <f>IF(ISBLANK(Values!E71),"",Values!$B$24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2" s="1" t="str">
        <f>IF(ISBLANK(Values!E71),"",Values!$B$25)</f>
        <v>♻️ ECOFRIENDLY PRODUCT - Buy refurbished, BUY GREEN! Reduce more than 80% carbon dioxide by buying our refurbished keyboards, compared to getting a new keyboard! Perfect OEM replacement part for your keyboard.</v>
      </c>
      <c r="AL72" s="1" t="str">
        <f>IF(ISBLANK(Values!E71),"",SUBSTITUTE(SUBSTITUTE(IF(Values!$J71, Values!$B$26, Values!$B$33), "{language}", Values!$H71), "{flag}", INDEX(options!$E$1:$E$20, Values!$V71)))</f>
        <v>👉 LAYOUT -  🇧🇬 Lenovo T480s Regular Silver - BG NO backlit.</v>
      </c>
      <c r="AM72" s="1" t="str">
        <f>SUBSTITUTE(IF(ISBLANK(Values!E71),"",Values!$B$27),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Denmark</v>
      </c>
      <c r="CZ72" s="1" t="str">
        <f>IF(ISBLANK(Values!E71),"","No")</f>
        <v>No</v>
      </c>
      <c r="DA72" s="1" t="str">
        <f>IF(ISBLANK(Values!E71),"","No")</f>
        <v>No</v>
      </c>
      <c r="DO72" s="27" t="str">
        <f>IF(ISBLANK(Values!E71),"","Parts")</f>
        <v>Parts</v>
      </c>
      <c r="DP72" s="27" t="str">
        <f>IF(ISBLANK(Values!E71),"",Values!$B$31)</f>
        <v>6 month warranty after the delivery date. In case of any malfunction of the keyboard a new unit or a spare part for the keyboard of the product will be sent. In case of shortage of stock a full refund is issued.</v>
      </c>
      <c r="DS72" s="31"/>
      <c r="DY72" t="str">
        <f>IF(ISBLANK(Values!$E71), "", "not_applicable")</f>
        <v>not_applicable</v>
      </c>
      <c r="DZ72" s="31"/>
      <c r="EA72" s="31"/>
      <c r="EB72" s="31"/>
      <c r="EC72" s="31"/>
      <c r="EI72" s="1" t="str">
        <f>IF(ISBLANK(Values!E71),"",Values!$B$31)</f>
        <v>6 month warranty after the delivery date. In case of any malfunction of the keyboard a new unit or a spare part for the keyboard of the product will be sent. In case of shortage of stock a full refund is issued.</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computercomponent</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replacement Lenovo T480s Regular Silver - CZ non-backlit keyboard for Lenovo Thinkpad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 xml:space="preserve">Keyboard distributed by Tellus Remarketing, leading European company for laptop keyboards. Keyboards have been cleaned, packed and tested in our production line in Denmark. For any compatibility questions contact us through Amazon website. </v>
      </c>
      <c r="AI73" s="41" t="str">
        <f>IF(ISBLANK(Values!E72),"",IF(Values!I72,Values!$B$23,Values!$B$33))</f>
        <v>👉 REFURBISHED:  SAVE MONEY -  Replacement Lenovo laptop keyboard, same quality as OEM keyboards. TellusRem is the Leading keyboards distributor in the world since 2011. Perfect replacement keyboard, easy to replace and install.</v>
      </c>
      <c r="AJ73" s="42" t="str">
        <f>IF(ISBLANK(Values!E72),"",Values!$B$24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3" s="1" t="str">
        <f>IF(ISBLANK(Values!E72),"",Values!$B$25)</f>
        <v>♻️ ECOFRIENDLY PRODUCT - Buy refurbished, BUY GREEN! Reduce more than 80% carbon dioxide by buying our refurbished keyboards, compared to getting a new keyboard! Perfect OEM replacement part for your keyboard.</v>
      </c>
      <c r="AL73" s="1" t="str">
        <f>IF(ISBLANK(Values!E72),"",SUBSTITUTE(SUBSTITUTE(IF(Values!$J72, Values!$B$26, Values!$B$33), "{language}", Values!$H72), "{flag}", INDEX(options!$E$1:$E$20, Values!$V72)))</f>
        <v>👉 LAYOUT -  🇨🇿 Lenovo T480s Regular Silver - CZ NO backlit.</v>
      </c>
      <c r="AM73" s="1" t="str">
        <f>SUBSTITUTE(IF(ISBLANK(Values!E72),"",Values!$B$27),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Denmark</v>
      </c>
      <c r="CZ73" s="1" t="str">
        <f>IF(ISBLANK(Values!E72),"","No")</f>
        <v>No</v>
      </c>
      <c r="DA73" s="1" t="str">
        <f>IF(ISBLANK(Values!E72),"","No")</f>
        <v>No</v>
      </c>
      <c r="DO73" s="27" t="str">
        <f>IF(ISBLANK(Values!E72),"","Parts")</f>
        <v>Parts</v>
      </c>
      <c r="DP73" s="27" t="str">
        <f>IF(ISBLANK(Values!E72),"",Values!$B$31)</f>
        <v>6 month warranty after the delivery date. In case of any malfunction of the keyboard a new unit or a spare part for the keyboard of the product will be sent. In case of shortage of stock a full refund is issued.</v>
      </c>
      <c r="DS73" s="31"/>
      <c r="DY73" t="str">
        <f>IF(ISBLANK(Values!$E72), "", "not_applicable")</f>
        <v>not_applicable</v>
      </c>
      <c r="DZ73" s="31"/>
      <c r="EA73" s="31"/>
      <c r="EB73" s="31"/>
      <c r="EC73" s="31"/>
      <c r="EI73" s="1" t="str">
        <f>IF(ISBLANK(Values!E72),"",Values!$B$31)</f>
        <v>6 month warranty after the delivery date. In case of any malfunction of the keyboard a new unit or a spare part for the keyboard of the product will be sent. In case of shortage of stock a full refund is issued.</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computercomponent</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replacement Lenovo T480s Regular Silver - DK non-backlit keyboard for Lenovo Thinkpad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 xml:space="preserve">Keyboard distributed by Tellus Remarketing, leading European company for laptop keyboards. Keyboards have been cleaned, packed and tested in our production line in Denmark. For any compatibility questions contact us through Amazon website. </v>
      </c>
      <c r="AI74" s="41" t="str">
        <f>IF(ISBLANK(Values!E73),"",IF(Values!I73,Values!$B$23,Values!$B$33))</f>
        <v>👉 REFURBISHED:  SAVE MONEY -  Replacement Lenovo laptop keyboard, same quality as OEM keyboards. TellusRem is the Leading keyboards distributor in the world since 2011. Perfect replacement keyboard, easy to replace and install.</v>
      </c>
      <c r="AJ74" s="42" t="str">
        <f>IF(ISBLANK(Values!E73),"",Values!$B$24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4" s="1" t="str">
        <f>IF(ISBLANK(Values!E73),"",Values!$B$25)</f>
        <v>♻️ ECOFRIENDLY PRODUCT - Buy refurbished, BUY GREEN! Reduce more than 80% carbon dioxide by buying our refurbished keyboards, compared to getting a new keyboard! Perfect OEM replacement part for your keyboard.</v>
      </c>
      <c r="AL74" s="1" t="str">
        <f>IF(ISBLANK(Values!E73),"",SUBSTITUTE(SUBSTITUTE(IF(Values!$J73, Values!$B$26, Values!$B$33), "{language}", Values!$H73), "{flag}", INDEX(options!$E$1:$E$20, Values!$V73)))</f>
        <v>👉 LAYOUT -  🇩🇰 Lenovo T480s Regular Silver - DK NO backlit.</v>
      </c>
      <c r="AM74" s="1" t="str">
        <f>SUBSTITUTE(IF(ISBLANK(Values!E73),"",Values!$B$27),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Denmark</v>
      </c>
      <c r="CZ74" s="1" t="str">
        <f>IF(ISBLANK(Values!E73),"","No")</f>
        <v>No</v>
      </c>
      <c r="DA74" s="1" t="str">
        <f>IF(ISBLANK(Values!E73),"","No")</f>
        <v>No</v>
      </c>
      <c r="DO74" s="27" t="str">
        <f>IF(ISBLANK(Values!E73),"","Parts")</f>
        <v>Parts</v>
      </c>
      <c r="DP74" s="27" t="str">
        <f>IF(ISBLANK(Values!E73),"",Values!$B$31)</f>
        <v>6 month warranty after the delivery date. In case of any malfunction of the keyboard a new unit or a spare part for the keyboard of the product will be sent. In case of shortage of stock a full refund is issued.</v>
      </c>
      <c r="DS74" s="31"/>
      <c r="DY74" t="str">
        <f>IF(ISBLANK(Values!$E73), "", "not_applicable")</f>
        <v>not_applicable</v>
      </c>
      <c r="DZ74" s="31"/>
      <c r="EA74" s="31"/>
      <c r="EB74" s="31"/>
      <c r="EC74" s="31"/>
      <c r="EI74" s="1" t="str">
        <f>IF(ISBLANK(Values!E73),"",Values!$B$31)</f>
        <v>6 month warranty after the delivery date. In case of any malfunction of the keyboard a new unit or a spare part for the keyboard of the product will be sent. In case of shortage of stock a full refund is issued.</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computercomponent</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replacement Lenovo T480s Regular Silver - HU non-backlit keyboard for Lenovo Thinkpad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 xml:space="preserve">Keyboard distributed by Tellus Remarketing, leading European company for laptop keyboards. Keyboards have been cleaned, packed and tested in our production line in Denmark. For any compatibility questions contact us through Amazon website. </v>
      </c>
      <c r="AI75" s="41" t="str">
        <f>IF(ISBLANK(Values!E74),"",IF(Values!I74,Values!$B$23,Values!$B$33))</f>
        <v>👉 REFURBISHED:  SAVE MONEY -  Replacement Lenovo laptop keyboard, same quality as OEM keyboards. TellusRem is the Leading keyboards distributor in the world since 2011. Perfect replacement keyboard, easy to replace and install.</v>
      </c>
      <c r="AJ75" s="42" t="str">
        <f>IF(ISBLANK(Values!E74),"",Values!$B$24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5" s="1" t="str">
        <f>IF(ISBLANK(Values!E74),"",Values!$B$25)</f>
        <v>♻️ ECOFRIENDLY PRODUCT - Buy refurbished, BUY GREEN! Reduce more than 80% carbon dioxide by buying our refurbished keyboards, compared to getting a new keyboard! Perfect OEM replacement part for your keyboard.</v>
      </c>
      <c r="AL75" s="1" t="str">
        <f>IF(ISBLANK(Values!E74),"",SUBSTITUTE(SUBSTITUTE(IF(Values!$J74, Values!$B$26, Values!$B$33), "{language}", Values!$H74), "{flag}", INDEX(options!$E$1:$E$20, Values!$V74)))</f>
        <v>👉 LAYOUT -  🇭🇺 Lenovo T480s Regular Silver - HU NO backlit.</v>
      </c>
      <c r="AM75" s="1" t="str">
        <f>SUBSTITUTE(IF(ISBLANK(Values!E74),"",Values!$B$27),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Denmark</v>
      </c>
      <c r="CZ75" s="1" t="str">
        <f>IF(ISBLANK(Values!E74),"","No")</f>
        <v>No</v>
      </c>
      <c r="DA75" s="1" t="str">
        <f>IF(ISBLANK(Values!E74),"","No")</f>
        <v>No</v>
      </c>
      <c r="DO75" s="27" t="str">
        <f>IF(ISBLANK(Values!E74),"","Parts")</f>
        <v>Parts</v>
      </c>
      <c r="DP75" s="27" t="str">
        <f>IF(ISBLANK(Values!E74),"",Values!$B$31)</f>
        <v>6 month warranty after the delivery date. In case of any malfunction of the keyboard a new unit or a spare part for the keyboard of the product will be sent. In case of shortage of stock a full refund is issued.</v>
      </c>
      <c r="DS75" s="31"/>
      <c r="DY75" t="str">
        <f>IF(ISBLANK(Values!$E74), "", "not_applicable")</f>
        <v>not_applicable</v>
      </c>
      <c r="DZ75" s="31"/>
      <c r="EA75" s="31"/>
      <c r="EB75" s="31"/>
      <c r="EC75" s="31"/>
      <c r="EI75" s="1" t="str">
        <f>IF(ISBLANK(Values!E74),"",Values!$B$31)</f>
        <v>6 month warranty after the delivery date. In case of any malfunction of the keyboard a new unit or a spare part for the keyboard of the product will be sent. In case of shortage of stock a full refund is issued.</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computercomponent</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replacement Lenovo T480s Regular Silver - NL non-backlit keyboard for Lenovo Thinkpad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 xml:space="preserve">Keyboard distributed by Tellus Remarketing, leading European company for laptop keyboards. Keyboards have been cleaned, packed and tested in our production line in Denmark. For any compatibility questions contact us through Amazon website. </v>
      </c>
      <c r="AI76" s="41" t="str">
        <f>IF(ISBLANK(Values!E75),"",IF(Values!I75,Values!$B$23,Values!$B$33))</f>
        <v>👉 REFURBISHED:  SAVE MONEY -  Replacement Lenovo laptop keyboard, same quality as OEM keyboards. TellusRem is the Leading keyboards distributor in the world since 2011. Perfect replacement keyboard, easy to replace and install.</v>
      </c>
      <c r="AJ76" s="42" t="str">
        <f>IF(ISBLANK(Values!E75),"",Values!$B$24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6" s="1" t="str">
        <f>IF(ISBLANK(Values!E75),"",Values!$B$25)</f>
        <v>♻️ ECOFRIENDLY PRODUCT - Buy refurbished, BUY GREEN! Reduce more than 80% carbon dioxide by buying our refurbished keyboards, compared to getting a new keyboard! Perfect OEM replacement part for your keyboard.</v>
      </c>
      <c r="AL76" s="1" t="str">
        <f>IF(ISBLANK(Values!E75),"",SUBSTITUTE(SUBSTITUTE(IF(Values!$J75, Values!$B$26, Values!$B$33), "{language}", Values!$H75), "{flag}", INDEX(options!$E$1:$E$20, Values!$V75)))</f>
        <v>👉 LAYOUT -  🇳🇱 Lenovo T480s Regular Silver - NL NO backlit.</v>
      </c>
      <c r="AM76" s="1" t="str">
        <f>SUBSTITUTE(IF(ISBLANK(Values!E75),"",Values!$B$27),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Denmark</v>
      </c>
      <c r="CZ76" s="1" t="str">
        <f>IF(ISBLANK(Values!E75),"","No")</f>
        <v>No</v>
      </c>
      <c r="DA76" s="1" t="str">
        <f>IF(ISBLANK(Values!E75),"","No")</f>
        <v>No</v>
      </c>
      <c r="DO76" s="27" t="str">
        <f>IF(ISBLANK(Values!E75),"","Parts")</f>
        <v>Parts</v>
      </c>
      <c r="DP76" s="27" t="str">
        <f>IF(ISBLANK(Values!E75),"",Values!$B$31)</f>
        <v>6 month warranty after the delivery date. In case of any malfunction of the keyboard a new unit or a spare part for the keyboard of the product will be sent. In case of shortage of stock a full refund is issued.</v>
      </c>
      <c r="DS76" s="31"/>
      <c r="DY76" t="str">
        <f>IF(ISBLANK(Values!$E75), "", "not_applicable")</f>
        <v>not_applicable</v>
      </c>
      <c r="DZ76" s="31"/>
      <c r="EA76" s="31"/>
      <c r="EB76" s="31"/>
      <c r="EC76" s="31"/>
      <c r="EI76" s="1" t="str">
        <f>IF(ISBLANK(Values!E75),"",Values!$B$31)</f>
        <v>6 month warranty after the delivery date. In case of any malfunction of the keyboard a new unit or a spare part for the keyboard of the product will be sent. In case of shortage of stock a full refund is issued.</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computercomponent</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replacement Lenovo T480s Regular Silver - NO non-backlit keyboard for Lenovo Thinkpad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 xml:space="preserve">Keyboard distributed by Tellus Remarketing, leading European company for laptop keyboards. Keyboards have been cleaned, packed and tested in our production line in Denmark. For any compatibility questions contact us through Amazon website. </v>
      </c>
      <c r="AI77" s="41" t="str">
        <f>IF(ISBLANK(Values!E76),"",IF(Values!I76,Values!$B$23,Values!$B$33))</f>
        <v>👉 REFURBISHED:  SAVE MONEY -  Replacement Lenovo laptop keyboard, same quality as OEM keyboards. TellusRem is the Leading keyboards distributor in the world since 2011. Perfect replacement keyboard, easy to replace and install.</v>
      </c>
      <c r="AJ77" s="42" t="str">
        <f>IF(ISBLANK(Values!E76),"",Values!$B$24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7" s="1" t="str">
        <f>IF(ISBLANK(Values!E76),"",Values!$B$25)</f>
        <v>♻️ ECOFRIENDLY PRODUCT - Buy refurbished, BUY GREEN! Reduce more than 80% carbon dioxide by buying our refurbished keyboards, compared to getting a new keyboard! Perfect OEM replacement part for your keyboard.</v>
      </c>
      <c r="AL77" s="1" t="str">
        <f>IF(ISBLANK(Values!E76),"",SUBSTITUTE(SUBSTITUTE(IF(Values!$J76, Values!$B$26, Values!$B$33), "{language}", Values!$H76), "{flag}", INDEX(options!$E$1:$E$20, Values!$V76)))</f>
        <v>👉 LAYOUT -  🇳🇴 Lenovo T480s Regular Silver - NO NO backlit.</v>
      </c>
      <c r="AM77" s="1" t="str">
        <f>SUBSTITUTE(IF(ISBLANK(Values!E76),"",Values!$B$27),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Denmark</v>
      </c>
      <c r="CZ77" s="1" t="str">
        <f>IF(ISBLANK(Values!E76),"","No")</f>
        <v>No</v>
      </c>
      <c r="DA77" s="1" t="str">
        <f>IF(ISBLANK(Values!E76),"","No")</f>
        <v>No</v>
      </c>
      <c r="DO77" s="27" t="str">
        <f>IF(ISBLANK(Values!E76),"","Parts")</f>
        <v>Parts</v>
      </c>
      <c r="DP77" s="27" t="str">
        <f>IF(ISBLANK(Values!E76),"",Values!$B$31)</f>
        <v>6 month warranty after the delivery date. In case of any malfunction of the keyboard a new unit or a spare part for the keyboard of the product will be sent. In case of shortage of stock a full refund is issued.</v>
      </c>
      <c r="DS77" s="31"/>
      <c r="DY77" t="str">
        <f>IF(ISBLANK(Values!$E76), "", "not_applicable")</f>
        <v>not_applicable</v>
      </c>
      <c r="DZ77" s="31"/>
      <c r="EA77" s="31"/>
      <c r="EB77" s="31"/>
      <c r="EC77" s="31"/>
      <c r="EI77" s="1" t="str">
        <f>IF(ISBLANK(Values!E76),"",Values!$B$31)</f>
        <v>6 month warranty after the delivery date. In case of any malfunction of the keyboard a new unit or a spare part for the keyboard of the product will be sent. In case of shortage of stock a full refund is issued.</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computercomponent</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replacement Lenovo T480s Regular Silver - PL non-backlit keyboard for Lenovo Thinkpad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 xml:space="preserve">Keyboard distributed by Tellus Remarketing, leading European company for laptop keyboards. Keyboards have been cleaned, packed and tested in our production line in Denmark. For any compatibility questions contact us through Amazon website. </v>
      </c>
      <c r="AI78" s="41" t="str">
        <f>IF(ISBLANK(Values!E77),"",IF(Values!I77,Values!$B$23,Values!$B$33))</f>
        <v>👉 REFURBISHED:  SAVE MONEY -  Replacement Lenovo laptop keyboard, same quality as OEM keyboards. TellusRem is the Leading keyboards distributor in the world since 2011. Perfect replacement keyboard, easy to replace and install.</v>
      </c>
      <c r="AJ78" s="42" t="str">
        <f>IF(ISBLANK(Values!E77),"",Values!$B$24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8" s="1" t="str">
        <f>IF(ISBLANK(Values!E77),"",Values!$B$25)</f>
        <v>♻️ ECOFRIENDLY PRODUCT - Buy refurbished, BUY GREEN! Reduce more than 80% carbon dioxide by buying our refurbished keyboards, compared to getting a new keyboard! Perfect OEM replacement part for your keyboard.</v>
      </c>
      <c r="AL78" s="1" t="str">
        <f>IF(ISBLANK(Values!E77),"",SUBSTITUTE(SUBSTITUTE(IF(Values!$J77, Values!$B$26, Values!$B$33), "{language}", Values!$H77), "{flag}", INDEX(options!$E$1:$E$20, Values!$V77)))</f>
        <v>👉 LAYOUT -  🇵🇱 Lenovo T480s Regular Silver - PL NO backlit.</v>
      </c>
      <c r="AM78" s="1" t="str">
        <f>SUBSTITUTE(IF(ISBLANK(Values!E77),"",Values!$B$27),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Denmark</v>
      </c>
      <c r="CZ78" s="1" t="str">
        <f>IF(ISBLANK(Values!E77),"","No")</f>
        <v>No</v>
      </c>
      <c r="DA78" s="1" t="str">
        <f>IF(ISBLANK(Values!E77),"","No")</f>
        <v>No</v>
      </c>
      <c r="DO78" s="27" t="str">
        <f>IF(ISBLANK(Values!E77),"","Parts")</f>
        <v>Parts</v>
      </c>
      <c r="DP78" s="27" t="str">
        <f>IF(ISBLANK(Values!E77),"",Values!$B$31)</f>
        <v>6 month warranty after the delivery date. In case of any malfunction of the keyboard a new unit or a spare part for the keyboard of the product will be sent. In case of shortage of stock a full refund is issued.</v>
      </c>
      <c r="DS78" s="31"/>
      <c r="DY78" t="str">
        <f>IF(ISBLANK(Values!$E77), "", "not_applicable")</f>
        <v>not_applicable</v>
      </c>
      <c r="DZ78" s="31"/>
      <c r="EA78" s="31"/>
      <c r="EB78" s="31"/>
      <c r="EC78" s="31"/>
      <c r="EI78" s="1" t="str">
        <f>IF(ISBLANK(Values!E77),"",Values!$B$31)</f>
        <v>6 month warranty after the delivery date. In case of any malfunction of the keyboard a new unit or a spare part for the keyboard of the product will be sent. In case of shortage of stock a full refund is issued.</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computercomponent</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replacement Lenovo T480s Regular Silver - PT non-backlit keyboard for Lenovo Thinkpad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 xml:space="preserve">Keyboard distributed by Tellus Remarketing, leading European company for laptop keyboards. Keyboards have been cleaned, packed and tested in our production line in Denmark. For any compatibility questions contact us through Amazon website. </v>
      </c>
      <c r="AI79" s="41" t="str">
        <f>IF(ISBLANK(Values!E78),"",IF(Values!I78,Values!$B$23,Values!$B$33))</f>
        <v>👉 REFURBISHED:  SAVE MONEY -  Replacement Lenovo laptop keyboard, same quality as OEM keyboards. TellusRem is the Leading keyboards distributor in the world since 2011. Perfect replacement keyboard, easy to replace and install.</v>
      </c>
      <c r="AJ79" s="42" t="str">
        <f>IF(ISBLANK(Values!E78),"",Values!$B$24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9" s="1" t="str">
        <f>IF(ISBLANK(Values!E78),"",Values!$B$25)</f>
        <v>♻️ ECOFRIENDLY PRODUCT - Buy refurbished, BUY GREEN! Reduce more than 80% carbon dioxide by buying our refurbished keyboards, compared to getting a new keyboard! Perfect OEM replacement part for your keyboard.</v>
      </c>
      <c r="AL79" s="1" t="str">
        <f>IF(ISBLANK(Values!E78),"",SUBSTITUTE(SUBSTITUTE(IF(Values!$J78, Values!$B$26, Values!$B$33), "{language}", Values!$H78), "{flag}", INDEX(options!$E$1:$E$20, Values!$V78)))</f>
        <v>👉 LAYOUT -  🇵🇹 Lenovo T480s Regular Silver - PT NO backlit.</v>
      </c>
      <c r="AM79" s="1" t="str">
        <f>SUBSTITUTE(IF(ISBLANK(Values!E78),"",Values!$B$27),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Denmark</v>
      </c>
      <c r="CZ79" s="1" t="str">
        <f>IF(ISBLANK(Values!E78),"","No")</f>
        <v>No</v>
      </c>
      <c r="DA79" s="1" t="str">
        <f>IF(ISBLANK(Values!E78),"","No")</f>
        <v>No</v>
      </c>
      <c r="DO79" s="27" t="str">
        <f>IF(ISBLANK(Values!E78),"","Parts")</f>
        <v>Parts</v>
      </c>
      <c r="DP79" s="27" t="str">
        <f>IF(ISBLANK(Values!E78),"",Values!$B$31)</f>
        <v>6 month warranty after the delivery date. In case of any malfunction of the keyboard a new unit or a spare part for the keyboard of the product will be sent. In case of shortage of stock a full refund is issued.</v>
      </c>
      <c r="DS79" s="31"/>
      <c r="DY79" t="str">
        <f>IF(ISBLANK(Values!$E78), "", "not_applicable")</f>
        <v>not_applicable</v>
      </c>
      <c r="DZ79" s="31"/>
      <c r="EA79" s="31"/>
      <c r="EB79" s="31"/>
      <c r="EC79" s="31"/>
      <c r="EI79" s="1" t="str">
        <f>IF(ISBLANK(Values!E78),"",Values!$B$31)</f>
        <v>6 month warranty after the delivery date. In case of any malfunction of the keyboard a new unit or a spare part for the keyboard of the product will be sent. In case of shortage of stock a full refund is issued.</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computercomponent</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replacement Lenovo T480s Regular Silver - SE/FI non-backlit keyboard for Lenovo Thinkpad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 xml:space="preserve">Keyboard distributed by Tellus Remarketing, leading European company for laptop keyboards. Keyboards have been cleaned, packed and tested in our production line in Denmark. For any compatibility questions contact us through Amazon website. </v>
      </c>
      <c r="AI80" s="41" t="str">
        <f>IF(ISBLANK(Values!E79),"",IF(Values!I79,Values!$B$23,Values!$B$33))</f>
        <v>👉 REFURBISHED:  SAVE MONEY -  Replacement Lenovo laptop keyboard, same quality as OEM keyboards. TellusRem is the Leading keyboards distributor in the world since 2011. Perfect replacement keyboard, easy to replace and install.</v>
      </c>
      <c r="AJ80" s="42" t="str">
        <f>IF(ISBLANK(Values!E79),"",Values!$B$24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0" s="1" t="str">
        <f>IF(ISBLANK(Values!E79),"",Values!$B$25)</f>
        <v>♻️ ECOFRIENDLY PRODUCT - Buy refurbished, BUY GREEN! Reduce more than 80% carbon dioxide by buying our refurbished keyboards, compared to getting a new keyboard! Perfect OEM replacement part for your keyboard.</v>
      </c>
      <c r="AL80" s="1" t="str">
        <f>IF(ISBLANK(Values!E79),"",SUBSTITUTE(SUBSTITUTE(IF(Values!$J79, Values!$B$26, Values!$B$33), "{language}", Values!$H79), "{flag}", INDEX(options!$E$1:$E$20, Values!$V79)))</f>
        <v>👉 LAYOUT -  🇸🇪 🇫🇮 Lenovo T480s Regular Silver - SE/FI NO backlit.</v>
      </c>
      <c r="AM80" s="1" t="str">
        <f>SUBSTITUTE(IF(ISBLANK(Values!E79),"",Values!$B$27),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Denmark</v>
      </c>
      <c r="CZ80" s="1" t="str">
        <f>IF(ISBLANK(Values!E79),"","No")</f>
        <v>No</v>
      </c>
      <c r="DA80" s="1" t="str">
        <f>IF(ISBLANK(Values!E79),"","No")</f>
        <v>No</v>
      </c>
      <c r="DO80" s="27" t="str">
        <f>IF(ISBLANK(Values!E79),"","Parts")</f>
        <v>Parts</v>
      </c>
      <c r="DP80" s="27" t="str">
        <f>IF(ISBLANK(Values!E79),"",Values!$B$31)</f>
        <v>6 month warranty after the delivery date. In case of any malfunction of the keyboard a new unit or a spare part for the keyboard of the product will be sent. In case of shortage of stock a full refund is issued.</v>
      </c>
      <c r="DS80" s="31"/>
      <c r="DY80" t="str">
        <f>IF(ISBLANK(Values!$E79), "", "not_applicable")</f>
        <v>not_applicable</v>
      </c>
      <c r="DZ80" s="31"/>
      <c r="EA80" s="31"/>
      <c r="EB80" s="31"/>
      <c r="EC80" s="31"/>
      <c r="EI80" s="1" t="str">
        <f>IF(ISBLANK(Values!E79),"",Values!$B$31)</f>
        <v>6 month warranty after the delivery date. In case of any malfunction of the keyboard a new unit or a spare part for the keyboard of the product will be sent. In case of shortage of stock a full refund is issued.</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computercomponent</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replacement Lenovo T480s Regular Silver - CH non-backlit keyboard for Lenovo Thinkpad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 xml:space="preserve">Keyboard distributed by Tellus Remarketing, leading European company for laptop keyboards. Keyboards have been cleaned, packed and tested in our production line in Denmark. For any compatibility questions contact us through Amazon website. </v>
      </c>
      <c r="AI81" s="41" t="str">
        <f>IF(ISBLANK(Values!E80),"",IF(Values!I80,Values!$B$23,Values!$B$33))</f>
        <v>👉 REFURBISHED:  SAVE MONEY -  Replacement Lenovo laptop keyboard, same quality as OEM keyboards. TellusRem is the Leading keyboards distributor in the world since 2011. Perfect replacement keyboard, easy to replace and install.</v>
      </c>
      <c r="AJ81" s="42" t="str">
        <f>IF(ISBLANK(Values!E80),"",Values!$B$24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1" s="1" t="str">
        <f>IF(ISBLANK(Values!E80),"",Values!$B$25)</f>
        <v>♻️ ECOFRIENDLY PRODUCT - Buy refurbished, BUY GREEN! Reduce more than 80% carbon dioxide by buying our refurbished keyboards, compared to getting a new keyboard! Perfect OEM replacement part for your keyboard.</v>
      </c>
      <c r="AL81" s="1" t="str">
        <f>IF(ISBLANK(Values!E80),"",SUBSTITUTE(SUBSTITUTE(IF(Values!$J80, Values!$B$26, Values!$B$33), "{language}", Values!$H80), "{flag}", INDEX(options!$E$1:$E$20, Values!$V80)))</f>
        <v>👉 LAYOUT -  🇨🇭 Lenovo T480s Regular Silver - CH NO backlit.</v>
      </c>
      <c r="AM81" s="1" t="str">
        <f>SUBSTITUTE(IF(ISBLANK(Values!E80),"",Values!$B$27),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Denmark</v>
      </c>
      <c r="CZ81" s="1" t="str">
        <f>IF(ISBLANK(Values!E80),"","No")</f>
        <v>No</v>
      </c>
      <c r="DA81" s="1" t="str">
        <f>IF(ISBLANK(Values!E80),"","No")</f>
        <v>No</v>
      </c>
      <c r="DO81" s="27" t="str">
        <f>IF(ISBLANK(Values!E80),"","Parts")</f>
        <v>Parts</v>
      </c>
      <c r="DP81" s="27" t="str">
        <f>IF(ISBLANK(Values!E80),"",Values!$B$31)</f>
        <v>6 month warranty after the delivery date. In case of any malfunction of the keyboard a new unit or a spare part for the keyboard of the product will be sent. In case of shortage of stock a full refund is issued.</v>
      </c>
      <c r="DS81" s="31"/>
      <c r="DY81" t="str">
        <f>IF(ISBLANK(Values!$E80), "", "not_applicable")</f>
        <v>not_applicable</v>
      </c>
      <c r="DZ81" s="31"/>
      <c r="EA81" s="31"/>
      <c r="EB81" s="31"/>
      <c r="EC81" s="31"/>
      <c r="EI81" s="1" t="str">
        <f>IF(ISBLANK(Values!E80),"",Values!$B$31)</f>
        <v>6 month warranty after the delivery date. In case of any malfunction of the keyboard a new unit or a spare part for the keyboard of the product will be sent. In case of shortage of stock a full refund is issued.</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computercomponent</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replacement Lenovo T480s Regular Silver - US INT non-backlit keyboard for Lenovo Thinkpad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 xml:space="preserve">Keyboard distributed by Tellus Remarketing, leading European company for laptop keyboards. Keyboards have been cleaned, packed and tested in our production line in Denmark. For any compatibility questions contact us through Amazon website. </v>
      </c>
      <c r="AI82" s="41" t="str">
        <f>IF(ISBLANK(Values!E81),"",IF(Values!I81,Values!$B$23,Values!$B$33))</f>
        <v>👉 REFURBISHED:  SAVE MONEY -  Replacement Lenovo laptop keyboard, same quality as OEM keyboards. TellusRem is the Leading keyboards distributor in the world since 2011. Perfect replacement keyboard, easy to replace and install.</v>
      </c>
      <c r="AJ82" s="42" t="str">
        <f>IF(ISBLANK(Values!E81),"",Values!$B$24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2" s="1" t="str">
        <f>IF(ISBLANK(Values!E81),"",Values!$B$25)</f>
        <v>♻️ ECOFRIENDLY PRODUCT - Buy refurbished, BUY GREEN! Reduce more than 80% carbon dioxide by buying our refurbished keyboards, compared to getting a new keyboard! Perfect OEM replacement part for your keyboard.</v>
      </c>
      <c r="AL82" s="1" t="str">
        <f>IF(ISBLANK(Values!E81),"",SUBSTITUTE(SUBSTITUTE(IF(Values!$J81, Values!$B$26, Values!$B$33), "{language}", Values!$H81), "{flag}", INDEX(options!$E$1:$E$20, Values!$V81)))</f>
        <v>👉 LAYOUT -  🇺🇸 with € symbol Lenovo T480s Regular Silver - US INT NO backlit.</v>
      </c>
      <c r="AM82" s="1" t="str">
        <f>SUBSTITUTE(IF(ISBLANK(Values!E81),"",Values!$B$27),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Denmark</v>
      </c>
      <c r="CZ82" s="1" t="str">
        <f>IF(ISBLANK(Values!E81),"","No")</f>
        <v>No</v>
      </c>
      <c r="DA82" s="1" t="str">
        <f>IF(ISBLANK(Values!E81),"","No")</f>
        <v>No</v>
      </c>
      <c r="DO82" s="27" t="str">
        <f>IF(ISBLANK(Values!E81),"","Parts")</f>
        <v>Parts</v>
      </c>
      <c r="DP82" s="27" t="str">
        <f>IF(ISBLANK(Values!E81),"",Values!$B$31)</f>
        <v>6 month warranty after the delivery date. In case of any malfunction of the keyboard a new unit or a spare part for the keyboard of the product will be sent. In case of shortage of stock a full refund is issued.</v>
      </c>
      <c r="DS82" s="31"/>
      <c r="DY82" t="str">
        <f>IF(ISBLANK(Values!$E81), "", "not_applicable")</f>
        <v>not_applicable</v>
      </c>
      <c r="DZ82" s="31"/>
      <c r="EA82" s="31"/>
      <c r="EB82" s="31"/>
      <c r="EC82" s="31"/>
      <c r="EI82" s="1" t="str">
        <f>IF(ISBLANK(Values!E81),"",Values!$B$31)</f>
        <v>6 month warranty after the delivery date. In case of any malfunction of the keyboard a new unit or a spare part for the keyboard of the product will be sent. In case of shortage of stock a full refund is issued.</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computercomponent</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replacement Lenovo T480s Regular Silver - RUS non-backlit keyboard for Lenovo Thinkpad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 xml:space="preserve">Keyboard distributed by Tellus Remarketing, leading European company for laptop keyboards. Keyboards have been cleaned, packed and tested in our production line in Denmark. For any compatibility questions contact us through Amazon website. </v>
      </c>
      <c r="AI83" s="41" t="str">
        <f>IF(ISBLANK(Values!E82),"",IF(Values!I82,Values!$B$23,Values!$B$33))</f>
        <v>👉 REFURBISHED:  SAVE MONEY -  Replacement Lenovo laptop keyboard, same quality as OEM keyboards. TellusRem is the Leading keyboards distributor in the world since 2011. Perfect replacement keyboard, easy to replace and install.</v>
      </c>
      <c r="AJ83" s="42" t="str">
        <f>IF(ISBLANK(Values!E82),"",Values!$B$24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3" s="1" t="str">
        <f>IF(ISBLANK(Values!E82),"",Values!$B$25)</f>
        <v>♻️ ECOFRIENDLY PRODUCT - Buy refurbished, BUY GREEN! Reduce more than 80% carbon dioxide by buying our refurbished keyboards, compared to getting a new keyboard! Perfect OEM replacement part for your keyboard.</v>
      </c>
      <c r="AL83" s="1" t="str">
        <f>IF(ISBLANK(Values!E82),"",SUBSTITUTE(SUBSTITUTE(IF(Values!$J82, Values!$B$26, Values!$B$33), "{language}", Values!$H82), "{flag}", INDEX(options!$E$1:$E$20, Values!$V82)))</f>
        <v>👉 LAYOUT -  🇷🇺 Lenovo T480s Regular Silver - RUS NO backlit.</v>
      </c>
      <c r="AM83" s="1" t="str">
        <f>SUBSTITUTE(IF(ISBLANK(Values!E82),"",Values!$B$27),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Denmark</v>
      </c>
      <c r="CZ83" s="1" t="str">
        <f>IF(ISBLANK(Values!E82),"","No")</f>
        <v>No</v>
      </c>
      <c r="DA83" s="1" t="str">
        <f>IF(ISBLANK(Values!E82),"","No")</f>
        <v>No</v>
      </c>
      <c r="DO83" s="27" t="str">
        <f>IF(ISBLANK(Values!E82),"","Parts")</f>
        <v>Parts</v>
      </c>
      <c r="DP83" s="27" t="str">
        <f>IF(ISBLANK(Values!E82),"",Values!$B$31)</f>
        <v>6 month warranty after the delivery date. In case of any malfunction of the keyboard a new unit or a spare part for the keyboard of the product will be sent. In case of shortage of stock a full refund is issued.</v>
      </c>
      <c r="DS83" s="31"/>
      <c r="DY83" t="str">
        <f>IF(ISBLANK(Values!$E82), "", "not_applicable")</f>
        <v>not_applicable</v>
      </c>
      <c r="DZ83" s="31"/>
      <c r="EA83" s="31"/>
      <c r="EB83" s="31"/>
      <c r="EC83" s="31"/>
      <c r="EI83" s="1" t="str">
        <f>IF(ISBLANK(Values!E82),"",Values!$B$31)</f>
        <v>6 month warranty after the delivery date. In case of any malfunction of the keyboard a new unit or a spare part for the keyboard of the product will be sent. In case of shortage of stock a full refund is issued.</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computercomponent</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replacement Lenovo T480s Regular Silver - US non-backlit keyboard for Lenovo Thinkpad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f>IF(ISBLANK(Values!E83),"",IF($CO84="DEFAULT", Values!$B$18, ""))</f>
        <v>5</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 xml:space="preserve">Keyboard distributed by Tellus Remarketing, leading European company for laptop keyboards. Keyboards have been cleaned, packed and tested in our production line in Denmark. For any compatibility questions contact us through Amazon website. </v>
      </c>
      <c r="AI84" s="41" t="str">
        <f>IF(ISBLANK(Values!E83),"",IF(Values!I83,Values!$B$23,Values!$B$33))</f>
        <v>👉 REFURBISHED:  SAVE MONEY -  Replacement Lenovo laptop keyboard, same quality as OEM keyboards. TellusRem is the Leading keyboards distributor in the world since 2011. Perfect replacement keyboard, easy to replace and install.</v>
      </c>
      <c r="AJ84" s="42" t="str">
        <f>IF(ISBLANK(Values!E83),"",Values!$B$24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4" s="1" t="str">
        <f>IF(ISBLANK(Values!E83),"",Values!$B$25)</f>
        <v>♻️ ECOFRIENDLY PRODUCT - Buy refurbished, BUY GREEN! Reduce more than 80% carbon dioxide by buying our refurbished keyboards, compared to getting a new keyboard! Perfect OEM replacement part for your keyboard.</v>
      </c>
      <c r="AL84" s="1" t="str">
        <f>IF(ISBLANK(Values!E83),"",SUBSTITUTE(SUBSTITUTE(IF(Values!$J83, Values!$B$26, Values!$B$33), "{language}", Values!$H83), "{flag}", INDEX(options!$E$1:$E$20, Values!$V83)))</f>
        <v>👉 LAYOUT -  🇺🇸 Lenovo T480s Regular Silver - US NO backlit.</v>
      </c>
      <c r="AM84" s="1" t="str">
        <f>SUBSTITUTE(IF(ISBLANK(Values!E83),"",Values!$B$27),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Denmark</v>
      </c>
      <c r="CZ84" s="1" t="str">
        <f>IF(ISBLANK(Values!E83),"","No")</f>
        <v>No</v>
      </c>
      <c r="DA84" s="1" t="str">
        <f>IF(ISBLANK(Values!E83),"","No")</f>
        <v>No</v>
      </c>
      <c r="DO84" s="27" t="str">
        <f>IF(ISBLANK(Values!E83),"","Parts")</f>
        <v>Parts</v>
      </c>
      <c r="DP84" s="27" t="str">
        <f>IF(ISBLANK(Values!E83),"",Values!$B$31)</f>
        <v>6 month warranty after the delivery date. In case of any malfunction of the keyboard a new unit or a spare part for the keyboard of the product will be sent. In case of shortage of stock a full refund is issued.</v>
      </c>
      <c r="DS84" s="31"/>
      <c r="DY84" t="str">
        <f>IF(ISBLANK(Values!$E83), "", "not_applicable")</f>
        <v>not_applicable</v>
      </c>
      <c r="DZ84" s="31"/>
      <c r="EA84" s="31"/>
      <c r="EB84" s="31"/>
      <c r="EC84" s="31"/>
      <c r="EI84" s="1" t="str">
        <f>IF(ISBLANK(Values!E83),"",Values!$B$31)</f>
        <v>6 month warranty after the delivery date. In case of any malfunction of the keyboard a new unit or a spare part for the keyboard of the product will be sent. In case of shortage of stock a full refund is issued.</v>
      </c>
      <c r="ES84" s="1" t="str">
        <f>IF(ISBLANK(Values!E83),"","Amazon Tellus UPS")</f>
        <v>Amazon Tellus UPS</v>
      </c>
      <c r="EV84" s="3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412</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416</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2022-08-28T06:14:39Z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