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57C9EFE8-9712-B145-AEA3-F627E0A4A6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<sst xmlns="http://schemas.openxmlformats.org/spreadsheetml/2006/main" count="845" uniqueCount="676">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</sst>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f>Values!B13</f>
        <v>0</v>
      </c>
      <c r="C4" s="29" t="s">
        <v>345</v>
      </c>
      <c r="D4" s="30">
        <f>Values!B14</f>
        <v>0</v>
      </c>
      <c r="E4" s="31" t="s">
        <v>346</v>
      </c>
      <c r="F4" s="28" t="str">
        <f>SUBSTITUTE(Values!B1, "{language}", "") &amp; " " &amp; Values!B3</f>
        <v xml:space="preserve">replacement  backlit keyboard for HP    </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8" t="str">
        <f>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8" t="str">
        <f>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8" t="str">
        <f>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8" t="str">
        <f>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C1" zoomScale="130" zoomScaleNormal="130" workbookViewId="0">
      <selection activeCell="L23" sqref="L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c r="C4" s="50" t="b">
        <f>FALSE()</f>
        <v>0</v>
      </c>
      <c r="D4" s="50" t="b">
        <f>TRUE()</f>
        <v>1</v>
      </c>
      <c r="E4" s="74"/>
      <c r="F4" s="73"/>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c r="L4" s="55" t="b">
        <v>1</v>
      </c>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ht="14" x14ac:dyDescent="0.15">
      <c r="A5" s="45" t="s">
        <v>371</v>
      </c>
      <c r="B5" s="49"/>
      <c r="C5" s="50" t="b">
        <f>FALSE()</f>
        <v>0</v>
      </c>
      <c r="D5" s="50" t="b">
        <f>TRUE()</f>
        <v>1</v>
      </c>
      <c r="E5" s="74"/>
      <c r="F5" s="73"/>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c r="L5" s="55" t="b">
        <v>1</v>
      </c>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373</v>
      </c>
      <c r="B6" s="59" t="s">
        <v>414</v>
      </c>
      <c r="C6" s="50" t="b">
        <f>FALSE()</f>
        <v>0</v>
      </c>
      <c r="D6" s="50" t="b">
        <f>TRUE()</f>
        <v>1</v>
      </c>
      <c r="E6" s="74"/>
      <c r="F6" s="73"/>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c r="L6" s="55" t="b">
        <v>1</v>
      </c>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376</v>
      </c>
      <c r="B7" s="60" t="str">
        <f>IF(B6=options!C1,"32","41")</f>
        <v>32</v>
      </c>
      <c r="C7" s="50" t="b">
        <f>FALSE()</f>
        <v>0</v>
      </c>
      <c r="D7" s="50" t="b">
        <f>TRUE()</f>
        <v>1</v>
      </c>
      <c r="E7" s="74"/>
      <c r="F7" s="73"/>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c r="L7" s="55" t="b">
        <v>1</v>
      </c>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378</v>
      </c>
      <c r="B8" s="60" t="str">
        <f>IF(B6=options!C1,"18","17")</f>
        <v>18</v>
      </c>
      <c r="C8" s="50" t="b">
        <f>FALSE()</f>
        <v>0</v>
      </c>
      <c r="D8" s="50" t="b">
        <f>TRUE()</f>
        <v>1</v>
      </c>
      <c r="E8" s="74"/>
      <c r="F8" s="73"/>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c r="L8" s="55" t="b">
        <v>1</v>
      </c>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380</v>
      </c>
      <c r="B9" s="60" t="str">
        <f>IF(B6=options!C1,"2","5")</f>
        <v>2</v>
      </c>
      <c r="C9" s="50" t="b">
        <f>FALSE()</f>
        <v>0</v>
      </c>
      <c r="D9" s="50" t="b">
        <f>TRUE()</f>
        <v>1</v>
      </c>
      <c r="E9" s="74"/>
      <c r="F9" s="73"/>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c r="L9" s="55" t="b">
        <v>1</v>
      </c>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c r="F12" s="73"/>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c r="C13" s="50" t="b">
        <v>1</v>
      </c>
      <c r="D13" s="50" t="b">
        <f>FALSE()</f>
        <v>0</v>
      </c>
      <c r="E13" s="74"/>
      <c r="F13" s="73"/>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2022-08-09T22:08:32Z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