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<sst xmlns="http://schemas.openxmlformats.org/spreadsheetml/2006/main" count="822" uniqueCount="653">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</sst>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T540 parent</v>
      </c>
      <c r="C4" s="29" t="s">
        <v>345</v>
      </c>
      <c r="D4" s="30" t="n">
        <f aca="false">Values!B14</f>
        <v>5714401540991</v>
      </c>
      <c r="E4" s="31" t="s">
        <v>346</v>
      </c>
      <c r="F4" s="28" t="str">
        <f aca="false">SUBSTITUTE(Values!B1, "{language}", "") &amp; " " &amp; Values!B3</f>
        <v>sostituzione della tastiera  retroilluminata per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str">
        <f aca="false">IF(ISBLANK(Values!E4),"",IF($CO5="DEFAULT", Values!$B$18, ""))</f>
        <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str">
        <f aca="false">IF(ISBLANK(Values!E5),"",IF($CO6="DEFAULT", Values!$B$18, ""))</f>
        <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str">
        <f aca="false">IF(ISBLANK(Values!E6),"",IF($CO7="DEFAULT", Values!$B$18, ""))</f>
        <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str">
        <f aca="false">IF(ISBLANK(Values!E7),"",IF($CO8="DEFAULT", Values!$B$18, ""))</f>
        <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str">
        <f aca="false">IF(ISBLANK(Values!E8),"",IF($CO9="DEFAULT", Values!$B$18, ""))</f>
        <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retroilluminato. </v>
      </c>
      <c r="AM10" s="1" t="str">
        <f aca="false">SUBSTITUTE(IF(ISBLANK(Values!E9),"",Values!$B$27),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str">
        <f aca="false">IF(ISBLANK(Values!E10),"",IF($CO11="DEFAULT", Values!$B$18, ""))</f>
        <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retroilluminato. </v>
      </c>
      <c r="AM11" s="1" t="str">
        <f aca="false">SUBSTITUTE(IF(ISBLANK(Values!E10),"",Values!$B$27),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retroilluminato. </v>
      </c>
      <c r="AM12" s="1" t="str">
        <f aca="false">SUBSTITUTE(IF(ISBLANK(Values!E11),"",Values!$B$27),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sostituzione della tastiera Ceco retroilluminata per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retroilluminato. </v>
      </c>
      <c r="AM13" s="1" t="str">
        <f aca="false">SUBSTITUTE(IF(ISBLANK(Values!E12),"",Values!$B$27),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sostituzione della tastiera Danese retroilluminata per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retroilluminato. </v>
      </c>
      <c r="AM14" s="1" t="str">
        <f aca="false">SUBSTITUTE(IF(ISBLANK(Values!E13),"",Values!$B$27),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sostituzione della tastiera Ungherese retroilluminata per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retroilluminato. </v>
      </c>
      <c r="AM15" s="1" t="str">
        <f aca="false">SUBSTITUTE(IF(ISBLANK(Values!E14),"",Values!$B$27),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sostituzione della tastiera Olandese retroilluminata per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retroilluminato. </v>
      </c>
      <c r="AM16" s="1" t="str">
        <f aca="false">SUBSTITUTE(IF(ISBLANK(Values!E15),"",Values!$B$27),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sostituzione della tastiera Norvegese retroilluminata per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retroilluminato. </v>
      </c>
      <c r="AM17" s="1" t="str">
        <f aca="false">SUBSTITUTE(IF(ISBLANK(Values!E16),"",Values!$B$27),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sostituzione della tastiera Polacco retroilluminata per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retroilluminato. </v>
      </c>
      <c r="AM18" s="1" t="str">
        <f aca="false">SUBSTITUTE(IF(ISBLANK(Values!E17),"",Values!$B$27),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sostituzione della tastiera Portoghese retroilluminata per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retroilluminato. </v>
      </c>
      <c r="AM19" s="1" t="str">
        <f aca="false">SUBSTITUTE(IF(ISBLANK(Values!E18),"",Values!$B$27),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sostituzione della tastiera Svedese – Finlandese retroilluminata per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retroilluminato. </v>
      </c>
      <c r="AM20" s="1" t="str">
        <f aca="false">SUBSTITUTE(IF(ISBLANK(Values!E19),"",Values!$B$27),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sostituzione della tastiera Svizzero retroilluminata per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str">
        <f aca="false">IF(ISBLANK(Values!E20),"",IF($CO21="DEFAULT", Values!$B$18, ""))</f>
        <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retroilluminato. </v>
      </c>
      <c r="AM21" s="1" t="str">
        <f aca="false">SUBSTITUTE(IF(ISBLANK(Values!E20),"",Values!$B$27),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sostituzione della tastiera US international retroilluminata per Lenovo Thinkpad E531 T540 T540P T550 L540 W540 W550S W550 W541</v>
      </c>
      <c r="G22" s="32" t="s">
        <v>351</v>
      </c>
      <c r="H22" s="27" t="str">
        <f aca="false">IF(ISBLANK(Values!E21),"",Values!$B$16)</f>
        <v>laptop-computer-replacement-parts</v>
      </c>
      <c r="I22" s="27" t="str">
        <f aca="false">IF(ISBLANK(Values!E21),"","4730574031")</f>
        <v>4730574031</v>
      </c>
      <c r="J22" s="39" t="s">
        <v>352</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retroilluminato. </v>
      </c>
      <c r="AM22" s="1" t="str">
        <f aca="false">SUBSTITUTE(IF(ISBLANK(Values!E21),"",Values!$B$27),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sostituzione della tastiera Russo retroilluminata per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retroilluminato. </v>
      </c>
      <c r="AM23" s="1" t="str">
        <f aca="false">SUBSTITUTE(IF(ISBLANK(Values!E22),"",Values!$B$27),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sostituzione della tastiera US  retroilluminata per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n">
        <f aca="false">IF(ISBLANK(Values!E23),"",IF($CO24="DEFAULT", Values!$B$18, ""))</f>
        <v>5</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retroilluminato. </v>
      </c>
      <c r="AM24" s="1" t="str">
        <f aca="false">SUBSTITUTE(IF(ISBLANK(Values!E23),"",Values!$B$27),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sostituzione della tastiera Tedesco non retroilluminata per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str">
        <f aca="false">IF(ISBLANK(Values!E24),"",IF($CO25="DEFAULT", Values!$B$18, ""))</f>
        <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NO retroilluminato. </v>
      </c>
      <c r="AM25" s="1" t="str">
        <f aca="false">SUBSTITUTE(IF(ISBLANK(Values!E24),"",Values!$B$27),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sostituzione della tastiera Francese non retroilluminata per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str">
        <f aca="false">IF(ISBLANK(Values!E25),"",IF($CO26="DEFAULT", Values!$B$18, ""))</f>
        <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NO retroilluminato. </v>
      </c>
      <c r="AM26" s="1" t="str">
        <f aca="false">SUBSTITUTE(IF(ISBLANK(Values!E25),"",Values!$B$27),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sostituzione della tastiera Italiano non retroilluminata per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str">
        <f aca="false">IF(ISBLANK(Values!E26),"",IF($CO27="DEFAULT", Values!$B$18, ""))</f>
        <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NO retroilluminato. </v>
      </c>
      <c r="AM27" s="1" t="str">
        <f aca="false">SUBSTITUTE(IF(ISBLANK(Values!E26),"",Values!$B$27),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sostituzione della tastiera Spagnolo non retroilluminata per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str">
        <f aca="false">IF(ISBLANK(Values!E27),"",IF($CO28="DEFAULT", Values!$B$18, ""))</f>
        <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NO retroilluminato. </v>
      </c>
      <c r="AM28" s="1" t="str">
        <f aca="false">SUBSTITUTE(IF(ISBLANK(Values!E27),"",Values!$B$27),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sostituzione della tastiera UK non retroilluminata per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str">
        <f aca="false">IF(ISBLANK(Values!E28),"",IF($CO29="DEFAULT", Values!$B$18, ""))</f>
        <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NO retroilluminato. </v>
      </c>
      <c r="AM29" s="1" t="str">
        <f aca="false">SUBSTITUTE(IF(ISBLANK(Values!E28),"",Values!$B$27),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sostituzione della tastiera Scandinavo - Nordico non retroilluminata per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NO retroilluminato. </v>
      </c>
      <c r="AM30" s="1" t="str">
        <f aca="false">SUBSTITUTE(IF(ISBLANK(Values!E29),"",Values!$B$27),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sostituzione della tastiera Belga non retroilluminata per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str">
        <f aca="false">IF(ISBLANK(Values!E30),"",IF($CO31="DEFAULT", Values!$B$18, ""))</f>
        <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NO retroilluminato. </v>
      </c>
      <c r="AM31" s="1" t="str">
        <f aca="false">SUBSTITUTE(IF(ISBLANK(Values!E30),"",Values!$B$27),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AMAZON_EU</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IF(ISBLANK(Values!E30),"",IF(CO31&lt;&gt;"DEFAULT", "", 3))</f>
        <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sostituzione della tastiera Bulgaro non retroilluminata per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NO retroilluminato. </v>
      </c>
      <c r="AM32" s="1" t="str">
        <f aca="false">SUBSTITUTE(IF(ISBLANK(Values!E31),"",Values!$B$27),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sostituzione della tastiera Ceco non retroilluminata per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NO retroilluminato. </v>
      </c>
      <c r="AM33" s="1" t="str">
        <f aca="false">SUBSTITUTE(IF(ISBLANK(Values!E32),"",Values!$B$27),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sostituzione della tastiera Danese non retroilluminata per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NO retroilluminato. </v>
      </c>
      <c r="AM34" s="1" t="str">
        <f aca="false">SUBSTITUTE(IF(ISBLANK(Values!E33),"",Values!$B$27),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sostituzione della tastiera Ungherese non retroilluminata per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NO retroilluminato. </v>
      </c>
      <c r="AM35" s="1" t="str">
        <f aca="false">SUBSTITUTE(IF(ISBLANK(Values!E34),"",Values!$B$27),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sostituzione della tastiera Olandese non retroilluminata per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NO retroilluminato. </v>
      </c>
      <c r="AM36" s="1" t="str">
        <f aca="false">SUBSTITUTE(IF(ISBLANK(Values!E35),"",Values!$B$27),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sostituzione della tastiera Norvegese non retroilluminata per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NO retroilluminato. </v>
      </c>
      <c r="AM37" s="1" t="str">
        <f aca="false">SUBSTITUTE(IF(ISBLANK(Values!E36),"",Values!$B$27),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sostituzione della tastiera Polacco non retroilluminata per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NO retroilluminato. </v>
      </c>
      <c r="AM38" s="1" t="str">
        <f aca="false">SUBSTITUTE(IF(ISBLANK(Values!E37),"",Values!$B$27),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sostituzione della tastiera Portoghese non retroilluminata per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NO retroilluminato. </v>
      </c>
      <c r="AM39" s="1" t="str">
        <f aca="false">SUBSTITUTE(IF(ISBLANK(Values!E38),"",Values!$B$27),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sostituzione della tastiera Svedese – Finlandese non retroilluminata per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NO retroilluminato. </v>
      </c>
      <c r="AM40" s="1" t="str">
        <f aca="false">SUBSTITUTE(IF(ISBLANK(Values!E39),"",Values!$B$27),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sostituzione della tastiera Svizzero non retroilluminata per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str">
        <f aca="false">IF(ISBLANK(Values!E40),"",IF($CO41="DEFAULT", Values!$B$18, ""))</f>
        <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NO retroilluminato. </v>
      </c>
      <c r="AM41" s="1" t="str">
        <f aca="false">SUBSTITUTE(IF(ISBLANK(Values!E40),"",Values!$B$27),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AMAZON_EU</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IF(ISBLANK(Values!E40),"",IF(CO41&lt;&gt;"DEFAULT", "", 3))</f>
        <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sostituzione della tastiera US international non retroilluminata per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NO retroilluminato. </v>
      </c>
      <c r="AM42" s="1" t="str">
        <f aca="false">SUBSTITUTE(IF(ISBLANK(Values!E41),"",Values!$B$27),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IF(ISBLANK(Values!$E41), "", "not_applicable")</f>
        <v>not_applicable</v>
      </c>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sostituzione della tastiera Russo non retroilluminata per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2"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NO retroilluminato. </v>
      </c>
      <c r="AM43" s="1" t="str">
        <f aca="false">SUBSTITUTE(IF(ISBLANK(Values!E42),"",Values!$B$27),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43" t="str">
        <f aca="false">IF(ISBLANK(Values!$E42), "", "not_applicable")</f>
        <v>not_applicable</v>
      </c>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sostituzione della tastiera US  non retroilluminata per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n">
        <f aca="false">IF(ISBLANK(Values!E43),"",IF($CO44="DEFAULT", Values!$B$18, ""))</f>
        <v>5</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2"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NO retroilluminato. </v>
      </c>
      <c r="AM44" s="1" t="str">
        <f aca="false">SUBSTITUTE(IF(ISBLANK(Values!E43),"",Values!$B$27), "{model}", Values!$B$3)</f>
        <v>👉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43" t="str">
        <f aca="false">IF(ISBLANK(Values!$E43), "", "not_applicable")</f>
        <v>not_applicable</v>
      </c>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12.8" hidden="false" customHeight="false" outlineLevel="0" collapsed="false">
      <c r="A4" s="46" t="s">
        <v>372</v>
      </c>
      <c r="B4" s="51" t="n">
        <v>61.99</v>
      </c>
      <c r="C4" s="52" t="n">
        <f aca="false">FALSE()</f>
        <v>0</v>
      </c>
      <c r="D4" s="52" t="n">
        <f aca="false">TRUE()</f>
        <v>1</v>
      </c>
      <c r="E4" s="53" t="n">
        <v>5714401540014</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TRUE()</f>
        <v>1</v>
      </c>
      <c r="K4" s="53" t="s">
        <v>375</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376</v>
      </c>
      <c r="B5" s="51" t="n">
        <v>44.99</v>
      </c>
      <c r="C5" s="52" t="n">
        <f aca="false">FALSE()</f>
        <v>0</v>
      </c>
      <c r="D5" s="52" t="n">
        <f aca="false">TRUE()</f>
        <v>1</v>
      </c>
      <c r="E5" s="53" t="n">
        <v>5714401540304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TRUE()</f>
        <v>1</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380</v>
      </c>
      <c r="B6" s="61" t="s">
        <v>381</v>
      </c>
      <c r="C6" s="52" t="n">
        <f aca="false">FALSE()</f>
        <v>0</v>
      </c>
      <c r="D6" s="52" t="n">
        <f aca="false">TRUE()</f>
        <v>1</v>
      </c>
      <c r="E6" s="53" t="n">
        <v>5714401540038</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b">
        <v>1</v>
      </c>
      <c r="K6" s="53" t="s">
        <v>384</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5714401540045</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TRUE()</f>
        <v>1</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5714401540052</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393</v>
      </c>
      <c r="B9" s="62" t="str">
        <f aca="false">IF(B6=options!C1,"5","5")</f>
        <v>5</v>
      </c>
      <c r="C9" s="52" t="n">
        <f aca="false">FALSE()</f>
        <v>0</v>
      </c>
      <c r="D9" s="52" t="n">
        <f aca="false">FALSE()</f>
        <v>0</v>
      </c>
      <c r="E9" s="53" t="n">
        <v>5714401540069</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4"/>
      <c r="C10" s="52" t="n">
        <f aca="false">FALSE()</f>
        <v>0</v>
      </c>
      <c r="D10" s="52" t="n">
        <f aca="false">TRUE()</f>
        <v>1</v>
      </c>
      <c r="E10" s="53" t="n">
        <v>5714401540076</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5" t="n">
        <v>150</v>
      </c>
      <c r="C11" s="52" t="n">
        <f aca="false">FALSE()</f>
        <v>0</v>
      </c>
      <c r="D11" s="52" t="n">
        <f aca="false">FALSE()</f>
        <v>0</v>
      </c>
      <c r="E11" s="53" t="n">
        <v>5714401540083</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n">
        <f aca="false">FALSE()</f>
        <v>0</v>
      </c>
      <c r="D13" s="52" t="n">
        <f aca="false">FALSE()</f>
        <v>0</v>
      </c>
      <c r="E13" s="53" t="n">
        <v>5714401540106</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5714401540991</v>
      </c>
      <c r="C14" s="52" t="n">
        <f aca="false">FALSE()</f>
        <v>0</v>
      </c>
      <c r="D14" s="52" t="n">
        <f aca="false">FALSE()</f>
        <v>0</v>
      </c>
      <c r="E14" s="53" t="n">
        <v>5714401540113</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TRUE()</f>
        <v>1</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n">
        <f aca="false">FALSE()</f>
        <v>0</v>
      </c>
      <c r="D16" s="52" t="n">
        <f aca="false">FALSE()</f>
        <v>0</v>
      </c>
      <c r="E16" s="53" t="n">
        <v>5714401540137</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TRUE()</f>
        <v>1</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TRUE()</f>
        <v>1</v>
      </c>
      <c r="K17" s="53" t="s">
        <v>426</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427</v>
      </c>
      <c r="B18" s="65" t="n">
        <v>5</v>
      </c>
      <c r="C18" s="52" t="n">
        <f aca="false">FALSE()</f>
        <v>0</v>
      </c>
      <c r="D18" s="52" t="n">
        <f aca="false">FALSE()</f>
        <v>0</v>
      </c>
      <c r="E18" s="53" t="n">
        <v>5714401540151</v>
      </c>
      <c r="F18" s="53" t="s">
        <v>428</v>
      </c>
      <c r="G18" s="54"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TRUE()</f>
        <v>1</v>
      </c>
      <c r="K18" s="53" t="s">
        <v>430</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431</v>
      </c>
      <c r="G19" s="54"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TRUE()</f>
        <v>1</v>
      </c>
      <c r="K19" s="53" t="s">
        <v>433</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434</v>
      </c>
      <c r="B20" s="66" t="s">
        <v>435</v>
      </c>
      <c r="C20" s="52" t="n">
        <f aca="false">FALSE()</f>
        <v>0</v>
      </c>
      <c r="D20" s="52" t="n">
        <f aca="false">TRUE()</f>
        <v>1</v>
      </c>
      <c r="E20" s="53" t="n">
        <v>5714401540175</v>
      </c>
      <c r="F20" s="53" t="s">
        <v>436</v>
      </c>
      <c r="G20" s="54"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TRUE()</f>
        <v>1</v>
      </c>
      <c r="K20" s="53" t="s">
        <v>438</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439</v>
      </c>
      <c r="G21" s="54"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441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442</v>
      </c>
      <c r="G22" s="54"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n">
        <f aca="false">TRUE()</f>
        <v>1</v>
      </c>
      <c r="J22" s="56" t="n">
        <f aca="false">TRUE()</f>
        <v>1</v>
      </c>
      <c r="K22" s="53" t="s">
        <v>444</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n">
        <f aca="false">TRUE()</f>
        <v>1</v>
      </c>
      <c r="D23" s="52" t="n">
        <f aca="false">FALSE()</f>
        <v>0</v>
      </c>
      <c r="E23" s="53" t="n">
        <v>5714401540311</v>
      </c>
      <c r="F23" s="53" t="s">
        <v>446</v>
      </c>
      <c r="G23" s="54"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TRUE()</f>
        <v>1</v>
      </c>
      <c r="K23" s="53" t="s">
        <v>448</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449</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t="n">
        <f aca="false">FALSE()</f>
        <v>0</v>
      </c>
      <c r="D24" s="52" t="n">
        <f aca="false">TRUE()</f>
        <v>1</v>
      </c>
      <c r="E24" s="53" t="n">
        <v>5714401541011</v>
      </c>
      <c r="F24" s="53" t="s">
        <v>450</v>
      </c>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t="n">
        <f aca="false">TRUE()</f>
        <v>1</v>
      </c>
      <c r="J24" s="56" t="n">
        <f aca="false">FALSE()</f>
        <v>0</v>
      </c>
      <c r="K24" s="53" t="s">
        <v>375</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451</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t="n">
        <f aca="false">FALSE()</f>
        <v>0</v>
      </c>
      <c r="D25" s="52" t="n">
        <f aca="false">TRUE()</f>
        <v>1</v>
      </c>
      <c r="E25" s="53" t="n">
        <v>5714401541226</v>
      </c>
      <c r="F25" s="53" t="s">
        <v>452</v>
      </c>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t="n">
        <f aca="false">TRUE()</f>
        <v>1</v>
      </c>
      <c r="J25" s="56" t="n">
        <f aca="false">FALSE()</f>
        <v>0</v>
      </c>
      <c r="K25" s="53" t="s">
        <v>379</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t="n">
        <f aca="false">FALSE()</f>
        <v>0</v>
      </c>
      <c r="D26" s="52" t="n">
        <f aca="false">TRUE()</f>
        <v>1</v>
      </c>
      <c r="E26" s="53" t="n">
        <v>5714401541431</v>
      </c>
      <c r="F26" s="53" t="s">
        <v>454</v>
      </c>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FALSE()</f>
        <v>0</v>
      </c>
      <c r="K26" s="53" t="s">
        <v>384</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451</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t="n">
        <f aca="false">FALSE()</f>
        <v>0</v>
      </c>
      <c r="D27" s="52" t="n">
        <f aca="false">TRUE()</f>
        <v>1</v>
      </c>
      <c r="E27" s="53" t="n">
        <v>5714401541646</v>
      </c>
      <c r="F27" s="53" t="s">
        <v>455</v>
      </c>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t="n">
        <f aca="false">TRUE()</f>
        <v>1</v>
      </c>
      <c r="J27" s="56" t="n">
        <f aca="false">FALSE()</f>
        <v>0</v>
      </c>
      <c r="K27" s="53" t="s">
        <v>388</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456</v>
      </c>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392</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457</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t="n">
        <f aca="false">FALSE()</f>
        <v>0</v>
      </c>
      <c r="D29" s="52" t="n">
        <f aca="false">FALSE()</f>
        <v>0</v>
      </c>
      <c r="E29" s="53" t="n">
        <v>5714401542063</v>
      </c>
      <c r="F29" s="53" t="s">
        <v>458</v>
      </c>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459</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FALSE()</f>
        <v>0</v>
      </c>
      <c r="K30" s="53" t="s">
        <v>399</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460</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t="n">
        <f aca="false">FALSE()</f>
        <v>0</v>
      </c>
      <c r="D31" s="52" t="n">
        <f aca="false">FALSE()</f>
        <v>0</v>
      </c>
      <c r="E31" s="53" t="n">
        <v>5714401542483</v>
      </c>
      <c r="F31" s="53" t="s">
        <v>461</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t="n">
        <f aca="false">TRUE()</f>
        <v>1</v>
      </c>
      <c r="J31" s="56" t="n">
        <f aca="false">FALSE()</f>
        <v>0</v>
      </c>
      <c r="K31" s="53" t="s">
        <v>403</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462</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t="n">
        <f aca="false">TRUE()</f>
        <v>1</v>
      </c>
      <c r="J32" s="56" t="n">
        <f aca="false">FALSE()</f>
        <v>0</v>
      </c>
      <c r="K32" s="53" t="s">
        <v>406</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463</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t="n">
        <f aca="false">FALSE()</f>
        <v>0</v>
      </c>
      <c r="D33" s="52" t="n">
        <f aca="false">FALSE()</f>
        <v>0</v>
      </c>
      <c r="E33" s="53" t="n">
        <v>5714401542902</v>
      </c>
      <c r="F33" s="53" t="s">
        <v>464</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t="n">
        <f aca="false">TRUE()</f>
        <v>1</v>
      </c>
      <c r="J33" s="56" t="n">
        <f aca="false">FALSE()</f>
        <v>0</v>
      </c>
      <c r="K33" s="53" t="s">
        <v>411</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465</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t="n">
        <f aca="false">TRUE()</f>
        <v>1</v>
      </c>
      <c r="J34" s="56" t="n">
        <f aca="false">FALSE()</f>
        <v>0</v>
      </c>
      <c r="K34" s="53" t="s">
        <v>415</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466</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t="n">
        <f aca="false">TRUE()</f>
        <v>1</v>
      </c>
      <c r="J35" s="56" t="n">
        <f aca="false">FALSE()</f>
        <v>0</v>
      </c>
      <c r="K35" s="53" t="s">
        <v>418</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467</v>
      </c>
      <c r="B36" s="66" t="s">
        <v>383</v>
      </c>
      <c r="C36" s="52" t="n">
        <f aca="false">FALSE()</f>
        <v>0</v>
      </c>
      <c r="D36" s="52" t="n">
        <f aca="false">FALSE()</f>
        <v>0</v>
      </c>
      <c r="E36" s="53" t="n">
        <v>5714401543534</v>
      </c>
      <c r="F36" s="53" t="s">
        <v>468</v>
      </c>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t="n">
        <f aca="false">TRUE()</f>
        <v>1</v>
      </c>
      <c r="J36" s="56" t="n">
        <f aca="false">FALSE()</f>
        <v>0</v>
      </c>
      <c r="K36" s="53" t="s">
        <v>423</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469</v>
      </c>
      <c r="B37" s="66" t="s">
        <v>470</v>
      </c>
      <c r="C37" s="52" t="n">
        <f aca="false">FALSE()</f>
        <v>0</v>
      </c>
      <c r="D37" s="52" t="n">
        <f aca="false">FALSE()</f>
        <v>0</v>
      </c>
      <c r="E37" s="53" t="n">
        <v>5714401543749</v>
      </c>
      <c r="F37" s="53" t="s">
        <v>471</v>
      </c>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t="n">
        <f aca="false">TRUE()</f>
        <v>1</v>
      </c>
      <c r="J37" s="56" t="n">
        <f aca="false">FALSE()</f>
        <v>0</v>
      </c>
      <c r="K37" s="53" t="s">
        <v>426</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472</v>
      </c>
      <c r="G38" s="54"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t="n">
        <f aca="false">TRUE()</f>
        <v>1</v>
      </c>
      <c r="J38" s="56" t="n">
        <f aca="false">FALSE()</f>
        <v>0</v>
      </c>
      <c r="K38" s="53" t="s">
        <v>430</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473</v>
      </c>
      <c r="G39" s="54"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t="n">
        <f aca="false">TRUE()</f>
        <v>1</v>
      </c>
      <c r="J39" s="56" t="n">
        <f aca="false">FALSE()</f>
        <v>0</v>
      </c>
      <c r="K39" s="53" t="s">
        <v>433</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474</v>
      </c>
      <c r="G40" s="54"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t="n">
        <f aca="false">TRUE()</f>
        <v>1</v>
      </c>
      <c r="J40" s="56" t="n">
        <f aca="false">FALSE()</f>
        <v>0</v>
      </c>
      <c r="K40" s="53" t="s">
        <v>438</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475</v>
      </c>
      <c r="G41" s="54"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441</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476</v>
      </c>
      <c r="G42" s="54"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t="s">
        <v>444</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477</v>
      </c>
      <c r="G43" s="54"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t="s">
        <v>448</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478</v>
      </c>
      <c r="B1" s="52" t="n">
        <f aca="false">TRUE()</f>
        <v>1</v>
      </c>
      <c r="C1" s="0" t="s">
        <v>479</v>
      </c>
      <c r="D1" s="54" t="s">
        <v>374</v>
      </c>
      <c r="E1" s="0" t="s">
        <v>480</v>
      </c>
      <c r="F1" s="0" t="s">
        <v>481</v>
      </c>
      <c r="G1" s="0" t="s">
        <v>470</v>
      </c>
    </row>
    <row r="2" customFormat="false" ht="12.8" hidden="false" customHeight="false" outlineLevel="0" collapsed="false">
      <c r="A2" s="0" t="s">
        <v>435</v>
      </c>
      <c r="B2" s="52" t="n">
        <f aca="false">FALSE()</f>
        <v>0</v>
      </c>
      <c r="C2" s="0" t="s">
        <v>381</v>
      </c>
      <c r="D2" s="54" t="s">
        <v>378</v>
      </c>
      <c r="E2" s="0" t="s">
        <v>482</v>
      </c>
      <c r="F2" s="0" t="s">
        <v>378</v>
      </c>
      <c r="G2" s="0" t="s">
        <v>447</v>
      </c>
    </row>
    <row r="3" customFormat="false" ht="12.8" hidden="false" customHeight="false" outlineLevel="0" collapsed="false">
      <c r="A3" s="0" t="s">
        <v>483</v>
      </c>
      <c r="D3" s="54" t="s">
        <v>383</v>
      </c>
      <c r="E3" s="0" t="s">
        <v>484</v>
      </c>
      <c r="F3" s="0" t="s">
        <v>374</v>
      </c>
    </row>
    <row r="4" customFormat="false" ht="12.8" hidden="false" customHeight="false" outlineLevel="0" collapsed="false">
      <c r="D4" s="54" t="s">
        <v>387</v>
      </c>
      <c r="E4" s="0" t="s">
        <v>485</v>
      </c>
      <c r="F4" s="0" t="s">
        <v>383</v>
      </c>
    </row>
    <row r="5" customFormat="false" ht="12.8" hidden="false" customHeight="false" outlineLevel="0" collapsed="false">
      <c r="D5" s="54" t="s">
        <v>391</v>
      </c>
      <c r="E5" s="0" t="s">
        <v>486</v>
      </c>
      <c r="F5" s="0" t="s">
        <v>387</v>
      </c>
    </row>
    <row r="6" customFormat="false" ht="12.8" hidden="false" customHeight="false" outlineLevel="0" collapsed="false">
      <c r="D6" s="54" t="s">
        <v>395</v>
      </c>
      <c r="E6" s="0" t="s">
        <v>487</v>
      </c>
      <c r="F6" s="0" t="s">
        <v>417</v>
      </c>
    </row>
    <row r="7" customFormat="false" ht="12.8" hidden="false" customHeight="false" outlineLevel="0" collapsed="false">
      <c r="D7" s="54" t="s">
        <v>398</v>
      </c>
      <c r="E7" s="0" t="s">
        <v>488</v>
      </c>
    </row>
    <row r="8" customFormat="false" ht="12.8" hidden="false" customHeight="false" outlineLevel="0" collapsed="false">
      <c r="D8" s="54" t="s">
        <v>402</v>
      </c>
      <c r="E8" s="0" t="s">
        <v>489</v>
      </c>
    </row>
    <row r="9" customFormat="false" ht="12.8" hidden="false" customHeight="false" outlineLevel="0" collapsed="false">
      <c r="D9" s="54" t="s">
        <v>410</v>
      </c>
      <c r="E9" s="0" t="s">
        <v>490</v>
      </c>
    </row>
    <row r="10" customFormat="false" ht="12.8" hidden="false" customHeight="false" outlineLevel="0" collapsed="false">
      <c r="D10" s="54" t="s">
        <v>417</v>
      </c>
      <c r="E10" s="0" t="s">
        <v>491</v>
      </c>
    </row>
    <row r="11" customFormat="false" ht="12.8" hidden="false" customHeight="false" outlineLevel="0" collapsed="false">
      <c r="D11" s="54" t="s">
        <v>422</v>
      </c>
      <c r="E11" s="0" t="s">
        <v>492</v>
      </c>
    </row>
    <row r="12" customFormat="false" ht="12.8" hidden="false" customHeight="false" outlineLevel="0" collapsed="false">
      <c r="D12" s="54" t="s">
        <v>425</v>
      </c>
      <c r="E12" s="0" t="s">
        <v>493</v>
      </c>
    </row>
    <row r="13" customFormat="false" ht="12.8" hidden="false" customHeight="false" outlineLevel="0" collapsed="false">
      <c r="D13" s="54" t="s">
        <v>429</v>
      </c>
      <c r="E13" s="0" t="s">
        <v>494</v>
      </c>
    </row>
    <row r="14" customFormat="false" ht="12.8" hidden="false" customHeight="false" outlineLevel="0" collapsed="false">
      <c r="D14" s="54" t="s">
        <v>432</v>
      </c>
      <c r="E14" s="0" t="s">
        <v>495</v>
      </c>
    </row>
    <row r="15" customFormat="false" ht="12.8" hidden="false" customHeight="false" outlineLevel="0" collapsed="false">
      <c r="D15" s="54" t="s">
        <v>437</v>
      </c>
      <c r="E15" s="0" t="s">
        <v>496</v>
      </c>
    </row>
    <row r="16" customFormat="false" ht="12.8" hidden="false" customHeight="false" outlineLevel="0" collapsed="false">
      <c r="D16" s="54" t="s">
        <v>440</v>
      </c>
      <c r="E16" s="70" t="s">
        <v>497</v>
      </c>
    </row>
    <row r="17" customFormat="false" ht="12.8" hidden="false" customHeight="false" outlineLevel="0" collapsed="false">
      <c r="D17" s="54" t="s">
        <v>443</v>
      </c>
      <c r="E17" s="0" t="s">
        <v>498</v>
      </c>
    </row>
    <row r="18" customFormat="false" ht="12.8" hidden="false" customHeight="false" outlineLevel="0" collapsed="false">
      <c r="D18" s="54" t="s">
        <v>447</v>
      </c>
      <c r="E18" s="0" t="s">
        <v>499</v>
      </c>
    </row>
    <row r="19" customFormat="false" ht="12.8" hidden="false" customHeight="false" outlineLevel="0" collapsed="false">
      <c r="D19" s="54" t="s">
        <v>414</v>
      </c>
      <c r="E19" s="0" t="s">
        <v>500</v>
      </c>
    </row>
    <row r="20" customFormat="false" ht="12.8" hidden="false" customHeight="false" outlineLevel="0" collapsed="false">
      <c r="D20" s="54" t="s">
        <v>405</v>
      </c>
      <c r="E20" s="0" t="s">
        <v>501</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481</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A6" s="0" t="s">
        <v>505</v>
      </c>
      <c r="B6" s="50" t="s">
        <v>506</v>
      </c>
    </row>
    <row r="7" customFormat="false" ht="14.9" hidden="false" customHeight="false" outlineLevel="0" collapsed="false">
      <c r="B7" s="50" t="s">
        <v>507</v>
      </c>
    </row>
    <row r="8" customFormat="false" ht="12.8" hidden="false" customHeight="false" outlineLevel="0" collapsed="false">
      <c r="A8" s="0" t="s">
        <v>40</v>
      </c>
      <c r="B8" s="50" t="s">
        <v>508</v>
      </c>
    </row>
    <row r="9" customFormat="false" ht="12.8" hidden="false" customHeight="false" outlineLevel="0" collapsed="false">
      <c r="A9" s="0" t="s">
        <v>509</v>
      </c>
      <c r="B9" s="5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50" t="s">
        <v>513</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429</v>
      </c>
    </row>
    <row r="33" customFormat="false" ht="12.8" hidden="false" customHeight="false" outlineLevel="0" collapsed="false">
      <c r="B33" s="54" t="s">
        <v>432</v>
      </c>
    </row>
    <row r="34" customFormat="false" ht="12.8" hidden="false" customHeight="false" outlineLevel="0" collapsed="false">
      <c r="B34" s="54" t="s">
        <v>437</v>
      </c>
      <c r="D34" s="50"/>
    </row>
    <row r="35" customFormat="false" ht="12.8" hidden="false" customHeight="false" outlineLevel="0" collapsed="false">
      <c r="B35" s="54" t="s">
        <v>440</v>
      </c>
      <c r="D35" s="50"/>
    </row>
    <row r="36" customFormat="false" ht="12.8" hidden="false" customHeight="false" outlineLevel="0" collapsed="false">
      <c r="B36" s="54" t="s">
        <v>443</v>
      </c>
      <c r="D36" s="50"/>
    </row>
    <row r="37" customFormat="false" ht="12.8" hidden="false" customHeight="false" outlineLevel="0" collapsed="false">
      <c r="B37" s="54" t="s">
        <v>447</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514</v>
      </c>
    </row>
    <row r="4" customFormat="false" ht="15" hidden="false" customHeight="false" outlineLevel="0" collapsed="false">
      <c r="B4" s="71" t="s">
        <v>515</v>
      </c>
    </row>
    <row r="5" customFormat="false" ht="15" hidden="false" customHeight="false" outlineLevel="0" collapsed="false">
      <c r="B5" s="71" t="s">
        <v>516</v>
      </c>
    </row>
    <row r="6" customFormat="false" ht="15" hidden="false" customHeight="false" outlineLevel="0" collapsed="false">
      <c r="B6" s="71" t="s">
        <v>517</v>
      </c>
    </row>
    <row r="7" customFormat="false" ht="15" hidden="false" customHeight="false" outlineLevel="0" collapsed="false">
      <c r="B7" s="71" t="s">
        <v>518</v>
      </c>
    </row>
    <row r="8" customFormat="false" ht="12.8" hidden="false" customHeight="false" outlineLevel="0" collapsed="false">
      <c r="A8" s="0" t="s">
        <v>519</v>
      </c>
      <c r="B8" s="0" t="s">
        <v>520</v>
      </c>
    </row>
    <row r="9" customFormat="false" ht="12.8" hidden="false" customHeight="false" outlineLevel="0" collapsed="false">
      <c r="A9" s="0" t="s">
        <v>521</v>
      </c>
      <c r="B9" s="0"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0" t="s">
        <v>525</v>
      </c>
    </row>
    <row r="20" customFormat="false" ht="12.8" hidden="false" customHeight="false" outlineLevel="0" collapsed="false">
      <c r="B20" s="0" t="s">
        <v>526</v>
      </c>
    </row>
    <row r="21" customFormat="false" ht="12.8" hidden="false" customHeight="false" outlineLevel="0" collapsed="false">
      <c r="B21" s="0" t="s">
        <v>527</v>
      </c>
    </row>
    <row r="22" customFormat="false" ht="12.8" hidden="false" customHeight="false" outlineLevel="0" collapsed="false">
      <c r="B22" s="0" t="s">
        <v>528</v>
      </c>
    </row>
    <row r="23" customFormat="false" ht="12.8" hidden="false" customHeight="false" outlineLevel="0" collapsed="false">
      <c r="B23" s="0" t="s">
        <v>529</v>
      </c>
    </row>
    <row r="24" customFormat="false" ht="12.8" hidden="false" customHeight="false" outlineLevel="0" collapsed="false">
      <c r="B24" s="0" t="s">
        <v>391</v>
      </c>
    </row>
    <row r="25" customFormat="false" ht="12.8" hidden="false" customHeight="false" outlineLevel="0" collapsed="false">
      <c r="B25" s="0" t="s">
        <v>530</v>
      </c>
    </row>
    <row r="26" customFormat="false" ht="12.8" hidden="false" customHeight="false" outlineLevel="0" collapsed="false">
      <c r="B26" s="0" t="s">
        <v>531</v>
      </c>
    </row>
    <row r="27" customFormat="false" ht="12.8" hidden="false" customHeight="false" outlineLevel="0" collapsed="false">
      <c r="B27" s="0" t="s">
        <v>532</v>
      </c>
    </row>
    <row r="28" customFormat="false" ht="12.8" hidden="false" customHeight="false" outlineLevel="0" collapsed="false">
      <c r="B28" s="0" t="s">
        <v>533</v>
      </c>
    </row>
    <row r="29" customFormat="false" ht="12.8" hidden="false" customHeight="false" outlineLevel="0" collapsed="false">
      <c r="B29" s="0" t="s">
        <v>534</v>
      </c>
    </row>
    <row r="30" customFormat="false" ht="12.8" hidden="false" customHeight="false" outlineLevel="0" collapsed="false">
      <c r="B30" s="0" t="s">
        <v>535</v>
      </c>
    </row>
    <row r="31" customFormat="false" ht="12.8" hidden="false" customHeight="false" outlineLevel="0" collapsed="false">
      <c r="B31" s="0" t="s">
        <v>536</v>
      </c>
    </row>
    <row r="32" customFormat="false" ht="12.8" hidden="false" customHeight="false" outlineLevel="0" collapsed="false">
      <c r="B32" s="0" t="s">
        <v>537</v>
      </c>
    </row>
    <row r="33" customFormat="false" ht="12.8" hidden="false" customHeight="false" outlineLevel="0" collapsed="false">
      <c r="B33" s="0" t="s">
        <v>538</v>
      </c>
    </row>
    <row r="34" customFormat="false" ht="12.8" hidden="false" customHeight="false" outlineLevel="0" collapsed="false">
      <c r="B34" s="0" t="s">
        <v>539</v>
      </c>
    </row>
    <row r="35" customFormat="false" ht="12.8" hidden="false" customHeight="false" outlineLevel="0" collapsed="false">
      <c r="B35" s="0" t="s">
        <v>440</v>
      </c>
    </row>
    <row r="36" customFormat="false" ht="12.8" hidden="false" customHeight="false" outlineLevel="0" collapsed="false">
      <c r="B36" s="0" t="s">
        <v>540</v>
      </c>
    </row>
    <row r="37" customFormat="false" ht="12.8" hidden="false" customHeight="false" outlineLevel="0" collapsed="false">
      <c r="B37" s="0" t="s">
        <v>541</v>
      </c>
    </row>
    <row r="38" customFormat="false" ht="12.8" hidden="false" customHeight="false" outlineLevel="0" collapsed="false">
      <c r="B38" s="0" t="s">
        <v>542</v>
      </c>
    </row>
    <row r="39" customFormat="false" ht="12.8" hidden="false" customHeight="false" outlineLevel="0" collapsed="false">
      <c r="B39" s="0" t="s">
        <v>543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544</v>
      </c>
    </row>
    <row r="4" customFormat="false" ht="14.9" hidden="false" customHeight="false" outlineLevel="0" collapsed="false">
      <c r="B4" s="50" t="s">
        <v>545</v>
      </c>
    </row>
    <row r="5" customFormat="false" ht="14.9" hidden="false" customHeight="false" outlineLevel="0" collapsed="false">
      <c r="B5" s="50" t="s">
        <v>546</v>
      </c>
    </row>
    <row r="6" customFormat="false" ht="14.9" hidden="false" customHeight="false" outlineLevel="0" collapsed="false">
      <c r="B6" s="50" t="s">
        <v>547</v>
      </c>
    </row>
    <row r="7" customFormat="false" ht="14.9" hidden="false" customHeight="false" outlineLevel="0" collapsed="false">
      <c r="B7" s="50" t="s">
        <v>548</v>
      </c>
    </row>
    <row r="8" customFormat="false" ht="14.9" hidden="false" customHeight="false" outlineLevel="0" collapsed="false">
      <c r="A8" s="0" t="s">
        <v>519</v>
      </c>
      <c r="B8" s="50" t="s">
        <v>549</v>
      </c>
    </row>
    <row r="9" customFormat="false" ht="14.9" hidden="false" customHeight="false" outlineLevel="0" collapsed="false">
      <c r="A9" s="0" t="s">
        <v>521</v>
      </c>
      <c r="B9" s="50" t="s">
        <v>550</v>
      </c>
    </row>
    <row r="10" customFormat="false" ht="14.9" hidden="false" customHeight="false" outlineLevel="0" collapsed="false">
      <c r="B10" s="50" t="s">
        <v>551</v>
      </c>
    </row>
    <row r="11" customFormat="false" ht="14.9" hidden="false" customHeight="false" outlineLevel="0" collapsed="false">
      <c r="B11" s="50" t="s">
        <v>552</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553</v>
      </c>
    </row>
    <row r="15" customFormat="false" ht="12.8" hidden="false" customHeight="false" outlineLevel="0" collapsed="false">
      <c r="B15" s="50"/>
    </row>
    <row r="20" customFormat="false" ht="12.8" hidden="false" customHeight="false" outlineLevel="0" collapsed="false">
      <c r="B20" s="0" t="s">
        <v>554</v>
      </c>
    </row>
    <row r="21" customFormat="false" ht="12.8" hidden="false" customHeight="false" outlineLevel="0" collapsed="false">
      <c r="B21" s="0" t="s">
        <v>555</v>
      </c>
    </row>
    <row r="22" customFormat="false" ht="12.8" hidden="false" customHeight="false" outlineLevel="0" collapsed="false">
      <c r="B22" s="0" t="s">
        <v>556</v>
      </c>
    </row>
    <row r="23" customFormat="false" ht="12.8" hidden="false" customHeight="false" outlineLevel="0" collapsed="false">
      <c r="B23" s="0" t="s">
        <v>557</v>
      </c>
    </row>
    <row r="24" customFormat="false" ht="12.8" hidden="false" customHeight="false" outlineLevel="0" collapsed="false">
      <c r="B24" s="0" t="s">
        <v>558</v>
      </c>
    </row>
    <row r="25" customFormat="false" ht="12.8" hidden="false" customHeight="false" outlineLevel="0" collapsed="false">
      <c r="B25" s="0" t="s">
        <v>559</v>
      </c>
    </row>
    <row r="26" customFormat="false" ht="12.8" hidden="false" customHeight="false" outlineLevel="0" collapsed="false">
      <c r="B26" s="0" t="s">
        <v>560</v>
      </c>
    </row>
    <row r="27" customFormat="false" ht="12.8" hidden="false" customHeight="false" outlineLevel="0" collapsed="false">
      <c r="B27" s="0" t="s">
        <v>561</v>
      </c>
    </row>
    <row r="28" customFormat="false" ht="12.8" hidden="false" customHeight="false" outlineLevel="0" collapsed="false">
      <c r="B28" s="0" t="s">
        <v>562</v>
      </c>
    </row>
    <row r="29" customFormat="false" ht="12.8" hidden="false" customHeight="false" outlineLevel="0" collapsed="false">
      <c r="B29" s="0" t="s">
        <v>563</v>
      </c>
    </row>
    <row r="30" customFormat="false" ht="12.8" hidden="false" customHeight="false" outlineLevel="0" collapsed="false">
      <c r="B30" s="0" t="s">
        <v>564</v>
      </c>
    </row>
    <row r="31" customFormat="false" ht="12.8" hidden="false" customHeight="false" outlineLevel="0" collapsed="false">
      <c r="B31" s="0" t="s">
        <v>565</v>
      </c>
    </row>
    <row r="32" customFormat="false" ht="12.8" hidden="false" customHeight="false" outlineLevel="0" collapsed="false">
      <c r="B32" s="0" t="s">
        <v>566</v>
      </c>
    </row>
    <row r="33" customFormat="false" ht="12.8" hidden="false" customHeight="false" outlineLevel="0" collapsed="false">
      <c r="B33" s="0" t="s">
        <v>567</v>
      </c>
    </row>
    <row r="34" customFormat="false" ht="12.8" hidden="false" customHeight="false" outlineLevel="0" collapsed="false">
      <c r="B34" s="0" t="s">
        <v>568</v>
      </c>
    </row>
    <row r="35" customFormat="false" ht="12.8" hidden="false" customHeight="false" outlineLevel="0" collapsed="false">
      <c r="B35" s="0" t="s">
        <v>569</v>
      </c>
    </row>
    <row r="36" customFormat="false" ht="12.8" hidden="false" customHeight="false" outlineLevel="0" collapsed="false">
      <c r="B36" s="0" t="s">
        <v>570</v>
      </c>
    </row>
    <row r="37" customFormat="false" ht="12.8" hidden="false" customHeight="false" outlineLevel="0" collapsed="false">
      <c r="B37" s="0" t="s">
        <v>447</v>
      </c>
    </row>
    <row r="38" customFormat="false" ht="12.8" hidden="false" customHeight="false" outlineLevel="0" collapsed="false">
      <c r="B38" s="0" t="s">
        <v>571</v>
      </c>
    </row>
    <row r="39" customFormat="false" ht="12.8" hidden="false" customHeight="false" outlineLevel="0" collapsed="false">
      <c r="B39" s="0" t="s">
        <v>572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573</v>
      </c>
    </row>
    <row r="4" customFormat="false" ht="12.8" hidden="false" customHeight="false" outlineLevel="0" collapsed="false">
      <c r="B4" s="0" t="s">
        <v>574</v>
      </c>
    </row>
    <row r="5" customFormat="false" ht="12.8" hidden="false" customHeight="false" outlineLevel="0" collapsed="false">
      <c r="B5" s="0" t="s">
        <v>575</v>
      </c>
    </row>
    <row r="6" customFormat="false" ht="12.8" hidden="false" customHeight="false" outlineLevel="0" collapsed="false">
      <c r="B6" s="0" t="s">
        <v>576</v>
      </c>
    </row>
    <row r="7" customFormat="false" ht="12.8" hidden="false" customHeight="false" outlineLevel="0" collapsed="false">
      <c r="B7" s="0" t="s">
        <v>577</v>
      </c>
    </row>
    <row r="8" customFormat="false" ht="15" hidden="false" customHeight="false" outlineLevel="0" collapsed="false">
      <c r="B8" s="71" t="s">
        <v>578</v>
      </c>
    </row>
    <row r="9" customFormat="false" ht="12.8" hidden="false" customHeight="false" outlineLevel="0" collapsed="false">
      <c r="B9" s="0" t="s">
        <v>579</v>
      </c>
    </row>
    <row r="10" customFormat="false" ht="12.8" hidden="false" customHeight="false" outlineLevel="0" collapsed="false">
      <c r="B10" s="50" t="s">
        <v>580</v>
      </c>
    </row>
    <row r="11" customFormat="false" ht="12.8" hidden="false" customHeight="false" outlineLevel="0" collapsed="false">
      <c r="B11" s="50" t="s">
        <v>581</v>
      </c>
    </row>
    <row r="14" customFormat="false" ht="12.8" hidden="false" customHeight="false" outlineLevel="0" collapsed="false">
      <c r="B14" s="0" t="s">
        <v>582</v>
      </c>
    </row>
    <row r="20" customFormat="false" ht="12.8" hidden="false" customHeight="false" outlineLevel="0" collapsed="false">
      <c r="B20" s="0" t="s">
        <v>583</v>
      </c>
    </row>
    <row r="21" customFormat="false" ht="12.8" hidden="false" customHeight="false" outlineLevel="0" collapsed="false">
      <c r="B21" s="0" t="s">
        <v>584</v>
      </c>
    </row>
    <row r="22" customFormat="false" ht="12.8" hidden="false" customHeight="false" outlineLevel="0" collapsed="false">
      <c r="B22" s="0" t="s">
        <v>585</v>
      </c>
    </row>
    <row r="23" customFormat="false" ht="12.8" hidden="false" customHeight="false" outlineLevel="0" collapsed="false">
      <c r="B23" s="0" t="s">
        <v>586</v>
      </c>
    </row>
    <row r="24" customFormat="false" ht="12.8" hidden="false" customHeight="false" outlineLevel="0" collapsed="false">
      <c r="B24" s="0" t="s">
        <v>391</v>
      </c>
    </row>
    <row r="25" customFormat="false" ht="12.8" hidden="false" customHeight="false" outlineLevel="0" collapsed="false">
      <c r="B25" s="0" t="s">
        <v>587</v>
      </c>
    </row>
    <row r="26" customFormat="false" ht="12.8" hidden="false" customHeight="false" outlineLevel="0" collapsed="false">
      <c r="B26" s="0" t="s">
        <v>588</v>
      </c>
    </row>
    <row r="27" customFormat="false" ht="12.8" hidden="false" customHeight="false" outlineLevel="0" collapsed="false">
      <c r="B27" s="0" t="s">
        <v>589</v>
      </c>
    </row>
    <row r="28" customFormat="false" ht="12.8" hidden="false" customHeight="false" outlineLevel="0" collapsed="false">
      <c r="B28" s="0" t="s">
        <v>590</v>
      </c>
    </row>
    <row r="29" customFormat="false" ht="12.8" hidden="false" customHeight="false" outlineLevel="0" collapsed="false">
      <c r="B29" s="0" t="s">
        <v>591</v>
      </c>
    </row>
    <row r="30" customFormat="false" ht="12.8" hidden="false" customHeight="false" outlineLevel="0" collapsed="false">
      <c r="B30" s="0" t="s">
        <v>592</v>
      </c>
    </row>
    <row r="31" customFormat="false" ht="12.8" hidden="false" customHeight="false" outlineLevel="0" collapsed="false">
      <c r="B31" s="0" t="s">
        <v>593</v>
      </c>
    </row>
    <row r="32" customFormat="false" ht="12.8" hidden="false" customHeight="false" outlineLevel="0" collapsed="false">
      <c r="B32" s="0" t="s">
        <v>594</v>
      </c>
    </row>
    <row r="33" customFormat="false" ht="12.8" hidden="false" customHeight="false" outlineLevel="0" collapsed="false">
      <c r="B33" s="0" t="s">
        <v>595</v>
      </c>
    </row>
    <row r="34" customFormat="false" ht="12.8" hidden="false" customHeight="false" outlineLevel="0" collapsed="false">
      <c r="B34" s="0" t="s">
        <v>596</v>
      </c>
    </row>
    <row r="35" customFormat="false" ht="12.8" hidden="false" customHeight="false" outlineLevel="0" collapsed="false">
      <c r="B35" s="0" t="s">
        <v>597</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601</v>
      </c>
    </row>
    <row r="4" customFormat="false" ht="15" hidden="false" customHeight="false" outlineLevel="0" collapsed="false">
      <c r="B4" s="71" t="s">
        <v>602</v>
      </c>
    </row>
    <row r="5" customFormat="false" ht="12.8" hidden="false" customHeight="false" outlineLevel="0" collapsed="false">
      <c r="B5" s="0" t="s">
        <v>603</v>
      </c>
    </row>
    <row r="6" customFormat="false" ht="15" hidden="false" customHeight="false" outlineLevel="0" collapsed="false">
      <c r="B6" s="71" t="s">
        <v>604</v>
      </c>
    </row>
    <row r="7" customFormat="false" ht="15" hidden="false" customHeight="false" outlineLevel="0" collapsed="false">
      <c r="B7" s="71" t="s">
        <v>605</v>
      </c>
    </row>
    <row r="8" customFormat="false" ht="12.8" hidden="false" customHeight="false" outlineLevel="0" collapsed="false">
      <c r="B8" s="0" t="s">
        <v>606</v>
      </c>
    </row>
    <row r="9" customFormat="false" ht="12.8" hidden="false" customHeight="false" outlineLevel="0" collapsed="false">
      <c r="B9" s="72" t="s">
        <v>607</v>
      </c>
    </row>
    <row r="10" customFormat="false" ht="12.8" hidden="false" customHeight="false" outlineLevel="0" collapsed="false">
      <c r="B10" s="0" t="s">
        <v>608</v>
      </c>
    </row>
    <row r="11" customFormat="false" ht="12.8" hidden="false" customHeight="false" outlineLevel="0" collapsed="false">
      <c r="B11" s="0" t="s">
        <v>609</v>
      </c>
    </row>
    <row r="14" customFormat="false" ht="15" hidden="false" customHeight="false" outlineLevel="0" collapsed="false">
      <c r="B14" s="71"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556</v>
      </c>
    </row>
    <row r="23" customFormat="false" ht="12.8" hidden="false" customHeight="false" outlineLevel="0" collapsed="false">
      <c r="B23" s="0" t="s">
        <v>613</v>
      </c>
    </row>
    <row r="24" customFormat="false" ht="12.8" hidden="false" customHeight="false" outlineLevel="0" collapsed="false">
      <c r="B24" s="0" t="s">
        <v>391</v>
      </c>
    </row>
    <row r="25" customFormat="false" ht="12.8" hidden="false" customHeight="false" outlineLevel="0" collapsed="false">
      <c r="B25" s="0" t="s">
        <v>614</v>
      </c>
    </row>
    <row r="26" customFormat="false" ht="12.8" hidden="false" customHeight="false" outlineLevel="0" collapsed="false">
      <c r="B26" s="0" t="s">
        <v>560</v>
      </c>
    </row>
    <row r="27" customFormat="false" ht="12.8" hidden="false" customHeight="false" outlineLevel="0" collapsed="false">
      <c r="B27" s="0" t="s">
        <v>615</v>
      </c>
    </row>
    <row r="28" customFormat="false" ht="12.8" hidden="false" customHeight="false" outlineLevel="0" collapsed="false">
      <c r="B28" s="0" t="s">
        <v>616</v>
      </c>
    </row>
    <row r="29" customFormat="false" ht="12.8" hidden="false" customHeight="false" outlineLevel="0" collapsed="false">
      <c r="B29" s="0" t="s">
        <v>617</v>
      </c>
    </row>
    <row r="30" customFormat="false" ht="12.8" hidden="false" customHeight="false" outlineLevel="0" collapsed="false">
      <c r="B30" s="0" t="s">
        <v>618</v>
      </c>
    </row>
    <row r="31" customFormat="false" ht="12.8" hidden="false" customHeight="false" outlineLevel="0" collapsed="false">
      <c r="B31" s="0" t="s">
        <v>619</v>
      </c>
    </row>
    <row r="32" customFormat="false" ht="12.8" hidden="false" customHeight="false" outlineLevel="0" collapsed="false">
      <c r="B32" s="0" t="s">
        <v>620</v>
      </c>
    </row>
    <row r="33" customFormat="false" ht="12.8" hidden="false" customHeight="false" outlineLevel="0" collapsed="false">
      <c r="B33" s="0" t="s">
        <v>621</v>
      </c>
    </row>
    <row r="34" customFormat="false" ht="12.8" hidden="false" customHeight="false" outlineLevel="0" collapsed="false">
      <c r="B34" s="0" t="s">
        <v>622</v>
      </c>
    </row>
    <row r="35" customFormat="false" ht="12.8" hidden="false" customHeight="false" outlineLevel="0" collapsed="false">
      <c r="B35" s="0" t="s">
        <v>597</v>
      </c>
    </row>
    <row r="36" customFormat="false" ht="12.8" hidden="false" customHeight="false" outlineLevel="0" collapsed="false">
      <c r="B36" s="0" t="s">
        <v>623</v>
      </c>
    </row>
    <row r="37" customFormat="false" ht="12.8" hidden="false" customHeight="false" outlineLevel="0" collapsed="false">
      <c r="B37" s="0" t="s">
        <v>541</v>
      </c>
    </row>
    <row r="38" customFormat="false" ht="12.8" hidden="false" customHeight="false" outlineLevel="0" collapsed="false">
      <c r="B38" s="0" t="s">
        <v>624</v>
      </c>
    </row>
    <row r="39" customFormat="false" ht="12.8" hidden="false" customHeight="false" outlineLevel="0" collapsed="false">
      <c r="B39" s="0" t="s">
        <v>625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626</v>
      </c>
    </row>
    <row r="4" customFormat="false" ht="12.8" hidden="false" customHeight="false" outlineLevel="0" collapsed="false">
      <c r="B4" s="0" t="s">
        <v>627</v>
      </c>
    </row>
    <row r="5" customFormat="false" ht="12.8" hidden="false" customHeight="false" outlineLevel="0" collapsed="false">
      <c r="B5" s="0" t="s">
        <v>628</v>
      </c>
    </row>
    <row r="6" customFormat="false" ht="12.8" hidden="false" customHeight="false" outlineLevel="0" collapsed="false">
      <c r="B6" s="0" t="s">
        <v>629</v>
      </c>
    </row>
    <row r="7" customFormat="false" ht="12.8" hidden="false" customHeight="false" outlineLevel="0" collapsed="false">
      <c r="B7" s="0" t="s">
        <v>630</v>
      </c>
    </row>
    <row r="8" customFormat="false" ht="12.8" hidden="false" customHeight="false" outlineLevel="0" collapsed="false">
      <c r="B8" s="0" t="s">
        <v>631</v>
      </c>
    </row>
    <row r="9" customFormat="false" ht="12.8" hidden="false" customHeight="false" outlineLevel="0" collapsed="false">
      <c r="B9" s="0" t="s">
        <v>632</v>
      </c>
    </row>
    <row r="10" customFormat="false" ht="12.8" hidden="false" customHeight="false" outlineLevel="0" collapsed="false">
      <c r="B10" s="0" t="s">
        <v>633</v>
      </c>
    </row>
    <row r="11" customFormat="false" ht="12.8" hidden="false" customHeight="false" outlineLevel="0" collapsed="false">
      <c r="B11" s="0" t="s">
        <v>634</v>
      </c>
    </row>
    <row r="14" customFormat="false" ht="12.8" hidden="false" customHeight="false" outlineLevel="0" collapsed="false">
      <c r="B14" s="0" t="s">
        <v>635</v>
      </c>
    </row>
    <row r="20" customFormat="false" ht="12.8" hidden="false" customHeight="false" outlineLevel="0" collapsed="false">
      <c r="B20" s="0" t="s">
        <v>636</v>
      </c>
    </row>
    <row r="21" customFormat="false" ht="12.8" hidden="false" customHeight="false" outlineLevel="0" collapsed="false">
      <c r="B21" s="0" t="s">
        <v>637</v>
      </c>
    </row>
    <row r="22" customFormat="false" ht="12.8" hidden="false" customHeight="false" outlineLevel="0" collapsed="false">
      <c r="B22" s="0" t="s">
        <v>638</v>
      </c>
    </row>
    <row r="23" customFormat="false" ht="12.8" hidden="false" customHeight="false" outlineLevel="0" collapsed="false">
      <c r="B23" s="0" t="s">
        <v>639</v>
      </c>
    </row>
    <row r="24" customFormat="false" ht="12.8" hidden="false" customHeight="false" outlineLevel="0" collapsed="false">
      <c r="B24" s="0" t="s">
        <v>391</v>
      </c>
    </row>
    <row r="25" customFormat="false" ht="12.8" hidden="false" customHeight="false" outlineLevel="0" collapsed="false">
      <c r="B25" s="0" t="s">
        <v>640</v>
      </c>
    </row>
    <row r="26" customFormat="false" ht="12.8" hidden="false" customHeight="false" outlineLevel="0" collapsed="false">
      <c r="B26" s="0" t="s">
        <v>641</v>
      </c>
    </row>
    <row r="27" customFormat="false" ht="12.8" hidden="false" customHeight="false" outlineLevel="0" collapsed="false">
      <c r="B27" s="0" t="s">
        <v>642</v>
      </c>
    </row>
    <row r="28" customFormat="false" ht="12.8" hidden="false" customHeight="false" outlineLevel="0" collapsed="false">
      <c r="B28" s="0" t="s">
        <v>643</v>
      </c>
    </row>
    <row r="29" customFormat="false" ht="12.8" hidden="false" customHeight="false" outlineLevel="0" collapsed="false">
      <c r="B29" s="0" t="s">
        <v>644</v>
      </c>
    </row>
    <row r="30" customFormat="false" ht="12.8" hidden="false" customHeight="false" outlineLevel="0" collapsed="false">
      <c r="B30" s="0" t="s">
        <v>645</v>
      </c>
    </row>
    <row r="31" customFormat="false" ht="12.8" hidden="false" customHeight="false" outlineLevel="0" collapsed="false">
      <c r="B31" s="0" t="s">
        <v>646</v>
      </c>
    </row>
    <row r="32" customFormat="false" ht="12.8" hidden="false" customHeight="false" outlineLevel="0" collapsed="false">
      <c r="B32" s="0" t="s">
        <v>647</v>
      </c>
    </row>
    <row r="33" customFormat="false" ht="12.8" hidden="false" customHeight="false" outlineLevel="0" collapsed="false">
      <c r="B33" s="0" t="s">
        <v>648</v>
      </c>
    </row>
    <row r="34" customFormat="false" ht="12.8" hidden="false" customHeight="false" outlineLevel="0" collapsed="false">
      <c r="B34" s="0" t="s">
        <v>649</v>
      </c>
    </row>
    <row r="35" customFormat="false" ht="12.8" hidden="false" customHeight="false" outlineLevel="0" collapsed="false">
      <c r="B35" s="0" t="s">
        <v>650</v>
      </c>
    </row>
    <row r="36" customFormat="false" ht="12.8" hidden="false" customHeight="false" outlineLevel="0" collapsed="false">
      <c r="B36" s="0" t="s">
        <v>540</v>
      </c>
    </row>
    <row r="37" customFormat="false" ht="12.8" hidden="false" customHeight="false" outlineLevel="0" collapsed="false">
      <c r="B37" s="0" t="s">
        <v>447</v>
      </c>
    </row>
    <row r="38" customFormat="false" ht="12.8" hidden="false" customHeight="false" outlineLevel="0" collapsed="false">
      <c r="B38" s="0" t="s">
        <v>651</v>
      </c>
    </row>
    <row r="39" customFormat="false" ht="12.8" hidden="false" customHeight="false" outlineLevel="0" collapsed="false">
      <c r="B39" s="0" t="s">
        <v>652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2021-02-03T21:02:28Z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