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87D9FC28-D7CF-A545-9C76-5222AB33D73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<sst xmlns="http://schemas.openxmlformats.org/spreadsheetml/2006/main" count="903" uniqueCount="734">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</sst>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sostituzione della tastiera  retroilluminata per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sostituzione della tastiera Tedesco retroilluminata per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sostituzione della tastiera Francese retroilluminata per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sostituzione della tastiera Italiano retroilluminata per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sostituzione della tastiera Spagnolo retroilluminata per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sostituzione della tastiera UK retroilluminata per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sostituzione della tastiera Ceco retroilluminata per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retroilluminato. </v>
      </c>
      <c r="AM13" s="1" t="str">
        <f>SUBSTITUTE(IF(ISBLANK(Values!E12),"",Values!$B$27),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3" s="27" t="str">
        <f>IF(ISBLANK(Values!E12),"",Values!H12)</f>
        <v>Ceco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sostituzione della tastiera Danese retroilluminata per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retroilluminato. </v>
      </c>
      <c r="AM14" s="1" t="str">
        <f>SUBSTITUTE(IF(ISBLANK(Values!E13),"",Values!$B$27),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4" s="27" t="str">
        <f>IF(ISBLANK(Values!E13),"",Values!H13)</f>
        <v>Danese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sostituzione della tastiera Ungherese retroilluminata per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retroilluminato. </v>
      </c>
      <c r="AM15" s="1" t="str">
        <f>SUBSTITUTE(IF(ISBLANK(Values!E14),"",Values!$B$27),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5" s="27" t="str">
        <f>IF(ISBLANK(Values!E14),"",Values!H14)</f>
        <v>Ungherese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sostituzione della tastiera Olandese retroilluminata per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retroilluminato. </v>
      </c>
      <c r="AM16" s="1" t="str">
        <f>SUBSTITUTE(IF(ISBLANK(Values!E15),"",Values!$B$27),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6" s="27" t="str">
        <f>IF(ISBLANK(Values!E15),"",Values!H15)</f>
        <v>Olandese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sostituzione della tastiera Norvegese retroilluminata per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retroilluminato. </v>
      </c>
      <c r="AM17" s="1" t="str">
        <f>SUBSTITUTE(IF(ISBLANK(Values!E16),"",Values!$B$27),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7" s="27" t="str">
        <f>IF(ISBLANK(Values!E16),"",Values!H16)</f>
        <v>Norvegese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sostituzione della tastiera Polacco retroilluminata per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retroilluminato. </v>
      </c>
      <c r="AM18" s="1" t="str">
        <f>SUBSTITUTE(IF(ISBLANK(Values!E17),"",Values!$B$27),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8" s="27" t="str">
        <f>IF(ISBLANK(Values!E17),"",Values!H17)</f>
        <v>Polacco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sostituzione della tastiera Portoghese retroilluminata per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retroilluminato. </v>
      </c>
      <c r="AM19" s="1" t="str">
        <f>SUBSTITUTE(IF(ISBLANK(Values!E18),"",Values!$B$27),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19" s="27" t="str">
        <f>IF(ISBLANK(Values!E18),"",Values!H18)</f>
        <v>Portoghese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sostituzione della tastiera Svedese – Finlandese retroilluminata per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retroilluminato. </v>
      </c>
      <c r="AM20" s="1" t="str">
        <f>SUBSTITUTE(IF(ISBLANK(Values!E19),"",Values!$B$27),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0" s="27" t="str">
        <f>IF(ISBLANK(Values!E19),"",Values!H19)</f>
        <v>Svedese – Finlandese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sostituzione della tastiera Svizzero retroilluminata per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retroilluminato. </v>
      </c>
      <c r="AM21" s="1" t="str">
        <f>SUBSTITUTE(IF(ISBLANK(Values!E20),"",Values!$B$27),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1" s="27" t="str">
        <f>IF(ISBLANK(Values!E20),"",Values!H20)</f>
        <v>Svizzero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sostituzione della tastiera US international retroilluminata per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retroilluminato. </v>
      </c>
      <c r="AM22" s="1" t="str">
        <f>SUBSTITUTE(IF(ISBLANK(Values!E21),"",Values!$B$27),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sostituzione della tastiera Russo retroilluminata per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retroilluminato. </v>
      </c>
      <c r="AM23" s="1" t="str">
        <f>SUBSTITUTE(IF(ISBLANK(Values!E22),"",Values!$B$27),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Russo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sostituzione della tastiera US  retroilluminata per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X280 X390 X395</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retroilluminato. </v>
      </c>
      <c r="AM24" s="1" t="str">
        <f>SUBSTITUTE(IF(ISBLANK(Values!E23),"",Values!$B$27), "{model}", Values!$B$3)</f>
        <v xml:space="preserve">👉 COMPATIBILE CON - Lenovo X280 X390 X395.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 xml:space="preserve">US </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0">
      <formula>IF(LEN(B4)&gt;0,1,0)</formula>
    </cfRule>
  </conditionalFormatting>
  <conditionalFormatting sqref="B5:B1048576">
    <cfRule type="expression" dxfId="528" priority="13">
      <formula>IF(LEN(B4)&gt;0,1,0)</formula>
    </cfRule>
    <cfRule type="expression" dxfId="527" priority="17">
      <formula>AND(IF(IFERROR(VLOOKUP($B$3,#NAME?,MATCH($A4,#NAME?,0)+1,0),0)&gt;0,0,1),IF(IFERROR(VLOOKUP($B$3,#NAME?,MATCH($A4,#NAME?,0)+1,0),0)&gt;0,0,1),IF(IFERROR(VLOOKUP($B$3,#NAME?,MATCH($A4,#NAME?,0)+1,0),0)&gt;0,0,1),IF(IFERROR(MATCH($A4,#NAME?,0),0)&gt;0,1,0))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9">
      <formula>AND(IF(IFERROR(VLOOKUP($C$3,#NAME?,MATCH($A4,#NAME?,0)+1,0),0)&gt;0,0,1),IF(IFERROR(VLOOKUP($C$3,#NAME?,MATCH($A4,#NAME?,0)+1,0),0)&gt;0,0,1),IF(IFERROR(VLOOKUP($C$3,#NAME?,MATCH($A4,#NAME?,0)+1,0),0)&gt;0,0,1),IF(IFERROR(MATCH($A4,#NAME?,0),0)&gt;0,1,0))</formula>
    </cfRule>
    <cfRule type="expression" dxfId="523" priority="996">
      <formula>IF(VLOOKUP($C$3,#NAME?,MATCH($A4,#NAME?,0)+1,0)&gt;0,1,0)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0">
      <formula>IF(LEN(F4)&gt;0,1,0)</formula>
    </cfRule>
    <cfRule type="expression" dxfId="512" priority="1011">
      <formula>IF(VLOOKUP($F$3,#NAME?,MATCH($A4,#NAME?,0)+1,0)&gt;0,1,0)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59">
      <formula>IF(VLOOKUP($L$3,#NAME?,MATCH($A5,#NAME?,0)+1,0)&gt;0,1,0)</formula>
    </cfRule>
    <cfRule type="expression" dxfId="492" priority="58">
      <formula>IF(LEN(L6)&gt;0,1,0)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4">
      <formula>AND(IF(IFERROR(VLOOKUP($N$3,#NAME?,MATCH($A4,#NAME?,0)+1,0),0)&gt;0,0,1),IF(IFERROR(VLOOKUP($N$3,#NAME?,MATCH($A4,#NAME?,0)+1,0),0)&gt;0,0,1),IF(IFERROR(VLOOKUP($N$3,#NAME?,MATCH($A4,#NAME?,0)+1,0),0)&gt;0,0,1),IF(IFERROR(MATCH($A4,#NAME?,0),0)&gt;0,1,0))</formula>
    </cfRule>
    <cfRule type="expression" dxfId="462" priority="1051">
      <formula>IF(VLOOKUP($N$3,#NAME?,MATCH($A4,#NAME?,0)+1,0)&gt;0,1,0)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1">
      <formula>IF(VLOOKUP($Q$3,#NAME?,MATCH($A4,#NAME?,0)+1,0)&gt;0,1,0)</formula>
    </cfRule>
    <cfRule type="expression" dxfId="448" priority="1060">
      <formula>IF(LEN(Z4)&gt;0,1,0)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5">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9">
      <formula>IF(VLOOKUP($AJ$3,#NAME?,MATCH($A4,#NAME?,0)+1,0)&gt;0,1,0)</formula>
    </cfRule>
    <cfRule type="expression" dxfId="419" priority="178">
      <formula>IF(LEN(AJ4)&gt;0,1,0)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19">
      <formula>IF(VLOOKUP($AR$3,#NAME?,MATCH($A4,#NAME?,0)+1,0)&gt;0,1,0)</formula>
    </cfRule>
    <cfRule type="expression" dxfId="401"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9">
      <formula>IF(VLOOKUP($AT$3,#NAME?,MATCH($A4,#NAME?,0)+1,0)&gt;0,1,0)</formula>
    </cfRule>
    <cfRule type="expression" dxfId="397" priority="232">
      <formula>AND(IF(IFERROR(VLOOKUP($AT$3,#NAME?,MATCH($A4,#NAME?,0)+1,0),0)&gt;0,0,1),IF(IFERROR(VLOOKUP($AT$3,#NAME?,MATCH($A4,#NAME?,0)+1,0),0)&gt;0,0,1),IF(IFERROR(VLOOKUP($AT$3,#NAME?,MATCH($A4,#NAME?,0)+1,0),0)&gt;0,0,1),IF(IFERROR(MATCH($A4,#NAME?,0),0)&gt;0,1,0))</formula>
    </cfRule>
    <cfRule type="expression" dxfId="396" priority="228">
      <formula>IF(LEN(AT4)&gt;0,1,0)</formula>
    </cfRule>
  </conditionalFormatting>
  <conditionalFormatting sqref="AU4:AU1048576">
    <cfRule type="expression" dxfId="395" priority="233">
      <formula>IF(LEN(AU4)&gt;0,1,0)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92">
      <formula>AND(IF(IFERROR(VLOOKUP($BF$3,#NAME?,MATCH($A5,#NAME?,0)+1,0),0)&gt;0,0,1),IF(IFERROR(VLOOKUP($BF$3,#NAME?,MATCH($A5,#NAME?,0)+1,0),0)&gt;0,0,1),IF(IFERROR(VLOOKUP($BF$3,#NAME?,MATCH($A5,#NAME?,0)+1,0),0)&gt;0,0,1),IF(IFERROR(MATCH($A5,#NAME?,0),0)&gt;0,1,0))</formula>
    </cfRule>
    <cfRule type="expression" dxfId="368" priority="289">
      <formula>IF(VLOOKUP($BF$3,#NAME?,MATCH($A5,#NAME?,0)+1,0)&gt;0,1,0)</formula>
    </cfRule>
  </conditionalFormatting>
  <conditionalFormatting sqref="BG5:BG1048576">
    <cfRule type="expression" dxfId="367" priority="297">
      <formula>AND(IF(IFERROR(VLOOKUP($BG$3,#NAME?,MATCH($A5,#NAME?,0)+1,0),0)&gt;0,0,1),IF(IFERROR(VLOOKUP($BG$3,#NAME?,MATCH($A5,#NAME?,0)+1,0),0)&gt;0,0,1),IF(IFERROR(VLOOKUP($BG$3,#NAME?,MATCH($A5,#NAME?,0)+1,0),0)&gt;0,0,1),IF(IFERROR(MATCH($A5,#NAME?,0),0)&gt;0,1,0))</formula>
    </cfRule>
    <cfRule type="expression" dxfId="366" priority="294">
      <formula>IF(VLOOKUP($BG$3,#NAME?,MATCH($A5,#NAME?,0)+1,0)&gt;0,1,0)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19">
      <formula>IF(VLOOKUP($BL$3,#NAME?,MATCH($A4,#NAME?,0)+1,0)&gt;0,1,0)</formula>
    </cfRule>
    <cfRule type="expression" dxfId="355"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7">
      <formula>AND(IF(IFERROR(VLOOKUP($BS$3,#NAME?,MATCH($A4,#NAME?,0)+1,0),0)&gt;0,0,1),IF(IFERROR(VLOOKUP($BS$3,#NAME?,MATCH($A4,#NAME?,0)+1,0),0)&gt;0,0,1),IF(IFERROR(VLOOKUP($BS$3,#NAME?,MATCH($A4,#NAME?,0)+1,0),0)&gt;0,0,1),IF(IFERROR(MATCH($A4,#NAME?,0),0)&gt;0,1,0))</formula>
    </cfRule>
    <cfRule type="expression" dxfId="341" priority="354">
      <formula>IF(VLOOKUP($BS$3,#NAME?,MATCH($A4,#NAME?,0)+1,0)&gt;0,1,0)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79">
      <formula>IF(VLOOKUP($CS$3,#NAME?,MATCH($A4,#NAME?,0)+1,0)&gt;0,1,0)</formula>
    </cfRule>
    <cfRule type="expression" dxfId="286"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08">
      <formula>AND(AND(OR(AND(AND(OR(NOT(CZ4="Yes"),CZ4="")))),A4&lt;&gt;""))</formula>
    </cfRule>
    <cfRule type="expression" dxfId="273" priority="513">
      <formula>AND(IF(IFERROR(VLOOKUP($CY$3,#NAME?,MATCH($A4,#NAME?,0)+1,0),0)&gt;0,0,1),IF(IFERROR(VLOOKUP($CY$3,#NAME?,MATCH($A4,#NAME?,0)+1,0),0)&gt;0,0,1),IF(IFERROR(VLOOKUP($CY$3,#NAME?,MATCH($A4,#NAME?,0)+1,0),0)&gt;0,0,1),IF(IFERROR(MATCH($A4,#NAME?,0),0)&gt;0,1,0))</formula>
    </cfRule>
    <cfRule type="expression" dxfId="272" priority="510">
      <formula>IF(VLOOKUP($CY$3,#NAME?,MATCH($A4,#NAME?,0)+1,0)&gt;0,1,0)</formula>
    </cfRule>
    <cfRule type="expression" dxfId="271" priority="509">
      <formula>IF(LEN(CY4)&gt;0,1,0)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5">
      <formula>IF(LEN(CZ4)&gt;0,1,0)</formula>
    </cfRule>
    <cfRule type="expression" dxfId="268" priority="514">
      <formula>AND(AND(OR(AND(AND(OR(NOT(DA4="Yes"),DA4="")))),A4&lt;&gt;""))</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1">
      <formula>IF(LEN(DA4)&gt;0,1,0)</formula>
    </cfRule>
    <cfRule type="expression" dxfId="264" priority="520">
      <formula>AND(AND(OR(AND(OR(OR(NOT(CO4&lt;&gt;"DEFAULT"),CO4="")))),A4&lt;&gt;""))</formula>
    </cfRule>
    <cfRule type="expression" dxfId="263" priority="522">
      <formula>IF(VLOOKUP($DA$3,#NAME?,MATCH($A4,#NAME?,0)+1,0)&gt;0,1,0)</formula>
    </cfRule>
  </conditionalFormatting>
  <conditionalFormatting sqref="DB4:DB1048576">
    <cfRule type="expression" dxfId="262" priority="528">
      <formula>IF(VLOOKUP($DB$3,#NAME?,MATCH($A4,#NAME?,0)+1,0)&gt;0,1,0)</formula>
    </cfRule>
    <cfRule type="expression" dxfId="261" priority="531">
      <formula>AND(IF(IFERROR(VLOOKUP($DB$3,#NAME?,MATCH($A4,#NAME?,0)+1,0),0)&gt;0,0,1),IF(IFERROR(VLOOKUP($DB$3,#NAME?,MATCH($A4,#NAME?,0)+1,0),0)&gt;0,0,1),IF(IFERROR(VLOOKUP($DB$3,#NAME?,MATCH($A4,#NAME?,0)+1,0),0)&gt;0,0,1),IF(IFERROR(MATCH($A4,#NAME?,0),0)&gt;0,1,0))</formula>
    </cfRule>
    <cfRule type="expression" dxfId="26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9" priority="527">
      <formula>IF(LEN(DB4)&gt;0,1,0)</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7">
      <formula>AND(IF(IFERROR(VLOOKUP($DC$3,#NAME?,MATCH($A4,#NAME?,0)+1,0),0)&gt;0,0,1),IF(IFERROR(VLOOKUP($DC$3,#NAME?,MATCH($A4,#NAME?,0)+1,0),0)&gt;0,0,1),IF(IFERROR(VLOOKUP($DC$3,#NAME?,MATCH($A4,#NAME?,0)+1,0),0)&gt;0,0,1),IF(IFERROR(MATCH($A4,#NAME?,0),0)&gt;0,1,0))</formula>
    </cfRule>
    <cfRule type="expression" dxfId="256" priority="534">
      <formula>IF(VLOOKUP($DC$3,#NAME?,MATCH($A4,#NAME?,0)+1,0)&gt;0,1,0)</formula>
    </cfRule>
    <cfRule type="expression" dxfId="255" priority="533">
      <formula>IF(LEN(DC4)&gt;0,1,0)</formula>
    </cfRule>
  </conditionalFormatting>
  <conditionalFormatting sqref="DD4:DD1048576">
    <cfRule type="expression" dxfId="25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9">
      <formula>IF(LEN(DD4)&gt;0,1,0)</formula>
    </cfRule>
    <cfRule type="expression" dxfId="252" priority="540">
      <formula>IF(VLOOKUP($DD$3,#NAME?,MATCH($A4,#NAME?,0)+1,0)&gt;0,1,0)</formula>
    </cfRule>
    <cfRule type="expression" dxfId="25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2">
      <formula>IF(VLOOKUP($DF$3,#NAME?,MATCH($A4,#NAME?,0)+1,0)&gt;0,1,0)</formula>
    </cfRule>
    <cfRule type="expression" dxfId="244" priority="555">
      <formula>AND(IF(IFERROR(VLOOKUP($DF$3,#NAME?,MATCH($A4,#NAME?,0)+1,0),0)&gt;0,0,1),IF(IFERROR(VLOOKUP($DF$3,#NAME?,MATCH($A4,#NAME?,0)+1,0),0)&gt;0,0,1),IF(IFERROR(VLOOKUP($DF$3,#NAME?,MATCH($A4,#NAME?,0)+1,0),0)&gt;0,0,1),IF(IFERROR(MATCH($A4,#NAME?,0),0)&gt;0,1,0))</formula>
    </cfRule>
    <cfRule type="expression" dxfId="243" priority="551">
      <formula>IF(LEN(DF4)&gt;0,1,0)</formula>
    </cfRule>
  </conditionalFormatting>
  <conditionalFormatting sqref="DG4:DG1048576">
    <cfRule type="expression" dxfId="242" priority="558">
      <formula>IF(VLOOKUP($DG$3,#NAME?,MATCH($A4,#NAME?,0)+1,0)&gt;0,1,0)</formula>
    </cfRule>
    <cfRule type="expression" dxfId="241" priority="557">
      <formula>IF(LEN(DG4)&gt;0,1,0)</formula>
    </cfRule>
    <cfRule type="expression" dxfId="240" priority="561">
      <formula>AND(IF(IFERROR(VLOOKUP($DG$3,#NAME?,MATCH($A4,#NAME?,0)+1,0),0)&gt;0,0,1),IF(IFERROR(VLOOKUP($DG$3,#NAME?,MATCH($A4,#NAME?,0)+1,0),0)&gt;0,0,1),IF(IFERROR(VLOOKUP($DG$3,#NAME?,MATCH($A4,#NAME?,0)+1,0),0)&gt;0,0,1),IF(IFERROR(MATCH($A4,#NAME?,0),0)&gt;0,1,0))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9">
      <formula>IF(LEN(DI4)&gt;0,1,0)</formula>
    </cfRule>
    <cfRule type="expression" dxfId="232" priority="573">
      <formula>AND(IF(IFERROR(VLOOKUP($DI$3,#NAME?,MATCH($A4,#NAME?,0)+1,0),0)&gt;0,0,1),IF(IFERROR(VLOOKUP($DI$3,#NAME?,MATCH($A4,#NAME?,0)+1,0),0)&gt;0,0,1),IF(IFERROR(VLOOKUP($DI$3,#NAME?,MATCH($A4,#NAME?,0)+1,0),0)&gt;0,0,1),IF(IFERROR(MATCH($A4,#NAME?,0),0)&gt;0,1,0))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5">
      <formula>IF(LEN(DJ4)&gt;0,1,0)</formula>
    </cfRule>
    <cfRule type="expression" dxfId="228" priority="576">
      <formula>IF(VLOOKUP($DJ$3,#NAME?,MATCH($A4,#NAME?,0)+1,0)&gt;0,1,0)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5">
      <formula>AND(IF(IFERROR(VLOOKUP($DK$3,#NAME?,MATCH($A4,#NAME?,0)+1,0),0)&gt;0,0,1),IF(IFERROR(VLOOKUP($DK$3,#NAME?,MATCH($A4,#NAME?,0)+1,0),0)&gt;0,0,1),IF(IFERROR(VLOOKUP($DK$3,#NAME?,MATCH($A4,#NAME?,0)+1,0),0)&gt;0,0,1),IF(IFERROR(MATCH($A4,#NAME?,0),0)&gt;0,1,0))</formula>
    </cfRule>
    <cfRule type="expression" dxfId="225" priority="582">
      <formula>IF(VLOOKUP($DK$3,#NAME?,MATCH($A4,#NAME?,0)+1,0)&gt;0,1,0)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1">
      <formula>IF(LEN(DK4)&gt;0,1,0)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4">
      <formula>IF(VLOOKUP($DQ$3,#NAME?,MATCH($A4,#NAME?,0)+1,0)&gt;0,1,0)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19">
      <formula>IF(LEN(DR4)&gt;0,1,0)</formula>
    </cfRule>
    <cfRule type="expression" dxfId="202" priority="620">
      <formula>IF(VLOOKUP($DR$3,#NAME?,MATCH($A4,#NAME?,0)+1,0)&gt;0,1,0)</formula>
    </cfRule>
  </conditionalFormatting>
  <conditionalFormatting sqref="DS5:DS1048576">
    <cfRule type="expression" dxfId="201" priority="625">
      <formula>IF(VLOOKUP($DS$3,#NAME?,MATCH($A5,#NAME?,0)+1,0)&gt;0,1,0)</formula>
    </cfRule>
    <cfRule type="expression" dxfId="200" priority="628">
      <formula>AND(IF(IFERROR(VLOOKUP($DS$3,#NAME?,MATCH($A5,#NAME?,0)+1,0),0)&gt;0,0,1),IF(IFERROR(VLOOKUP($DS$3,#NAME?,MATCH($A5,#NAME?,0)+1,0),0)&gt;0,0,1),IF(IFERROR(VLOOKUP($DS$3,#NAME?,MATCH($A5,#NAME?,0)+1,0),0)&gt;0,0,1),IF(IFERROR(MATCH($A5,#NAME?,0),0)&gt;0,1,0))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5">
      <formula>IF(LEN(DU4)&gt;0,1,0)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8">
      <formula>IF(VLOOKUP($DW$3,#NAME?,MATCH($A4,#NAME?,0)+1,0)&gt;0,1,0)</formula>
    </cfRule>
  </conditionalFormatting>
  <conditionalFormatting sqref="DX4:DX1048576">
    <cfRule type="expression" dxfId="183" priority="653">
      <formula>IF(LEN(DX4)&gt;0,1,0)</formula>
    </cfRule>
    <cfRule type="expression" dxfId="18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9">
      <formula>IF(LEN(DY4)&gt;0,1,0)</formula>
    </cfRule>
    <cfRule type="expression" dxfId="178" priority="663">
      <formula>AND(IF(IFERROR(VLOOKUP($DY$3,#NAME?,MATCH($A4,#NAME?,0)+1,0),0)&gt;0,0,1),IF(IFERROR(VLOOKUP($DY$3,#NAME?,MATCH($A4,#NAME?,0)+1,0),0)&gt;0,0,1),IF(IFERROR(VLOOKUP($DY$3,#NAME?,MATCH($A4,#NAME?,0)+1,0),0)&gt;0,0,1),IF(IFERROR(MATCH($A4,#NAME?,0),0)&gt;0,1,0))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2">
      <formula>IF(VLOOKUP($EA$3,#NAME?,MATCH($A4,#NAME?,0)+1,0)&gt;0,1,0)</formula>
    </cfRule>
    <cfRule type="expression" dxfId="170" priority="671">
      <formula>IF(LEN(EA4)&gt;0,1,0)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0">
      <formula>AND(AND(OR(AND(OR(OR(NOT(CO4&lt;&gt;"DEFAULT"),CO4="")))),A4&lt;&gt;""))</formula>
    </cfRule>
  </conditionalFormatting>
  <conditionalFormatting sqref="EB5:EB1048576">
    <cfRule type="expression" dxfId="167" priority="678">
      <formula>IF(VLOOKUP($EB$3,#NAME?,MATCH($A4,#NAME?,0)+1,0)&gt;0,1,0)</formula>
    </cfRule>
    <cfRule type="expression" dxfId="166" priority="677">
      <formula>IF(LEN(EB4)&gt;0,1,0)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9">
      <formula>IF(LEN(ED4)&gt;0,1,0)</formula>
    </cfRule>
    <cfRule type="expression" dxfId="158" priority="693">
      <formula>AND(IF(IFERROR(VLOOKUP($ED$3,#NAME?,MATCH($A4,#NAME?,0)+1,0),0)&gt;0,0,1),IF(IFERROR(VLOOKUP($ED$3,#NAME?,MATCH($A4,#NAME?,0)+1,0),0)&gt;0,0,1),IF(IFERROR(VLOOKUP($ED$3,#NAME?,MATCH($A4,#NAME?,0)+1,0),0)&gt;0,0,1),IF(IFERROR(MATCH($A4,#NAME?,0),0)&gt;0,1,0))</formula>
    </cfRule>
    <cfRule type="expression" dxfId="157" priority="688">
      <formula>AND(AND(OR(AND(AND(OR(NOT(DY4="Transportation"),DY4=""))),AND(AND(OR(NOT(DZ4="Transportation"),DZ4=""))),AND(AND(OR(NOT(EA4="Transportation"),EA4=""))),AND(AND(OR(NOT(EB4="Transportation"),EB4=""))),AND(AND(OR(NOT(EC4="Transportation"),EC4="")))),A4&lt;&gt;""))</formula>
    </cfRule>
    <cfRule type="expression" dxfId="156" priority="690">
      <formula>IF(VLOOKUP($ED$3,#NAME?,MATCH($A4,#NAME?,0)+1,0)&gt;0,1,0)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5">
      <formula>AND(IF(IFERROR(VLOOKUP($EF$3,#NAME?,MATCH($A4,#NAME?,0)+1,0),0)&gt;0,0,1),IF(IFERROR(VLOOKUP($EF$3,#NAME?,MATCH($A4,#NAME?,0)+1,0),0)&gt;0,0,1),IF(IFERROR(VLOOKUP($EF$3,#NAME?,MATCH($A4,#NAME?,0)+1,0),0)&gt;0,0,1),IF(IFERROR(MATCH($A4,#NAME?,0),0)&gt;0,1,0))</formula>
    </cfRule>
    <cfRule type="expression" dxfId="148" priority="701">
      <formula>IF(LEN(EF4)&gt;0,1,0)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11">
      <formula>AND(IF(IFERROR(VLOOKUP($EG$3,#NAME?,MATCH($A4,#NAME?,0)+1,0),0)&gt;0,0,1),IF(IFERROR(VLOOKUP($EG$3,#NAME?,MATCH($A4,#NAME?,0)+1,0),0)&gt;0,0,1),IF(IFERROR(VLOOKUP($EG$3,#NAME?,MATCH($A4,#NAME?,0)+1,0),0)&gt;0,0,1),IF(IFERROR(MATCH($A4,#NAME?,0),0)&gt;0,1,0))</formula>
    </cfRule>
    <cfRule type="expression" dxfId="145" priority="708">
      <formula>IF(VLOOKUP($EG$3,#NAME?,MATCH($A4,#NAME?,0)+1,0)&gt;0,1,0)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8">
      <formula>AND(AND(OR(AND(AND(OR(NOT(DY4="GHS"),DY4=""))),AND(AND(OR(NOT(DZ4="GHS"),DZ4=""))),AND(AND(OR(NOT(EA4="GHS"),EA4=""))),AND(AND(OR(NOT(EB4="GHS"),EB4=""))),AND(AND(OR(NOT(EC4="GHS"),EC4="")))),A4&lt;&gt;""))</formula>
    </cfRule>
    <cfRule type="expression" dxfId="134" priority="730">
      <formula>IF(VLOOKUP($EK$3,#NAME?,MATCH($A4,#NAME?,0)+1,0)&gt;0,1,0)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9">
      <formula>IF(LEN(EK4)&gt;0,1,0)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Normal="100" workbookViewId="0">
      <selection activeCell="F43"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2024-01-29T05:30:45Z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