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3E6CE5EB-7E18-AD48-BA6F-5DCC1F6EBB44}"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B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DP8" i="1" l="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<sst xmlns="http://schemas.openxmlformats.org/spreadsheetml/2006/main" count="763" uniqueCount="613">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</sst>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6460 parent</v>
      </c>
      <c r="C4" s="30" t="s">
        <v>345</v>
      </c>
      <c r="D4" s="31">
        <f>Values!B14</f>
        <v>5714401646990</v>
      </c>
      <c r="E4" s="32" t="s">
        <v>346</v>
      </c>
      <c r="F4" s="29" t="str">
        <f>SUBSTITUTE(Values!B1, "{language}", "") &amp; " " &amp; Values!B3</f>
        <v>ersatztastatur  Hintergrundbeleuchtung für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t="str">
        <f>IF(ISBLANK(Values!E4),"",IF($CO5="DEFAULT", Values!$B$18, ""))</f>
        <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2"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IF(ISBLANK(Values!$E4), "", "not_applicable")</f>
        <v>not_applicable</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t="str">
        <f>IF(ISBLANK(Values!E5),"",IF($CO6="DEFAULT", Values!$B$18, ""))</f>
        <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2"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IF(ISBLANK(Values!$E5), "", "not_applicable")</f>
        <v>not_applicable</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t="str">
        <f>IF(ISBLANK(Values!E6),"",IF($CO7="DEFAULT", Values!$B$18, ""))</f>
        <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2"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44" t="str">
        <f>IF(ISBLANK(Values!$E6), "", "not_applicable")</f>
        <v>not_applicable</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t="str">
        <f>IF(ISBLANK(Values!E7),"",IF($CO8="DEFAULT", Values!$B$18, ""))</f>
        <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2"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44" t="str">
        <f>IF(ISBLANK(Values!$E7), "", "not_applicable")</f>
        <v>not_applicable</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t="str">
        <f>IF(ISBLANK(Values!E8),"",IF($CO9="DEFAULT", Values!$B$18, ""))</f>
        <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2"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44" t="str">
        <f>IF(ISBLANK(Values!$E8), "", "not_applicable")</f>
        <v>not_applicable</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ersatztastatur Skandinavisch – Nordisch Nicht Hintergrundbeleuchtung für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2"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44" t="str">
        <f>IF(ISBLANK(Values!$E9), "", "not_applicable")</f>
        <v>not_applicable</v>
      </c>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ersatztastatur Belgier Nicht Hintergrundbeleuchtung für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2"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4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44" t="str">
        <f>IF(ISBLANK(Values!$E10), "", "not_applicable")</f>
        <v>not_applicable</v>
      </c>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ersatztastatur Schweizerisch Nicht Hintergrundbeleuchtung für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2"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4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Nicht Hintergrundbeleuchtung </v>
      </c>
      <c r="AM12" s="2" t="str">
        <f>SUBSTITUTE(IF(ISBLANK(Values!E11),"",Values!$B$27),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2" s="29" t="str">
        <f>IF(ISBLANK(Values!E11),"",Values!H11)</f>
        <v>Schweizerisch</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44" t="str">
        <f>IF(ISBLANK(Values!$E11), "", "not_applicable")</f>
        <v>not_applicable</v>
      </c>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2"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with € symbol US International Nicht Hintergrundbeleuchtung </v>
      </c>
      <c r="AM13" s="2"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9" t="str">
        <f>IF(ISBLANK(Values!E12),"",Values!H12)</f>
        <v>US International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44" t="str">
        <f>IF(ISBLANK(Values!$E12), "", "not_applicable")</f>
        <v>not_applicable</v>
      </c>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f>IF(ISBLANK(Values!E13),"",IF($CO14="DEFAULT", Values!$B$18, ""))</f>
        <v>5</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2"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Nicht Hintergrundbeleuchtung </v>
      </c>
      <c r="AM14" s="2"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9" t="str">
        <f>IF(ISBLANK(Values!E13),"",Values!H13)</f>
        <v xml:space="preserve">US </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44" t="str">
        <f>IF(ISBLANK(Values!$E13), "", "not_applicable")</f>
        <v>not_applicable</v>
      </c>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373</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433</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2022-08-07T11:21:11Z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