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FB203F33-D3F2-7C4F-A1B6-D28C2552C68C}"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B29" i="2"/>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Q44" i="1"/>
  <c r="CP44" i="1"/>
  <c r="CO44" i="1"/>
  <c r="FE44" i="1" s="1"/>
  <c r="CL44" i="1"/>
  <c r="CK44" i="1"/>
  <c r="CJ44" i="1"/>
  <c r="CI44" i="1"/>
  <c r="CH44" i="1"/>
  <c r="CG44" i="1"/>
  <c r="BH44" i="1"/>
  <c r="BG44" i="1"/>
  <c r="BF44" i="1"/>
  <c r="BE44" i="1"/>
  <c r="AV44" i="1"/>
  <c r="AM44" i="1"/>
  <c r="AK44" i="1"/>
  <c r="AJ44" i="1"/>
  <c r="AB44" i="1"/>
  <c r="AA44" i="1"/>
  <c r="Z44" i="1"/>
  <c r="Y44" i="1"/>
  <c r="X44" i="1"/>
  <c r="W44" i="1"/>
  <c r="U44" i="1"/>
  <c r="T44" i="1"/>
  <c r="S44" i="1"/>
  <c r="R44" i="1"/>
  <c r="P44" i="1"/>
  <c r="O44" i="1"/>
  <c r="N44" i="1"/>
  <c r="M44" i="1"/>
  <c r="L44" i="1"/>
  <c r="K44" i="1"/>
  <c r="J44" i="1"/>
  <c r="I44" i="1"/>
  <c r="H44" i="1"/>
  <c r="G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V43" i="1"/>
  <c r="CU43" i="1"/>
  <c r="CT43" i="1"/>
  <c r="CS43" i="1"/>
  <c r="CR43" i="1"/>
  <c r="CQ43" i="1"/>
  <c r="CP43" i="1"/>
  <c r="CO43" i="1"/>
  <c r="FE43" i="1" s="1"/>
  <c r="CL43" i="1"/>
  <c r="CK43" i="1"/>
  <c r="CJ43" i="1"/>
  <c r="CI43" i="1"/>
  <c r="CH43" i="1"/>
  <c r="CG43" i="1"/>
  <c r="BH43" i="1"/>
  <c r="BG43" i="1"/>
  <c r="BF43" i="1"/>
  <c r="BE43" i="1"/>
  <c r="AV43" i="1"/>
  <c r="AM43" i="1"/>
  <c r="AK43" i="1"/>
  <c r="AJ43" i="1"/>
  <c r="AB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V42" i="1"/>
  <c r="CU42" i="1"/>
  <c r="CT42" i="1"/>
  <c r="CS42" i="1"/>
  <c r="CR42" i="1"/>
  <c r="CQ42" i="1"/>
  <c r="CP42" i="1"/>
  <c r="CO42" i="1"/>
  <c r="L42" i="1" s="1"/>
  <c r="CL42" i="1"/>
  <c r="CK42" i="1"/>
  <c r="CJ42" i="1"/>
  <c r="CI42" i="1"/>
  <c r="CH42" i="1"/>
  <c r="CG42" i="1"/>
  <c r="BH42" i="1"/>
  <c r="BG42" i="1"/>
  <c r="BF42" i="1"/>
  <c r="BE42" i="1"/>
  <c r="AV42" i="1"/>
  <c r="AM42" i="1"/>
  <c r="AK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M41" i="1"/>
  <c r="AK41" i="1"/>
  <c r="AJ41" i="1"/>
  <c r="AB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V40" i="1"/>
  <c r="CU40" i="1"/>
  <c r="CT40" i="1"/>
  <c r="CS40" i="1"/>
  <c r="CR40" i="1"/>
  <c r="CQ40" i="1"/>
  <c r="CP40" i="1"/>
  <c r="CO40" i="1"/>
  <c r="L40" i="1" s="1"/>
  <c r="CL40" i="1"/>
  <c r="CK40" i="1"/>
  <c r="CJ40" i="1"/>
  <c r="CI40" i="1"/>
  <c r="CH40" i="1"/>
  <c r="CG40" i="1"/>
  <c r="BH40" i="1"/>
  <c r="BG40" i="1"/>
  <c r="BF40" i="1"/>
  <c r="BE40" i="1"/>
  <c r="AV40" i="1"/>
  <c r="AM40" i="1"/>
  <c r="AK40" i="1"/>
  <c r="AJ40" i="1"/>
  <c r="AB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V39" i="1"/>
  <c r="CU39" i="1"/>
  <c r="CT39" i="1"/>
  <c r="CS39" i="1"/>
  <c r="CR39" i="1"/>
  <c r="CQ39" i="1"/>
  <c r="CP39" i="1"/>
  <c r="CO39" i="1"/>
  <c r="FE39" i="1" s="1"/>
  <c r="CL39" i="1"/>
  <c r="CK39" i="1"/>
  <c r="CJ39" i="1"/>
  <c r="CI39" i="1"/>
  <c r="CH39" i="1"/>
  <c r="CG39" i="1"/>
  <c r="BH39" i="1"/>
  <c r="BG39" i="1"/>
  <c r="BF39" i="1"/>
  <c r="BE39" i="1"/>
  <c r="AV39" i="1"/>
  <c r="AM39" i="1"/>
  <c r="AK39" i="1"/>
  <c r="AJ39" i="1"/>
  <c r="AB39" i="1"/>
  <c r="AA39" i="1"/>
  <c r="Z39" i="1"/>
  <c r="Y39" i="1"/>
  <c r="X39" i="1"/>
  <c r="W39" i="1"/>
  <c r="U39" i="1"/>
  <c r="T39" i="1"/>
  <c r="S39" i="1"/>
  <c r="R39" i="1"/>
  <c r="P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M38" i="1"/>
  <c r="AK38" i="1"/>
  <c r="AJ38" i="1"/>
  <c r="AB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V37" i="1"/>
  <c r="CU37" i="1"/>
  <c r="CT37" i="1"/>
  <c r="CS37" i="1"/>
  <c r="CR37" i="1"/>
  <c r="CQ37" i="1"/>
  <c r="CP37" i="1"/>
  <c r="CO37" i="1"/>
  <c r="FE37" i="1" s="1"/>
  <c r="CL37" i="1"/>
  <c r="CK37" i="1"/>
  <c r="CJ37" i="1"/>
  <c r="CI37" i="1"/>
  <c r="CH37" i="1"/>
  <c r="CG37" i="1"/>
  <c r="BH37" i="1"/>
  <c r="BG37" i="1"/>
  <c r="BF37" i="1"/>
  <c r="BE37" i="1"/>
  <c r="AV37" i="1"/>
  <c r="AM37" i="1"/>
  <c r="AK37" i="1"/>
  <c r="AJ37" i="1"/>
  <c r="AB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V36" i="1"/>
  <c r="CU36" i="1"/>
  <c r="CT36" i="1"/>
  <c r="CS36" i="1"/>
  <c r="CR36" i="1"/>
  <c r="CQ36" i="1"/>
  <c r="CP36" i="1"/>
  <c r="CO36" i="1"/>
  <c r="FE36" i="1" s="1"/>
  <c r="CL36" i="1"/>
  <c r="CK36" i="1"/>
  <c r="CJ36" i="1"/>
  <c r="CI36" i="1"/>
  <c r="CH36" i="1"/>
  <c r="CG36" i="1"/>
  <c r="BH36" i="1"/>
  <c r="BG36" i="1"/>
  <c r="BF36" i="1"/>
  <c r="BE36" i="1"/>
  <c r="AV36" i="1"/>
  <c r="AM36" i="1"/>
  <c r="AK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M35" i="1"/>
  <c r="AK35" i="1"/>
  <c r="AJ35" i="1"/>
  <c r="AB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P34" i="1"/>
  <c r="CO34" i="1"/>
  <c r="FE34" i="1" s="1"/>
  <c r="CL34" i="1"/>
  <c r="CK34" i="1"/>
  <c r="CJ34" i="1"/>
  <c r="CI34" i="1"/>
  <c r="CH34" i="1"/>
  <c r="CG34" i="1"/>
  <c r="BH34" i="1"/>
  <c r="BG34" i="1"/>
  <c r="BF34" i="1"/>
  <c r="BE34" i="1"/>
  <c r="AV34" i="1"/>
  <c r="AM34" i="1"/>
  <c r="AK34" i="1"/>
  <c r="AJ34" i="1"/>
  <c r="AB34" i="1"/>
  <c r="AA34" i="1"/>
  <c r="Z34" i="1"/>
  <c r="Y34" i="1"/>
  <c r="X34" i="1"/>
  <c r="W34" i="1"/>
  <c r="U34" i="1"/>
  <c r="T34" i="1"/>
  <c r="S34" i="1"/>
  <c r="R34" i="1"/>
  <c r="P34" i="1"/>
  <c r="O34" i="1"/>
  <c r="N34" i="1"/>
  <c r="M34" i="1"/>
  <c r="L34" i="1"/>
  <c r="K34" i="1"/>
  <c r="J34" i="1"/>
  <c r="I34" i="1"/>
  <c r="H34" i="1"/>
  <c r="G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V33" i="1"/>
  <c r="CU33" i="1"/>
  <c r="CT33" i="1"/>
  <c r="CS33" i="1"/>
  <c r="CR33" i="1"/>
  <c r="CQ33" i="1"/>
  <c r="CP33" i="1"/>
  <c r="CO33" i="1"/>
  <c r="FE33" i="1" s="1"/>
  <c r="CL33" i="1"/>
  <c r="CK33" i="1"/>
  <c r="CJ33" i="1"/>
  <c r="CI33" i="1"/>
  <c r="CH33" i="1"/>
  <c r="CG33" i="1"/>
  <c r="BH33" i="1"/>
  <c r="BG33" i="1"/>
  <c r="BF33" i="1"/>
  <c r="BE33" i="1"/>
  <c r="AV33" i="1"/>
  <c r="AM33" i="1"/>
  <c r="AK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EI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K32" i="1"/>
  <c r="AJ32" i="1"/>
  <c r="AB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O31" i="1"/>
  <c r="FE31" i="1" s="1"/>
  <c r="CL31" i="1"/>
  <c r="CK31" i="1"/>
  <c r="CJ31" i="1"/>
  <c r="CI31" i="1"/>
  <c r="CH31" i="1"/>
  <c r="CG31" i="1"/>
  <c r="BH31" i="1"/>
  <c r="BG31" i="1"/>
  <c r="BF31" i="1"/>
  <c r="BE31" i="1"/>
  <c r="AV31" i="1"/>
  <c r="AM31" i="1"/>
  <c r="AK31" i="1"/>
  <c r="AJ31" i="1"/>
  <c r="AB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L30" i="1" s="1"/>
  <c r="CL30" i="1"/>
  <c r="CK30" i="1"/>
  <c r="CJ30" i="1"/>
  <c r="CI30" i="1"/>
  <c r="CH30" i="1"/>
  <c r="CG30" i="1"/>
  <c r="BH30" i="1"/>
  <c r="BG30" i="1"/>
  <c r="BF30" i="1"/>
  <c r="BE30" i="1"/>
  <c r="AV30" i="1"/>
  <c r="AM30" i="1"/>
  <c r="AK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M29" i="1"/>
  <c r="AK29" i="1"/>
  <c r="AJ29" i="1"/>
  <c r="AB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V28" i="1"/>
  <c r="CU28" i="1"/>
  <c r="CT28" i="1"/>
  <c r="CS28" i="1"/>
  <c r="CR28" i="1"/>
  <c r="CQ28" i="1"/>
  <c r="CP28" i="1"/>
  <c r="CO28" i="1"/>
  <c r="FE28" i="1" s="1"/>
  <c r="CL28" i="1"/>
  <c r="CK28" i="1"/>
  <c r="CJ28" i="1"/>
  <c r="CI28" i="1"/>
  <c r="CH28" i="1"/>
  <c r="CG28" i="1"/>
  <c r="BH28" i="1"/>
  <c r="BG28" i="1"/>
  <c r="BF28" i="1"/>
  <c r="BE28" i="1"/>
  <c r="AV28" i="1"/>
  <c r="AM28" i="1"/>
  <c r="AK28" i="1"/>
  <c r="AJ28" i="1"/>
  <c r="AB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EI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M27" i="1"/>
  <c r="AK27" i="1"/>
  <c r="AJ27" i="1"/>
  <c r="AB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M26" i="1"/>
  <c r="AK26" i="1"/>
  <c r="AJ26" i="1"/>
  <c r="AB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V25" i="1"/>
  <c r="CU25" i="1"/>
  <c r="CT25" i="1"/>
  <c r="CS25" i="1"/>
  <c r="CR25" i="1"/>
  <c r="CQ25" i="1"/>
  <c r="CP25" i="1"/>
  <c r="CO25" i="1"/>
  <c r="FE25" i="1" s="1"/>
  <c r="CL25" i="1"/>
  <c r="CK25" i="1"/>
  <c r="CJ25" i="1"/>
  <c r="CI25" i="1"/>
  <c r="CH25" i="1"/>
  <c r="CG25" i="1"/>
  <c r="BH25" i="1"/>
  <c r="BG25" i="1"/>
  <c r="BF25" i="1"/>
  <c r="BE25" i="1"/>
  <c r="AV25" i="1"/>
  <c r="AM25" i="1"/>
  <c r="AK25" i="1"/>
  <c r="AJ25" i="1"/>
  <c r="AB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J21" i="1"/>
  <c r="AB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37" i="1" l="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<sst xmlns="http://schemas.openxmlformats.org/spreadsheetml/2006/main" count="923" uniqueCount="754">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</sst>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X280 Parent</v>
      </c>
      <c r="C4" s="29" t="s">
        <v>345</v>
      </c>
      <c r="D4" s="30">
        <f>Values!B14</f>
        <v>5714401280996</v>
      </c>
      <c r="E4" s="31" t="s">
        <v>346</v>
      </c>
      <c r="F4" s="28" t="str">
        <f>SUBSTITUTE(Values!B1, "{language}", "") &amp; " " &amp; Values!B3</f>
        <v>replacement  backlit keyboard for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replacement German backlit keyboard for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f>IF(ISBLANK(Values!E4),"",IF($CO5="DEFAULT", Values!$B$18, ""))</f>
        <v>5</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replacement French backlit keyboard for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f>IF(ISBLANK(Values!E5),"",IF($CO6="DEFAULT", Values!$B$18, ""))</f>
        <v>5</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replacement Italian backlit keyboard for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f>IF(ISBLANK(Values!E6),"",IF($CO7="DEFAULT", Values!$B$18, ""))</f>
        <v>5</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replacement Spanish backlit keyboard for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f>IF(ISBLANK(Values!E7),"",IF($CO8="DEFAULT", Values!$B$18, ""))</f>
        <v>5</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replacement UK backlit keyboard for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f>IF(ISBLANK(Values!E8),"",IF($CO9="DEFAULT", Values!$B$18, ""))</f>
        <v>5</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replacement Belgian backlit keyboard for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replacement Bulgarian backlit keyboard for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replacement Czech backlit keyboard for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replacement Danish backlit keyboard for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replacement Hungarian backlit keyboard for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replacement Dutch backlit keyboard for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replacement Norwegian backlit keyboard for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replacement Polish backlit keyboard for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replacement Portuguese backlit keyboard for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replacement Swiss backlit keyboard for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replacement Russian backlit keyboard for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replacement US backlit keyboard for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t="str">
        <f>IF(ISBLANK(Values!E23),"",IF($CO24="DEFAULT", Values!$B$18, ""))</f>
        <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replacement German non-backlit keyboard for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f>IF(ISBLANK(Values!E24),"",IF($CO25="DEFAULT", Values!$B$18, ""))</f>
        <v>5</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replacement French non-backlit keyboard for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f>IF(ISBLANK(Values!E25),"",IF($CO26="DEFAULT", Values!$B$18, ""))</f>
        <v>5</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replacement Italian non-backlit keyboard for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f>IF(ISBLANK(Values!E26),"",IF($CO27="DEFAULT", Values!$B$18, ""))</f>
        <v>5</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replacement Spanish non-backlit keyboard for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f>IF(ISBLANK(Values!E27),"",IF($CO28="DEFAULT", Values!$B$18, ""))</f>
        <v>5</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replacement UK non-backlit keyboard for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f>IF(ISBLANK(Values!E28),"",IF($CO29="DEFAULT", Values!$B$18, ""))</f>
        <v>5</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replacement Belgian non-backlit keyboard for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replacement Bulgarian non-backlit keyboard for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replacement Czech non-backlit keyboard for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replacement Danish non-backlit keyboard for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replacement Hungarian non-backlit keyboard for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replacement Dutch non-backlit keyboard for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replacement Norwegian non-backlit keyboard for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replacement Polish non-backlit keyboard for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replacement Portuguese non-backlit keyboard for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replacement Swiss non-backlit keyboard for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replacement Russian non-backlit keyboard for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replacement US non-backlit keyboard for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t="str">
        <f>IF(ISBLANK(Values!E43),"",IF($CO44="DEFAULT", Values!$B$18, ""))</f>
        <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6" sqref="B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5714401280200</v>
      </c>
      <c r="F23" s="44" t="s">
        <v>714</v>
      </c>
      <c r="G23" s="7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5714401281016</v>
      </c>
      <c r="F24" s="44" t="s">
        <v>716</v>
      </c>
      <c r="G24" s="7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5714401281023</v>
      </c>
      <c r="F25" s="44" t="s">
        <v>717</v>
      </c>
      <c r="G25" s="7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5714401281030</v>
      </c>
      <c r="F26" s="44" t="s">
        <v>718</v>
      </c>
      <c r="G26" s="7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5714401281047</v>
      </c>
      <c r="F27" s="44" t="s">
        <v>719</v>
      </c>
      <c r="G27" s="7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5714401281061</v>
      </c>
      <c r="F29" s="44" t="s">
        <v>721</v>
      </c>
      <c r="G29" s="7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5714401281085</v>
      </c>
      <c r="F31" s="44" t="s">
        <v>724</v>
      </c>
      <c r="G31" s="7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5714401281108</v>
      </c>
      <c r="F33" s="44" t="s">
        <v>728</v>
      </c>
      <c r="G33" s="7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50" t="b">
        <f>FALSE()</f>
        <v>0</v>
      </c>
      <c r="D36" s="50" t="b">
        <f>FALSE()</f>
        <v>0</v>
      </c>
      <c r="E36" s="44">
        <v>5714401281139</v>
      </c>
      <c r="F36" s="44" t="s">
        <v>733</v>
      </c>
      <c r="G36" s="7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404</v>
      </c>
      <c r="C37" s="50" t="b">
        <f>FALSE()</f>
        <v>0</v>
      </c>
      <c r="D37" s="50" t="b">
        <f>FALSE()</f>
        <v>0</v>
      </c>
      <c r="E37" s="44">
        <v>5714401281146</v>
      </c>
      <c r="F37" s="44" t="s">
        <v>735</v>
      </c>
      <c r="G37" s="7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2022-08-05T10:58:00Z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