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5DEBFEEB-7E1B-3247-AB21-65AEA2918EC9}"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<sst xmlns="http://schemas.openxmlformats.org/spreadsheetml/2006/main" count="861" uniqueCount="692">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</sst>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G3 BL</v>
      </c>
      <c r="C4" s="29" t="s">
        <v>345</v>
      </c>
      <c r="D4" s="30">
        <f>Values!B14</f>
        <v>5714401821991</v>
      </c>
      <c r="E4" s="31" t="s">
        <v>346</v>
      </c>
      <c r="F4" s="28" t="str">
        <f>SUBSTITUTE(Values!B1, "{language}", "") &amp; " " &amp; Values!B3</f>
        <v>replacement  backlit keyboard for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replacement German backlit keyboard for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f>IF(ISBLANK(Values!E4),"",IF($CO5="DEFAULT", Values!$B$18, ""))</f>
        <v>5</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745 G3 745 G4 840 G3 850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replacement French backlit keyboard for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f>IF(ISBLANK(Values!E5),"",IF($CO6="DEFAULT", Values!$B$18, ""))</f>
        <v>5</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745 G3 745 G4 840 G3 850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replacement Italian backlit keyboard for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f>IF(ISBLANK(Values!E6),"",IF($CO7="DEFAULT", Values!$B$18, ""))</f>
        <v>5</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745 G3 745 G4 840 G3 850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replacement Spanish backlit keyboard for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f>IF(ISBLANK(Values!E7),"",IF($CO8="DEFAULT", Values!$B$18, ""))</f>
        <v>5</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745 G3 745 G4 840 G3 850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replacement UK backlit keyboard for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f>IF(ISBLANK(Values!E8),"",IF($CO9="DEFAULT", Values!$B$18, ""))</f>
        <v>5</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745 G3 745 G4 840 G3 850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replacement Scandinavian – Nordic backlit keyboard for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f>IF(ISBLANK(Values!E9),"",IF($CO10="DEFAULT", Values!$B$18, ""))</f>
        <v>5</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745 G3 745 G4 840 G3 850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replacement US International backlit keyboard for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745 G3 745 G4 840 G3 850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replacement US backlit keyboard for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745 G3 745 G4 840 G3 850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2022-08-05T12:20:58Z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