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A617A7A5-2BB6-9449-B497-1B5736F7708D}"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<sst xmlns="http://schemas.openxmlformats.org/spreadsheetml/2006/main" count="863" uniqueCount="694">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</sst>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Lenovo Thinkpad için yedek  arkadan aydınlatmalı klavye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Lenovo Thinkpad için yedek Almanca arkadan aydınlatmalı klavye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2"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3"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5" s="2" t="str">
        <f>IF(ISBLANK(Values!E4),"",Values!$B$25)</f>
        <v>♻️ ÇEVRE DOSTU ÜRÜN - Yenilenmiş satın alın, YEŞİL SATIN AL! Yeni bir klavye almaya kıyasla, yenilenmiş klavyelerimizi satın alarak karbondioksiti %80'den fazla azaltın! Klavyeniz için mükemmel OEM yedek parçası.</v>
      </c>
      <c r="AL5" s="2" t="str">
        <f>IF(ISBLANK(Values!E4),"",SUBSTITUTE(SUBSTITUTE(IF(Values!$J4, Values!$B$26, Values!$B$33), "{language}", Values!$H4), "{flag}", INDEX(options!$E$1:$E$20, Values!$V4)))</f>
        <v>👉 LAYOUT – 🇩🇪 Almanca arkadan aydınlatmalı.</v>
      </c>
      <c r="AM5" s="2" t="str">
        <f>SUBSTITUTE(IF(ISBLANK(Values!E4),"",Values!$B$27), "{model}", Values!$B$3)</f>
        <v>👉 İLE UYUMLU - Lenovo T490s T495s. Herhangi bir klavye satın almadan önce lütfen resmi ve açıklamayı dikkatlice kontrol edin. Bu, bilgisayarınız için doğru dizüstü bilgisayar klavyesini almanızı sağlar. Süper kolay kurulum.</v>
      </c>
      <c r="AT5" s="29" t="str">
        <f>IF(ISBLANK(Values!E4),"",Values!H4)</f>
        <v>Almanca</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
      </c>
      <c r="CZ5" s="2" t="str">
        <f>IF(ISBLANK(Values!E4),"","No")</f>
        <v>No</v>
      </c>
      <c r="DA5" s="2" t="str">
        <f>IF(ISBLANK(Values!E4),"","No")</f>
        <v>No</v>
      </c>
      <c r="DO5" s="28" t="str">
        <f>IF(ISBLANK(Values!E4),"","Parts")</f>
        <v>Parts</v>
      </c>
      <c r="DP5" s="28" t="str">
        <f>IF(ISBLANK(Values!E4),"",Values!$B$31)</f>
        <v>Teslimat tarihinden sonra 6 ay garanti. Klavyenin herhangi bir arızası durumunda, ürünün klavyesi için yeni bir birim veya yedek parça gönderilecektir. Stok sıkıntısı olması durumunda tam bir geri ödeme yapılır.</v>
      </c>
      <c r="DS5" s="32"/>
      <c r="DY5" t="str">
        <f>IF(ISBLANK(Values!$E4), "", "not_applicable")</f>
        <v>not_applicable</v>
      </c>
      <c r="DZ5" s="32"/>
      <c r="EA5" s="32"/>
      <c r="EB5" s="32"/>
      <c r="EC5" s="32"/>
      <c r="EI5" s="2" t="str">
        <f>IF(ISBLANK(Values!E4),"",Values!$B$31)</f>
        <v>Teslimat tarihinden sonra 6 ay garanti. Klavyenin herhangi bir arızası durumunda, ürünün klavyesi için yeni bir birim veya yedek parça gönderilecektir. Stok sıkıntısı olması durumunda tam bir geri ödeme yapılır.</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Lenovo Thinkpad için yedek Fransızca arkadan aydınlatmalı klavye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2"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3"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6" s="2" t="str">
        <f>IF(ISBLANK(Values!E5),"",Values!$B$25)</f>
        <v>♻️ ÇEVRE DOSTU ÜRÜN - Yenilenmiş satın alın, YEŞİL SATIN AL! Yeni bir klavye almaya kıyasla, yenilenmiş klavyelerimizi satın alarak karbondioksiti %80'den fazla azaltın! Klavyeniz için mükemmel OEM yedek parçası.</v>
      </c>
      <c r="AL6" s="2" t="str">
        <f>IF(ISBLANK(Values!E5),"",SUBSTITUTE(SUBSTITUTE(IF(Values!$J5, Values!$B$26, Values!$B$33), "{language}", Values!$H5), "{flag}", INDEX(options!$E$1:$E$20, Values!$V5)))</f>
        <v>👉 LAYOUT – 🇫🇷 Fransızca arkadan aydınlatmalı.</v>
      </c>
      <c r="AM6" s="2" t="str">
        <f>SUBSTITUTE(IF(ISBLANK(Values!E5),"",Values!$B$27), "{model}", Values!$B$3)</f>
        <v>👉 İLE UYUMLU - Lenovo T490s T495s. Herhangi bir klavye satın almadan önce lütfen resmi ve açıklamayı dikkatlice kontrol edin. Bu, bilgisayarınız için doğru dizüstü bilgisayar klavyesini almanızı sağlar. Süper kolay kurulum.</v>
      </c>
      <c r="AT6" s="29" t="str">
        <f>IF(ISBLANK(Values!E5),"",Values!H5)</f>
        <v>Fransızca</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
      </c>
      <c r="CZ6" s="2" t="str">
        <f>IF(ISBLANK(Values!E5),"","No")</f>
        <v>No</v>
      </c>
      <c r="DA6" s="2" t="str">
        <f>IF(ISBLANK(Values!E5),"","No")</f>
        <v>No</v>
      </c>
      <c r="DO6" s="28" t="str">
        <f>IF(ISBLANK(Values!E5),"","Parts")</f>
        <v>Parts</v>
      </c>
      <c r="DP6" s="28" t="str">
        <f>IF(ISBLANK(Values!E5),"",Values!$B$31)</f>
        <v>Teslimat tarihinden sonra 6 ay garanti. Klavyenin herhangi bir arızası durumunda, ürünün klavyesi için yeni bir birim veya yedek parça gönderilecektir. Stok sıkıntısı olması durumunda tam bir geri ödeme yapılır.</v>
      </c>
      <c r="DS6" s="32"/>
      <c r="DY6" t="str">
        <f>IF(ISBLANK(Values!$E5), "", "not_applicable")</f>
        <v>not_applicable</v>
      </c>
      <c r="DZ6" s="32"/>
      <c r="EA6" s="32"/>
      <c r="EB6" s="32"/>
      <c r="EC6" s="32"/>
      <c r="EI6" s="2" t="str">
        <f>IF(ISBLANK(Values!E5),"",Values!$B$31)</f>
        <v>Teslimat tarihinden sonra 6 ay garanti. Klavyenin herhangi bir arızası durumunda, ürünün klavyesi için yeni bir birim veya yedek parça gönderilecektir. Stok sıkıntısı olması durumunda tam bir geri ödeme yapılır.</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Lenovo Thinkpad için yedek İtalyan arkadan aydınlatmalı klavye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2"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3"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7" s="2" t="str">
        <f>IF(ISBLANK(Values!E6),"",Values!$B$25)</f>
        <v>♻️ ÇEVRE DOSTU ÜRÜN - Yenilenmiş satın alın, YEŞİL SATIN AL! Yeni bir klavye almaya kıyasla, yenilenmiş klavyelerimizi satın alarak karbondioksiti %80'den fazla azaltın! Klavyeniz için mükemmel OEM yedek parçası.</v>
      </c>
      <c r="AL7" s="2" t="str">
        <f>IF(ISBLANK(Values!E6),"",SUBSTITUTE(SUBSTITUTE(IF(Values!$J6, Values!$B$26, Values!$B$33), "{language}", Values!$H6), "{flag}", INDEX(options!$E$1:$E$20, Values!$V6)))</f>
        <v>👉 LAYOUT – 🇮🇹 İtalyan arkadan aydınlatmalı.</v>
      </c>
      <c r="AM7" s="2" t="str">
        <f>SUBSTITUTE(IF(ISBLANK(Values!E6),"",Values!$B$27), "{model}", Values!$B$3)</f>
        <v>👉 İLE UYUMLU - Lenovo T490s T495s. Herhangi bir klavye satın almadan önce lütfen resmi ve açıklamayı dikkatlice kontrol edin. Bu, bilgisayarınız için doğru dizüstü bilgisayar klavyesini almanızı sağlar. Süper kolay kurulum.</v>
      </c>
      <c r="AT7" s="29" t="str">
        <f>IF(ISBLANK(Values!E6),"",Values!H6)</f>
        <v>İtalyan</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
      </c>
      <c r="CZ7" s="2" t="str">
        <f>IF(ISBLANK(Values!E6),"","No")</f>
        <v>No</v>
      </c>
      <c r="DA7" s="2" t="str">
        <f>IF(ISBLANK(Values!E6),"","No")</f>
        <v>No</v>
      </c>
      <c r="DO7" s="28" t="str">
        <f>IF(ISBLANK(Values!E6),"","Parts")</f>
        <v>Parts</v>
      </c>
      <c r="DP7" s="28" t="str">
        <f>IF(ISBLANK(Values!E6),"",Values!$B$31)</f>
        <v>Teslimat tarihinden sonra 6 ay garanti. Klavyenin herhangi bir arızası durumunda, ürünün klavyesi için yeni bir birim veya yedek parça gönderilecektir. Stok sıkıntısı olması durumunda tam bir geri ödeme yapılır.</v>
      </c>
      <c r="DS7" s="32"/>
      <c r="DY7" t="str">
        <f>IF(ISBLANK(Values!$E6), "", "not_applicable")</f>
        <v>not_applicable</v>
      </c>
      <c r="DZ7" s="32"/>
      <c r="EA7" s="32"/>
      <c r="EB7" s="32"/>
      <c r="EC7" s="32"/>
      <c r="EI7" s="2" t="str">
        <f>IF(ISBLANK(Values!E6),"",Values!$B$31)</f>
        <v>Teslimat tarihinden sonra 6 ay garanti. Klavyenin herhangi bir arızası durumunda, ürünün klavyesi için yeni bir birim veya yedek parça gönderilecektir. Stok sıkıntısı olması durumunda tam bir geri ödeme yapılır.</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Lenovo Thinkpad için yedek İspanyol arkadan aydınlatmalı klavye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2"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3"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8" s="2" t="str">
        <f>IF(ISBLANK(Values!E7),"",Values!$B$25)</f>
        <v>♻️ ÇEVRE DOSTU ÜRÜN - Yenilenmiş satın alın, YEŞİL SATIN AL! Yeni bir klavye almaya kıyasla, yenilenmiş klavyelerimizi satın alarak karbondioksiti %80'den fazla azaltın! Klavyeniz için mükemmel OEM yedek parçası.</v>
      </c>
      <c r="AL8" s="2" t="str">
        <f>IF(ISBLANK(Values!E7),"",SUBSTITUTE(SUBSTITUTE(IF(Values!$J7, Values!$B$26, Values!$B$33), "{language}", Values!$H7), "{flag}", INDEX(options!$E$1:$E$20, Values!$V7)))</f>
        <v>👉 LAYOUT – 🇪🇸 İspanyol arkadan aydınlatmalı.</v>
      </c>
      <c r="AM8" s="2" t="str">
        <f>SUBSTITUTE(IF(ISBLANK(Values!E7),"",Values!$B$27), "{model}", Values!$B$3)</f>
        <v>👉 İLE UYUMLU - Lenovo T490s T495s. Herhangi bir klavye satın almadan önce lütfen resmi ve açıklamayı dikkatlice kontrol edin. Bu, bilgisayarınız için doğru dizüstü bilgisayar klavyesini almanızı sağlar. Süper kolay kurulum.</v>
      </c>
      <c r="AT8" s="29" t="str">
        <f>IF(ISBLANK(Values!E7),"",Values!H7)</f>
        <v>İspanyol</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
      </c>
      <c r="CZ8" s="2" t="str">
        <f>IF(ISBLANK(Values!E7),"","No")</f>
        <v>No</v>
      </c>
      <c r="DA8" s="2" t="str">
        <f>IF(ISBLANK(Values!E7),"","No")</f>
        <v>No</v>
      </c>
      <c r="DO8" s="28" t="str">
        <f>IF(ISBLANK(Values!E7),"","Parts")</f>
        <v>Parts</v>
      </c>
      <c r="DP8" s="28" t="str">
        <f>IF(ISBLANK(Values!E7),"",Values!$B$31)</f>
        <v>Teslimat tarihinden sonra 6 ay garanti. Klavyenin herhangi bir arızası durumunda, ürünün klavyesi için yeni bir birim veya yedek parça gönderilecektir. Stok sıkıntısı olması durumunda tam bir geri ödeme yapılır.</v>
      </c>
      <c r="DS8" s="32"/>
      <c r="DY8" t="str">
        <f>IF(ISBLANK(Values!$E7), "", "not_applicable")</f>
        <v>not_applicable</v>
      </c>
      <c r="DZ8" s="32"/>
      <c r="EA8" s="32"/>
      <c r="EB8" s="32"/>
      <c r="EC8" s="32"/>
      <c r="EI8" s="2" t="str">
        <f>IF(ISBLANK(Values!E7),"",Values!$B$31)</f>
        <v>Teslimat tarihinden sonra 6 ay garanti. Klavyenin herhangi bir arızası durumunda, ürünün klavyesi için yeni bir birim veya yedek parça gönderilecektir. Stok sıkıntısı olması durumunda tam bir geri ödeme yapılır.</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Lenovo Thinkpad için yedek Birleşik Krallık arkadan aydınlatmalı klavye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2"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3"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9" s="2" t="str">
        <f>IF(ISBLANK(Values!E8),"",Values!$B$25)</f>
        <v>♻️ ÇEVRE DOSTU ÜRÜN - Yenilenmiş satın alın, YEŞİL SATIN AL! Yeni bir klavye almaya kıyasla, yenilenmiş klavyelerimizi satın alarak karbondioksiti %80'den fazla azaltın! Klavyeniz için mükemmel OEM yedek parçası.</v>
      </c>
      <c r="AL9" s="2" t="str">
        <f>IF(ISBLANK(Values!E8),"",SUBSTITUTE(SUBSTITUTE(IF(Values!$J8, Values!$B$26, Values!$B$33), "{language}", Values!$H8), "{flag}", INDEX(options!$E$1:$E$20, Values!$V8)))</f>
        <v>👉 LAYOUT – 🇬🇧 Birleşik Krallık arkadan aydınlatmalı.</v>
      </c>
      <c r="AM9" s="2" t="str">
        <f>SUBSTITUTE(IF(ISBLANK(Values!E8),"",Values!$B$27), "{model}", Values!$B$3)</f>
        <v>👉 İLE UYUMLU - Lenovo T490s T495s. Herhangi bir klavye satın almadan önce lütfen resmi ve açıklamayı dikkatlice kontrol edin. Bu, bilgisayarınız için doğru dizüstü bilgisayar klavyesini almanızı sağlar. Süper kolay kurulum.</v>
      </c>
      <c r="AT9" s="29" t="str">
        <f>IF(ISBLANK(Values!E8),"",Values!H8)</f>
        <v>Birleşik Krallık</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
      </c>
      <c r="CZ9" s="2" t="str">
        <f>IF(ISBLANK(Values!E8),"","No")</f>
        <v>No</v>
      </c>
      <c r="DA9" s="2" t="str">
        <f>IF(ISBLANK(Values!E8),"","No")</f>
        <v>No</v>
      </c>
      <c r="DO9" s="28" t="str">
        <f>IF(ISBLANK(Values!E8),"","Parts")</f>
        <v>Parts</v>
      </c>
      <c r="DP9" s="28" t="str">
        <f>IF(ISBLANK(Values!E8),"",Values!$B$31)</f>
        <v>Teslimat tarihinden sonra 6 ay garanti. Klavyenin herhangi bir arızası durumunda, ürünün klavyesi için yeni bir birim veya yedek parça gönderilecektir. Stok sıkıntısı olması durumunda tam bir geri ödeme yapılır.</v>
      </c>
      <c r="DS9" s="32"/>
      <c r="DY9" t="str">
        <f>IF(ISBLANK(Values!$E8), "", "not_applicable")</f>
        <v>not_applicable</v>
      </c>
      <c r="DZ9" s="32"/>
      <c r="EA9" s="32"/>
      <c r="EB9" s="32"/>
      <c r="EC9" s="32"/>
      <c r="EI9" s="2" t="str">
        <f>IF(ISBLANK(Values!E8),"",Values!$B$31)</f>
        <v>Teslimat tarihinden sonra 6 ay garanti. Klavyenin herhangi bir arızası durumunda, ürünün klavyesi için yeni bir birim veya yedek parça gönderilecektir. Stok sıkıntısı olması durumunda tam bir geri ödeme yapılır.</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Lenovo Thinkpad için yedek İskandinav – İskandinav arkadan aydınlatmalı klavye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2"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3"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0" s="2" t="str">
        <f>IF(ISBLANK(Values!E9),"",Values!$B$25)</f>
        <v>♻️ ÇEVRE DOSTU ÜRÜN - Yenilenmiş satın alın, YEŞİL SATIN AL! Yeni bir klavye almaya kıyasla, yenilenmiş klavyelerimizi satın alarak karbondioksiti %80'den fazla azaltın! Klavyeniz için mükemmel OEM yedek parçası.</v>
      </c>
      <c r="AL10" s="2" t="str">
        <f>IF(ISBLANK(Values!E9),"",SUBSTITUTE(SUBSTITUTE(IF(Values!$J9, Values!$B$26, Values!$B$33), "{language}", Values!$H9), "{flag}", INDEX(options!$E$1:$E$20, Values!$V9)))</f>
        <v>👉 LAYOUT – 🇸🇪 🇫🇮 🇳🇴 🇩🇰 İskandinav – İskandinav arkadan aydınlatmalı.</v>
      </c>
      <c r="AM10" s="2" t="str">
        <f>SUBSTITUTE(IF(ISBLANK(Values!E9),"",Values!$B$27), "{model}", Values!$B$3)</f>
        <v>👉 İLE UYUMLU - Lenovo T490s T495s. Herhangi bir klavye satın almadan önce lütfen resmi ve açıklamayı dikkatlice kontrol edin. Bu, bilgisayarınız için doğru dizüstü bilgisayar klavyesini almanızı sağlar. Süper kolay kurulum.</v>
      </c>
      <c r="AT10" s="29" t="str">
        <f>IF(ISBLANK(Values!E9),"",Values!H9)</f>
        <v>İskandinav – İskandinav</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
      </c>
      <c r="CZ10" s="2" t="str">
        <f>IF(ISBLANK(Values!E9),"","No")</f>
        <v>No</v>
      </c>
      <c r="DA10" s="2" t="str">
        <f>IF(ISBLANK(Values!E9),"","No")</f>
        <v>No</v>
      </c>
      <c r="DO10" s="28" t="str">
        <f>IF(ISBLANK(Values!E9),"","Parts")</f>
        <v>Parts</v>
      </c>
      <c r="DP10" s="28" t="str">
        <f>IF(ISBLANK(Values!E9),"",Values!$B$31)</f>
        <v>Teslimat tarihinden sonra 6 ay garanti. Klavyenin herhangi bir arızası durumunda, ürünün klavyesi için yeni bir birim veya yedek parça gönderilecektir. Stok sıkıntısı olması durumunda tam bir geri ödeme yapılır.</v>
      </c>
      <c r="DS10" s="32"/>
      <c r="DY10" t="str">
        <f>IF(ISBLANK(Values!$E9), "", "not_applicable")</f>
        <v>not_applicable</v>
      </c>
      <c r="DZ10" s="32"/>
      <c r="EA10" s="32"/>
      <c r="EB10" s="32"/>
      <c r="EC10" s="32"/>
      <c r="EI10" s="2" t="str">
        <f>IF(ISBLANK(Values!E9),"",Values!$B$31)</f>
        <v>Teslimat tarihinden sonra 6 ay garanti. Klavyenin herhangi bir arızası durumunda, ürünün klavyesi için yeni bir birim veya yedek parça gönderilecektir. Stok sıkıntısı olması durumunda tam bir geri ödeme yapılır.</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Lenovo Thinkpad için yedek Belçikalı arkadan aydınlatmalı klavye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2"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3"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1" s="2" t="str">
        <f>IF(ISBLANK(Values!E10),"",Values!$B$25)</f>
        <v>♻️ ÇEVRE DOSTU ÜRÜN - Yenilenmiş satın alın, YEŞİL SATIN AL! Yeni bir klavye almaya kıyasla, yenilenmiş klavyelerimizi satın alarak karbondioksiti %80'den fazla azaltın! Klavyeniz için mükemmel OEM yedek parçası.</v>
      </c>
      <c r="AL11" s="2" t="str">
        <f>IF(ISBLANK(Values!E10),"",SUBSTITUTE(SUBSTITUTE(IF(Values!$J10, Values!$B$26, Values!$B$33), "{language}", Values!$H10), "{flag}", INDEX(options!$E$1:$E$20, Values!$V10)))</f>
        <v>👉 LAYOUT – 🇧🇪 Belçikalı arkadan aydınlatmalı.</v>
      </c>
      <c r="AM11" s="2" t="str">
        <f>SUBSTITUTE(IF(ISBLANK(Values!E10),"",Values!$B$27), "{model}", Values!$B$3)</f>
        <v>👉 İLE UYUMLU - Lenovo T490s T495s. Herhangi bir klavye satın almadan önce lütfen resmi ve açıklamayı dikkatlice kontrol edin. Bu, bilgisayarınız için doğru dizüstü bilgisayar klavyesini almanızı sağlar. Süper kolay kurulum.</v>
      </c>
      <c r="AT11" s="29" t="str">
        <f>IF(ISBLANK(Values!E10),"",Values!H10)</f>
        <v>Belçikalı</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
      </c>
      <c r="CZ11" s="2" t="str">
        <f>IF(ISBLANK(Values!E10),"","No")</f>
        <v>No</v>
      </c>
      <c r="DA11" s="2" t="str">
        <f>IF(ISBLANK(Values!E10),"","No")</f>
        <v>No</v>
      </c>
      <c r="DO11" s="28" t="str">
        <f>IF(ISBLANK(Values!E10),"","Parts")</f>
        <v>Parts</v>
      </c>
      <c r="DP11" s="28" t="str">
        <f>IF(ISBLANK(Values!E10),"",Values!$B$31)</f>
        <v>Teslimat tarihinden sonra 6 ay garanti. Klavyenin herhangi bir arızası durumunda, ürünün klavyesi için yeni bir birim veya yedek parça gönderilecektir. Stok sıkıntısı olması durumunda tam bir geri ödeme yapılır.</v>
      </c>
      <c r="DS11" s="32"/>
      <c r="DY11" t="str">
        <f>IF(ISBLANK(Values!$E10), "", "not_applicable")</f>
        <v>not_applicable</v>
      </c>
      <c r="DZ11" s="32"/>
      <c r="EA11" s="32"/>
      <c r="EB11" s="32"/>
      <c r="EC11" s="32"/>
      <c r="EI11" s="2" t="str">
        <f>IF(ISBLANK(Values!E10),"",Values!$B$31)</f>
        <v>Teslimat tarihinden sonra 6 ay garanti. Klavyenin herhangi bir arızası durumunda, ürünün klavyesi için yeni bir birim veya yedek parça gönderilecektir. Stok sıkıntısı olması durumunda tam bir geri ödeme yapılır.</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Lenovo Thinkpad için yedek İsviçre arkadan aydınlatmalı klavye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2"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3"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2" s="2" t="str">
        <f>IF(ISBLANK(Values!E11),"",Values!$B$25)</f>
        <v>♻️ ÇEVRE DOSTU ÜRÜN - Yenilenmiş satın alın, YEŞİL SATIN AL! Yeni bir klavye almaya kıyasla, yenilenmiş klavyelerimizi satın alarak karbondioksiti %80'den fazla azaltın! Klavyeniz için mükemmel OEM yedek parçası.</v>
      </c>
      <c r="AL12" s="2" t="str">
        <f>IF(ISBLANK(Values!E11),"",SUBSTITUTE(SUBSTITUTE(IF(Values!$J11, Values!$B$26, Values!$B$33), "{language}", Values!$H11), "{flag}", INDEX(options!$E$1:$E$20, Values!$V11)))</f>
        <v>👉 LAYOUT – 🇨🇭 İsviçre arkadan aydınlatmalı.</v>
      </c>
      <c r="AM12" s="2" t="str">
        <f>SUBSTITUTE(IF(ISBLANK(Values!E11),"",Values!$B$27), "{model}", Values!$B$3)</f>
        <v>👉 İLE UYUMLU - Lenovo T490s T495s. Herhangi bir klavye satın almadan önce lütfen resmi ve açıklamayı dikkatlice kontrol edin. Bu, bilgisayarınız için doğru dizüstü bilgisayar klavyesini almanızı sağlar. Süper kolay kurulum.</v>
      </c>
      <c r="AT12" s="29" t="str">
        <f>IF(ISBLANK(Values!E11),"",Values!H11)</f>
        <v>İsviçre</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
      </c>
      <c r="CZ12" s="2" t="str">
        <f>IF(ISBLANK(Values!E11),"","No")</f>
        <v>No</v>
      </c>
      <c r="DA12" s="2" t="str">
        <f>IF(ISBLANK(Values!E11),"","No")</f>
        <v>No</v>
      </c>
      <c r="DO12" s="28" t="str">
        <f>IF(ISBLANK(Values!E11),"","Parts")</f>
        <v>Parts</v>
      </c>
      <c r="DP12" s="28" t="str">
        <f>IF(ISBLANK(Values!E11),"",Values!$B$31)</f>
        <v>Teslimat tarihinden sonra 6 ay garanti. Klavyenin herhangi bir arızası durumunda, ürünün klavyesi için yeni bir birim veya yedek parça gönderilecektir. Stok sıkıntısı olması durumunda tam bir geri ödeme yapılır.</v>
      </c>
      <c r="DS12" s="32"/>
      <c r="DY12" t="str">
        <f>IF(ISBLANK(Values!$E11), "", "not_applicable")</f>
        <v>not_applicable</v>
      </c>
      <c r="DZ12" s="32"/>
      <c r="EA12" s="32"/>
      <c r="EB12" s="32"/>
      <c r="EC12" s="32"/>
      <c r="EI12" s="2" t="str">
        <f>IF(ISBLANK(Values!E11),"",Values!$B$31)</f>
        <v>Teslimat tarihinden sonra 6 ay garanti. Klavyenin herhangi bir arızası durumunda, ürünün klavyesi için yeni bir birim veya yedek parça gönderilecektir. Stok sıkıntısı olması durumunda tam bir geri ödeme yapılır.</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Lenovo Thinkpad için yedek US international arkadan aydınlatmalı klavye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2"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3"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3" s="2" t="str">
        <f>IF(ISBLANK(Values!E12),"",Values!$B$25)</f>
        <v>♻️ ÇEVRE DOSTU ÜRÜN - Yenilenmiş satın alın, YEŞİL SATIN AL! Yeni bir klavye almaya kıyasla, yenilenmiş klavyelerimizi satın alarak karbondioksiti %80'den fazla azaltın! Klavyeniz için mükemmel OEM yedek parçası.</v>
      </c>
      <c r="AL13" s="2" t="str">
        <f>IF(ISBLANK(Values!E12),"",SUBSTITUTE(SUBSTITUTE(IF(Values!$J12, Values!$B$26, Values!$B$33), "{language}", Values!$H12), "{flag}", INDEX(options!$E$1:$E$20, Values!$V12)))</f>
        <v>👉 LAYOUT – 🇺🇸 with € symbol US international arkadan aydınlatmalı.</v>
      </c>
      <c r="AM13" s="2" t="str">
        <f>SUBSTITUTE(IF(ISBLANK(Values!E12),"",Values!$B$27), "{model}", Values!$B$3)</f>
        <v>👉 İLE UYUMLU - Lenovo T490s T495s. Herhangi bir klavye satın almadan önce lütfen resmi ve açıklamayı dikkatlice kontrol edin. Bu, bilgisayarınız için doğru dizüstü bilgisayar klavyesini almanızı sağlar. Süper kolay kurulum.</v>
      </c>
      <c r="AT13" s="29" t="str">
        <f>IF(ISBLANK(Values!E12),"",Values!H12)</f>
        <v>US international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
      </c>
      <c r="CZ13" s="2" t="str">
        <f>IF(ISBLANK(Values!E12),"","No")</f>
        <v>No</v>
      </c>
      <c r="DA13" s="2" t="str">
        <f>IF(ISBLANK(Values!E12),"","No")</f>
        <v>No</v>
      </c>
      <c r="DO13" s="28" t="str">
        <f>IF(ISBLANK(Values!E12),"","Parts")</f>
        <v>Parts</v>
      </c>
      <c r="DP13" s="28" t="str">
        <f>IF(ISBLANK(Values!E12),"",Values!$B$31)</f>
        <v>Teslimat tarihinden sonra 6 ay garanti. Klavyenin herhangi bir arızası durumunda, ürünün klavyesi için yeni bir birim veya yedek parça gönderilecektir. Stok sıkıntısı olması durumunda tam bir geri ödeme yapılır.</v>
      </c>
      <c r="DS13" s="32"/>
      <c r="DY13" t="str">
        <f>IF(ISBLANK(Values!$E12), "", "not_applicable")</f>
        <v>not_applicable</v>
      </c>
      <c r="DZ13" s="32"/>
      <c r="EA13" s="32"/>
      <c r="EB13" s="32"/>
      <c r="EC13" s="32"/>
      <c r="EI13" s="2" t="str">
        <f>IF(ISBLANK(Values!E12),"",Values!$B$31)</f>
        <v>Teslimat tarihinden sonra 6 ay garanti. Klavyenin herhangi bir arızası durumunda, ürünün klavyesi için yeni bir birim veya yedek parça gönderilecektir. Stok sıkıntısı olması durumunda tam bir geri ödeme yapılır.</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Lenovo Thinkpad için yedek US arkadan aydınlatmalı klavye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2"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3"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4" s="2" t="str">
        <f>IF(ISBLANK(Values!E13),"",Values!$B$25)</f>
        <v>♻️ ÇEVRE DOSTU ÜRÜN - Yenilenmiş satın alın, YEŞİL SATIN AL! Yeni bir klavye almaya kıyasla, yenilenmiş klavyelerimizi satın alarak karbondioksiti %80'den fazla azaltın! Klavyeniz için mükemmel OEM yedek parçası.</v>
      </c>
      <c r="AL14" s="2" t="str">
        <f>IF(ISBLANK(Values!E13),"",SUBSTITUTE(SUBSTITUTE(IF(Values!$J13, Values!$B$26, Values!$B$33), "{language}", Values!$H13), "{flag}", INDEX(options!$E$1:$E$20, Values!$V13)))</f>
        <v>👉 LAYOUT – 🇺🇸 US arkadan aydınlatmalı.</v>
      </c>
      <c r="AM14" s="2" t="str">
        <f>SUBSTITUTE(IF(ISBLANK(Values!E13),"",Values!$B$27), "{model}", Values!$B$3)</f>
        <v>👉 İLE UYUMLU - Lenovo T490s T495s. Herhangi bir klavye satın almadan önce lütfen resmi ve açıklamayı dikkatlice kontrol edin. Bu, bilgisayarınız için doğru dizüstü bilgisayar klavyesini almanızı sağlar. Süper kolay kurulum.</v>
      </c>
      <c r="AT14" s="29" t="str">
        <f>IF(ISBLANK(Values!E13),"",Values!H13)</f>
        <v>US</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
      </c>
      <c r="CZ14" s="2" t="str">
        <f>IF(ISBLANK(Values!E13),"","No")</f>
        <v>No</v>
      </c>
      <c r="DA14" s="2" t="str">
        <f>IF(ISBLANK(Values!E13),"","No")</f>
        <v>No</v>
      </c>
      <c r="DO14" s="28" t="str">
        <f>IF(ISBLANK(Values!E13),"","Parts")</f>
        <v>Parts</v>
      </c>
      <c r="DP14" s="28" t="str">
        <f>IF(ISBLANK(Values!E13),"",Values!$B$31)</f>
        <v>Teslimat tarihinden sonra 6 ay garanti. Klavyenin herhangi bir arızası durumunda, ürünün klavyesi için yeni bir birim veya yedek parça gönderilecektir. Stok sıkıntısı olması durumunda tam bir geri ödeme yapılır.</v>
      </c>
      <c r="DS14" s="32"/>
      <c r="DY14" t="str">
        <f>IF(ISBLANK(Values!$E13), "", "not_applicable")</f>
        <v>not_applicable</v>
      </c>
      <c r="DZ14" s="32"/>
      <c r="EA14" s="32"/>
      <c r="EB14" s="32"/>
      <c r="EC14" s="32"/>
      <c r="EI14" s="2" t="str">
        <f>IF(ISBLANK(Values!E13),"",Values!$B$31)</f>
        <v>Teslimat tarihinden sonra 6 ay garanti. Klavyenin herhangi bir arızası durumunda, ürünün klavyesi için yeni bir birim veya yedek parça gönderilecektir. Stok sıkıntısı olması durumunda tam bir geri ödeme yapılır.</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591</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2022-07-31T19:41:48Z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