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<sst xmlns="http://schemas.openxmlformats.org/spreadsheetml/2006/main" count="823" uniqueCount="672">
  <si>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</si>
  <si>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</si>
  <si>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</si>
  <si>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</si>
  <si>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</si>
  <si>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</si>
  <si>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</si>
  <si>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</si>
  <si>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</si>
  <si>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</si>
  <si>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</si>
  <si>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</si>
  <si>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</si>
  <si>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</si>
  <si>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</si>
  <si>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</si>
  <si>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</si>
  <si>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</si>
  <si>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</si>
  <si>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</si>
  <si>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</si>
  <si>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</si>
  <si>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</si>
  <si>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</si>
  <si>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</si>
  <si>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</si>
  <si>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</si>
  <si>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</si>
  <si>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</si>
  <si>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</si>
  <si>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</si>
  <si>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</si>
  <si>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</si>
  <si>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</si>
  <si>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</si>
  <si>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</si>
  <si>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</si>
  <si>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</si>
  <si>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</si>
  <si>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</si>
  <si>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</si>
  <si>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</si>
  <si>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</si>
  <si>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</si>
  <si>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</si>
  <si>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</si>
  <si>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</si>
  <si>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</si>
  <si>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</si>
  <si>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</si>
  <si>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</si>
  <si>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</si>
  <si>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</si>
  <si>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</si>
  <si>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</si>
  <si>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</si>
  <si>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</si>
  <si>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</si>
  <si>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</si>
  <si>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</si>
  <si>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</si>
  <si>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</si>
  <si>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</si>
  <si>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</si>
  <si>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</si>
  <si>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</si>
  <si>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</si>
  <si>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</si>
  <si>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</si>
  <si>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</si>
  <si>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</si>
  <si>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</si>
  <si>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</si>
  <si>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</si>
  <si>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</si>
  <si>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</si>
  <si>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</si>
  <si>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</si>
  <si>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</si>
  <si>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</si>
  <si>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</si>
  <si>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</si>
  <si>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</si>
  <si>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</si>
  <si>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</si>
  <si>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</si>
  <si>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</si>
  <si>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</si>
  <si>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</si>
  <si>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</si>
  <si>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</si>
  <si>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</si>
  <si>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</si>
  <si>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</si>
  <si>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</si>
  <si>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</si>
  <si>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</si>
  <si>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</si>
  <si>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</si>
  <si>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</si>
  <si>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</si>
  <si>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</si>
  <si>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</si>
  <si>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</si>
  <si>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</si>
  <si>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</si>
  <si>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</si>
  <si>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</si>
  <si>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</si>
  <si>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</si>
  <si>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</si>
  <si>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</si>
  <si>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</si>
  <si>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</si>
  <si>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</si>
  <si>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</si>
  <si>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</si>
  <si>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</si>
  <si>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</si>
  <si>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</si>
  <si>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</si>
  <si>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</si>
  <si>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</si>
  <si>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</si>
  <si>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</si>
  <si>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</si>
  <si>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</si>
  <si>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</si>
  <si>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</si>
  <si>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</si>
  <si>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</si>
  <si>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</si>
  <si>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</si>
  <si>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</si>
  <si>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</si>
  <si>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</si>
  <si>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</si>
  <si>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</si>
  <si>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</si>
  <si>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</si>
  <si>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</si>
  <si>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</si>
  <si>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</si>
  <si>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</si>
  <si>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</si>
  <si>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</si>
  <si>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</si>
  <si>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</si>
  <si>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</si>
  <si>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</si>
  <si>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</si>
  <si>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</si>
  <si>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</si>
  <si>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</si>
  <si>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</si>
  <si>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</si>
  <si>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</si>
  <si>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</si>
  <si>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</si>
  <si>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</si>
  <si>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</si>
  <si>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</si>
  <si>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</si>
  <si>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</si>
  <si>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</si>
  <si>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</si>
  <si>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</si>
  <si>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</si>
  <si>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</si>
  <si>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</si>
  <si>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</si>
  <si>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</si>
  <si>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</si>
  <si>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</si>
  <si>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</si>
  <si>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</si>
  <si>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</si>
  <si>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</si>
  <si>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</si>
  <si>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</si>
  <si>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</si>
  <si>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</si>
  <si>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</si>
  <si>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</si>
  <si>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</si>
  <si>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</si>
  <si>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</si>
  <si>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</si>
  <si>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</si>
  <si>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</si>
  <si>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</si>
  <si>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</si>
  <si>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</si>
  <si>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</si>
  <si>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</si>
  <si>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</si>
  <si>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</si>
  <si>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</si>
  <si>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</si>
  <si>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</si>
  <si>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</si>
  <si>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</si>
  <si>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</si>
  <si>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</si>
  <si>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</si>
  <si>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</si>
  <si>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</si>
  <si>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</si>
  <si>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</si>
  <si>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</si>
  <si>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</si>
  <si>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</si>
  <si>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</si>
  <si>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</si>
  <si>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</si>
  <si>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</si>
  <si>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</si>
  <si>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</si>
  <si>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</si>
  <si>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</si>
  <si>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</si>
  <si>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</si>
  <si>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</si>
  <si>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</si>
  <si>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</si>
  <si>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</si>
  <si>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</si>
  <si>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</si>
  <si>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</si>
  <si>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</si>
  <si>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</si>
  <si>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</si>
  <si>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</si>
  <si>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</si>
  <si>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</si>
  <si>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</si>
  <si>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</si>
  <si>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</si>
  <si>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</si>
  <si>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</si>
  <si>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</si>
  <si>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</si>
  <si>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</si>
  <si>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</si>
  <si>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</si>
  <si>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</si>
  <si>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</si>
  <si>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</si>
  <si>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</si>
  <si>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</si>
  <si>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</si>
  <si>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</si>
  <si>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</si>
  <si>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</si>
  <si>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</si>
  <si>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</si>
  <si>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</si>
  <si>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</si>
  <si>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</si>
  <si>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</si>
  <si>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</si>
  <si>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</si>
  <si>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</si>
  <si>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</si>
  <si>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</si>
  <si>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</si>
  <si>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</si>
  <si>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</si>
  <si>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</si>
  <si>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</si>
  <si>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</si>
  <si>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</si>
  <si>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</si>
  <si>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</si>
  <si>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</si>
  <si>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</si>
  <si>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</si>
  <si>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</si>
  <si>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</si>
  <si>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</si>
  <si>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</si>
  <si>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</si>
  <si>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</si>
  <si>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</si>
  <si>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</si>
  <si>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</si>
  <si>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</si>
  <si>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</si>
  <si>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</si>
  <si>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</si>
  <si>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</si>
  <si>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</si>
  <si>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</si>
  <si>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</si>
  <si>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</si>
  <si>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</si>
  <si>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</si>
  <si>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</si>
  <si>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</si>
  <si>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</si>
  <si>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</si>
  <si>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</si>
  <si>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</si>
  <si>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</si>
  <si>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</si>
  <si>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</si>
  <si>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</si>
  <si>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</si>
  <si>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</si>
  <si>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</si>
  <si>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</si>
  <si>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</si>
  <si>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</si>
  <si>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</si>
  <si>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</si>
  <si>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</si>
  <si>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</si>
  <si>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</si>
  <si>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</si>
  <si>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</si>
  <si>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</si>
  <si>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</si>
  <si>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</si>
  <si>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</si>
  <si>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</si>
  <si>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</si>
  <si>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</si>
  <si>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</si>
  <si>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</si>
  <si>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</si>
  <si>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</si>
  <si>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</si>
  <si>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</si>
  <si>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</si>
  <si>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</si>
  <si>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</si>
  <si>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</si>
  <si>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</si>
  <si>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</si>
  <si>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</si>
  <si>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</si>
  <si>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</si>
  <si>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</si>
  <si>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</si>
  <si>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</si>
  <si>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</si>
  <si>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</si>
  <si>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</si>
  <si>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</si>
  <si>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</si>
  <si>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</si>
  <si>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</si>
  <si>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</si>
  <si>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</si>
  <si>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</si>
  <si>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</si>
  <si>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</si>
  <si>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</si>
  <si>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</si>
  <si>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</si>
  <si>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</si>
  <si>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</si>
  <si>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</si>
  <si>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</si>
  <si>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</si>
  <si>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</si>
  <si>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</si>
  <si>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</si>
  <si>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</si>
  <si>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</si>
  <si>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</si>
  <si>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</si>
  <si>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</si>
  <si>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</si>
  <si>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</si>
  <si>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</si>
  <si>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</si>
  <si>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</si>
  <si>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</si>
  <si>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</si>
  <si>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</si>
  <si>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</si>
  <si>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</si>
  <si>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</si>
  <si>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</si>
  <si>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</si>
  <si>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</si>
  <si>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</si>
  <si>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</si>
  <si>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</si>
  <si>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</si>
  <si>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</si>
  <si>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</si>
  <si>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</si>
  <si>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</si>
  <si>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</si>
  <si>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</si>
  <si>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</si>
  <si>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</si>
  <si>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</si>
  <si>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</si>
  <si>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</si>
  <si>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</si>
  <si>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</si>
  <si>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</si>
  <si>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</si>
  <si>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</si>
  <si>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</si>
  <si>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</si>
  <si>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</si>
  <si>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</si>
  <si>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</si>
  <si>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</si>
  <si>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</si>
  <si>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</si>
  <si>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</si>
  <si>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</si>
  <si>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</si>
  <si>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</si>
  <si>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</si>
  <si>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</si>
  <si>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</si>
  <si>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</si>
  <si>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</si>
  <si>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</si>
  <si>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</si>
  <si>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</si>
  <si>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</si>
  <si>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</si>
  <si>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</si>
  <si>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</si>
  <si>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</si>
  <si>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</si>
  <si>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</si>
  <si>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</si>
  <si>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</si>
  <si>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</si>
  <si>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</si>
  <si>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</si>
  <si>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</si>
  <si>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</si>
  <si>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</si>
  <si>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</si>
  <si>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</si>
  <si>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</si>
  <si>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</si>
  <si>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</si>
  <si>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</si>
  <si>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</si>
  <si>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</si>
  <si>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</si>
  <si>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</si>
  <si>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</si>
  <si>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</si>
  <si>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</si>
  <si>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</si>
  <si>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</si>
  <si>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</si>
  <si>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</si>
  <si>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</si>
  <si>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</si>
  <si>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</si>
  <si>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</si>
  <si>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</si>
  <si>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</si>
  <si>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</si>
  <si>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</si>
  <si>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</si>
  <si>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</si>
  <si>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</si>
  <si>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</si>
  <si>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</si>
  <si>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</si>
  <si>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</si>
  <si>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</si>
  <si>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</si>
  <si>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</si>
  <si>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</si>
  <si>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</si>
  <si>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English</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</si>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</sst>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replacement  backlit keyboard for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replacement German backlit keyboard for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0"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1"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backlit.</v>
      </c>
      <c r="AM5" s="1" t="str">
        <f aca="false">SUBSTITUTE(IF(ISBLANK(Values!E4),"",Values!$B$27),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replacement French backlit keyboard for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0"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1"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backlit.</v>
      </c>
      <c r="AM6" s="1" t="str">
        <f aca="false">SUBSTITUTE(IF(ISBLANK(Values!E5),"",Values!$B$27),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replacement Italian backlit keyboard for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0"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1"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backlit.</v>
      </c>
      <c r="AM7" s="1" t="str">
        <f aca="false">SUBSTITUTE(IF(ISBLANK(Values!E6),"",Values!$B$27),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replacement Spanish backlit keyboard for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0"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1"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backlit.</v>
      </c>
      <c r="AM8" s="1" t="str">
        <f aca="false">SUBSTITUTE(IF(ISBLANK(Values!E7),"",Values!$B$27),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replacement UK backlit keyboard for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0"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1"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backlit.</v>
      </c>
      <c r="AM9" s="1" t="str">
        <f aca="false">SUBSTITUTE(IF(ISBLANK(Values!E8),"",Values!$B$27),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replacement Scandinavian – Nordic backlit keyboard for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 </v>
      </c>
      <c r="AI10" s="40"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1"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backlit.</v>
      </c>
      <c r="AM10" s="1" t="str">
        <f aca="false">SUBSTITUTE(IF(ISBLANK(Values!E9),"",Values!$B$27),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replacement Belgian backlit keyboard for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 </v>
      </c>
      <c r="AI11" s="40"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1"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backlit.</v>
      </c>
      <c r="AM11" s="1" t="str">
        <f aca="false">SUBSTITUTE(IF(ISBLANK(Values!E10),"",Values!$B$27),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replacement Bulgarian backlit keyboard for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0"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1"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backlit.</v>
      </c>
      <c r="AM12" s="1" t="str">
        <f aca="false">SUBSTITUTE(IF(ISBLANK(Values!E11),"",Values!$B$27),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replacement Danish backlit keyboard for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 </v>
      </c>
      <c r="AI13" s="40"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1"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Danish backlit.</v>
      </c>
      <c r="AM13" s="1" t="str">
        <f aca="false">SUBSTITUTE(IF(ISBLANK(Values!E12),"",Values!$B$27),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3" s="28" t="str">
        <f aca="false">IF(ISBLANK(Values!E12),"",Values!H12)</f>
        <v>Danish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replacement Dutch backlit keyboard for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 </v>
      </c>
      <c r="AI14" s="40"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1"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Dutch backlit.</v>
      </c>
      <c r="AM14" s="1" t="str">
        <f aca="false">SUBSTITUTE(IF(ISBLANK(Values!E13),"",Values!$B$27),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4" s="28" t="str">
        <f aca="false">IF(ISBLANK(Values!E13),"",Values!H13)</f>
        <v>Dutch</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replacement Norwegian backlit keyboard for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 </v>
      </c>
      <c r="AI15" s="40"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1"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Norwegian backlit.</v>
      </c>
      <c r="AM15" s="1" t="str">
        <f aca="false">SUBSTITUTE(IF(ISBLANK(Values!E14),"",Values!$B$27),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5" s="28" t="str">
        <f aca="false">IF(ISBLANK(Values!E14),"",Values!H14)</f>
        <v>Norwegian</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replacement Polish backlit keyboard for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 </v>
      </c>
      <c r="AI16" s="40"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1"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Polish backlit.</v>
      </c>
      <c r="AM16" s="1" t="str">
        <f aca="false">SUBSTITUTE(IF(ISBLANK(Values!E15),"",Values!$B$27),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6" s="28" t="str">
        <f aca="false">IF(ISBLANK(Values!E15),"",Values!H15)</f>
        <v>Polish</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replacement Portuguese backlit keyboard for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 </v>
      </c>
      <c r="AI17" s="40"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1"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Portuguese backlit.</v>
      </c>
      <c r="AM17" s="1" t="str">
        <f aca="false">SUBSTITUTE(IF(ISBLANK(Values!E16),"",Values!$B$27),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7" s="28" t="str">
        <f aca="false">IF(ISBLANK(Values!E16),"",Values!H16)</f>
        <v>Portuguese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replacement Swedish – Finnish backlit keyboard for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 </v>
      </c>
      <c r="AI18" s="40"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1"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 Swedish – Finnish backlit.</v>
      </c>
      <c r="AM18" s="1" t="str">
        <f aca="false">SUBSTITUTE(IF(ISBLANK(Values!E17),"",Values!$B$27),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8" s="28" t="str">
        <f aca="false">IF(ISBLANK(Values!E17),"",Values!H17)</f>
        <v>Swedish – Finnish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replacement Swiss backlit keyboard for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 </v>
      </c>
      <c r="AI19" s="40"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1"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Swiss backlit.</v>
      </c>
      <c r="AM19" s="1" t="str">
        <f aca="false">SUBSTITUTE(IF(ISBLANK(Values!E18),"",Values!$B$27),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19" s="28" t="str">
        <f aca="false">IF(ISBLANK(Values!E18),"",Values!H18)</f>
        <v>Swiss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replacement US International backlit keyboard for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 </v>
      </c>
      <c r="AI20" s="40"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1"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with € symbol US International backlit.</v>
      </c>
      <c r="AM20" s="1" t="str">
        <f aca="false">SUBSTITUTE(IF(ISBLANK(Values!E19),"",Values!$B$27),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replacement Russian backlit keyboard for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 </v>
      </c>
      <c r="AI21" s="40"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1"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Russian backlit.</v>
      </c>
      <c r="AM21" s="1" t="str">
        <f aca="false">SUBSTITUTE(IF(ISBLANK(Values!E20),"",Values!$B$27),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1" s="28" t="str">
        <f aca="false">IF(ISBLANK(Values!E20),"",Values!H20)</f>
        <v>Russian</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replacement US backlit keyboard for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 </v>
      </c>
      <c r="AI22" s="40"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1"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US backlit.</v>
      </c>
      <c r="AM22" s="1" t="str">
        <f aca="false">SUBSTITUTE(IF(ISBLANK(Values!E21),"",Values!$B$27),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replacement Hungarian backlit keyboard for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0"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1"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Hungarian backlit.</v>
      </c>
      <c r="AM23" s="1" t="str">
        <f aca="false">SUBSTITUTE(IF(ISBLANK(Values!E22),"",Values!$B$27),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Hungarian</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replacement Czech backlit keyboard for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0"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1"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Czech backlit.</v>
      </c>
      <c r="AM24" s="1" t="str">
        <f aca="false">SUBSTITUTE(IF(ISBLANK(Values!E23),"",Values!$B$27),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Czech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replacement German non-backlit keyboard for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0"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1"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NO backlit.</v>
      </c>
      <c r="AM25" s="1" t="str">
        <f aca="false">SUBSTITUTE(IF(ISBLANK(Values!E24),"",Values!$B$27),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31"/>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replacement French non-backlit keyboard for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0"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1"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NO backlit.</v>
      </c>
      <c r="AM26" s="1" t="str">
        <f aca="false">SUBSTITUTE(IF(ISBLANK(Values!E25),"",Values!$B$27),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31"/>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replacement Italian non-backlit keyboard for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0"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1"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NO backlit.</v>
      </c>
      <c r="AM27" s="1" t="str">
        <f aca="false">SUBSTITUTE(IF(ISBLANK(Values!E26),"",Values!$B$27),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31"/>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replacement Spanish non-backlit keyboard for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0"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1"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NO backlit.</v>
      </c>
      <c r="AM28" s="1" t="str">
        <f aca="false">SUBSTITUTE(IF(ISBLANK(Values!E27),"",Values!$B$27),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31"/>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replacement UK non-backlit keyboard for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0"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1"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NO backlit.</v>
      </c>
      <c r="AM29" s="1" t="str">
        <f aca="false">SUBSTITUTE(IF(ISBLANK(Values!E28),"",Values!$B$27),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31"/>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replacement Scandinavian – Nordic non-backlit keyboard for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0"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1"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NO backlit.</v>
      </c>
      <c r="AM30" s="1" t="str">
        <f aca="false">SUBSTITUTE(IF(ISBLANK(Values!E29),"",Values!$B$27),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31"/>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replacement Belgian non-backlit keyboard for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0"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1"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NO backlit.</v>
      </c>
      <c r="AM31" s="1" t="str">
        <f aca="false">SUBSTITUTE(IF(ISBLANK(Values!E30),"",Values!$B$27),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31"/>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replacement Bulgarian non-backlit keyboard for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0"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1"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NO backlit.</v>
      </c>
      <c r="AM32" s="1" t="str">
        <f aca="false">SUBSTITUTE(IF(ISBLANK(Values!E31),"",Values!$B$27),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31"/>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replacement Czech non-backlit keyboard for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0"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1"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NO backlit.</v>
      </c>
      <c r="AM33" s="1" t="str">
        <f aca="false">SUBSTITUTE(IF(ISBLANK(Values!E32),"",Values!$B$27),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31"/>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replacement Danish non-backlit keyboard for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0"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1"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NO backlit.</v>
      </c>
      <c r="AM34" s="1" t="str">
        <f aca="false">SUBSTITUTE(IF(ISBLANK(Values!E33),"",Values!$B$27),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31"/>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replacement Hungarian non-backlit keyboard for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0"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1"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NO backlit.</v>
      </c>
      <c r="AM35" s="1" t="str">
        <f aca="false">SUBSTITUTE(IF(ISBLANK(Values!E34),"",Values!$B$27),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31"/>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replacement Dutch non-backlit keyboard for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0"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1"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NO backlit.</v>
      </c>
      <c r="AM36" s="1" t="str">
        <f aca="false">SUBSTITUTE(IF(ISBLANK(Values!E35),"",Values!$B$27),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31"/>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replacement Norwegian non-backlit keyboard for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0"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1"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NO backlit.</v>
      </c>
      <c r="AM37" s="1" t="str">
        <f aca="false">SUBSTITUTE(IF(ISBLANK(Values!E36),"",Values!$B$27),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31"/>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replacement Polish non-backlit keyboard for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0"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1"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NO backlit.</v>
      </c>
      <c r="AM38" s="1" t="str">
        <f aca="false">SUBSTITUTE(IF(ISBLANK(Values!E37),"",Values!$B$27),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31"/>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replacement Portuguese non-backlit keyboard for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0"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1"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NO backlit.</v>
      </c>
      <c r="AM39" s="1" t="str">
        <f aca="false">SUBSTITUTE(IF(ISBLANK(Values!E38),"",Values!$B$27),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31"/>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replacement Swedish – Finnish non-backlit keyboard for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0"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1"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NO backlit.</v>
      </c>
      <c r="AM40" s="1" t="str">
        <f aca="false">SUBSTITUTE(IF(ISBLANK(Values!E39),"",Values!$B$27),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31"/>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replacement Swiss non-backlit keyboard for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0"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1"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NO backlit.</v>
      </c>
      <c r="AM41" s="1" t="str">
        <f aca="false">SUBSTITUTE(IF(ISBLANK(Values!E40),"",Values!$B$27),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31"/>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replacement US International non-backlit keyboard for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 </v>
      </c>
      <c r="AI42" s="40"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1"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NO backlit.</v>
      </c>
      <c r="AM42" s="1" t="str">
        <f aca="false">SUBSTITUTE(IF(ISBLANK(Values!E41),"",Values!$B$27),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31"/>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replacement Russian non-backlit keyboard for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 </v>
      </c>
      <c r="AI43" s="40"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1"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NO backlit.</v>
      </c>
      <c r="AM43" s="1" t="str">
        <f aca="false">SUBSTITUTE(IF(ISBLANK(Values!E42),"",Values!$B$27),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31"/>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replacement US non-backlit keyboard for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 </v>
      </c>
      <c r="AI44" s="40"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1"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T460P L450 T440E</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NO backlit.</v>
      </c>
      <c r="AM44" s="1" t="str">
        <f aca="false">SUBSTITUTE(IF(ISBLANK(Values!E43),"",Values!$B$27), "{model}", Values!$B$3)</f>
        <v>👉 COMPATIBLE WITH - Lenovo T431 T431S E431 T440 T440P T440S E440 L440 T450 T450S T460 T460P L450 T440E.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31"/>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Danish</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Dutch</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Norwegian</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Polish</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Swedish – Finnish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Swiss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Russian</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Hungarian</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Czech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backlit.</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backlit.</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479</v>
      </c>
      <c r="E36" s="48" t="n">
        <v>5714401441137</v>
      </c>
      <c r="F36" s="48" t="s">
        <v>480</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FALSE()</f>
        <v>0</v>
      </c>
      <c r="K36" s="48" t="s">
        <v>481</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482</v>
      </c>
      <c r="B37" s="63" t="s">
        <v>483</v>
      </c>
      <c r="E37" s="48" t="n">
        <v>5714401441144</v>
      </c>
      <c r="F37" s="48" t="s">
        <v>484</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FALSE()</f>
        <v>0</v>
      </c>
      <c r="K37" s="48" t="s">
        <v>485</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486</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FALSE()</f>
        <v>0</v>
      </c>
      <c r="K38" s="48" t="s">
        <v>487</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488</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FALSE()</f>
        <v>0</v>
      </c>
      <c r="K39" s="48" t="s">
        <v>489</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490</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FALSE()</f>
        <v>0</v>
      </c>
      <c r="K40" s="48" t="s">
        <v>491</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492</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493</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494</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FALSE()</f>
        <v>0</v>
      </c>
      <c r="K42" s="48" t="s">
        <v>495</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496</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497</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498</v>
      </c>
      <c r="B1" s="67" t="n">
        <f aca="false">TRUE()</f>
        <v>1</v>
      </c>
      <c r="C1" s="0" t="s">
        <v>499</v>
      </c>
      <c r="D1" s="49" t="s">
        <v>374</v>
      </c>
      <c r="E1" s="0" t="s">
        <v>500</v>
      </c>
      <c r="F1" s="0" t="s">
        <v>479</v>
      </c>
      <c r="G1" s="0" t="s">
        <v>483</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479</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2021-01-24T13:28:46Z</dcterms:modified>
  <cp:revision>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