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<sst xmlns="http://schemas.openxmlformats.org/spreadsheetml/2006/main" count="823" uniqueCount="672">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</sst>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sostituzione della tastiera  retroilluminata per Lenovo Thinkpad T431 T431S E431 T440 T440P T440S E440 L440 T450 T450S T460 T460P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v>
      </c>
      <c r="C5" s="32" t="str">
        <f aca="false">IF(ISBLANK(Values!E4),"","TellusRem")</f>
        <v>TellusRem</v>
      </c>
      <c r="D5" s="30" t="n">
        <f aca="false">IF(ISBLANK(Values!E4),"",Values!E4)</f>
        <v>5714401440215</v>
      </c>
      <c r="E5" s="31" t="str">
        <f aca="false">IF(ISBLANK(Values!E4),"","EAN")</f>
        <v>EAN</v>
      </c>
      <c r="F5" s="28" t="str">
        <f aca="false">IF(ISBLANK(Values!E4),"",IF(Values!J4, SUBSTITUTE(Values!$B$1, "{language}", Values!H4) &amp; " " &amp;Values!$B$3, SUBSTITUTE(Values!$B$2, "{language}", Values!$H4) &amp; " " &amp;Values!$B$3))</f>
        <v>sostituzione della tastiera Tedesco retroilluminata per Lenovo Thinkpad T431 T431S E431 T440 T440P T440S E440 L440 T450 T450S T460 T460P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v>
      </c>
      <c r="K5" s="28" t="n">
        <f aca="false">IF(ISBLANK(Values!E4),"",IF(Values!J4, Values!$B$4, Values!$B$5))</f>
        <v>58.99</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0" t="str">
        <f aca="false">IF(ISBLANK(Values!E4),"",IF(Values!I4,Values!$B$23,Values!$B$33))</f>
        <v>👉 RICONDIZIONATO: RISPARMIA SOLDI - Tastiera sostitutiva per laptop Lenovo, stessa qualità delle tastiere OEM. TellusRem è il principale distributore di tastiere nel mondo dal 2011. Tastiera sostitutiva perfetta, facile da sostituire e installare. </v>
      </c>
      <c r="AJ5" s="41"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retroilluminato. </v>
      </c>
      <c r="AM5" s="1" t="str">
        <f aca="false">SUBSTITUTE(IF(ISBLANK(Values!E4),"",Values!$B$27),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31"/>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sostituzione della tastiera Francese retroilluminata per Lenovo Thinkpad T431 T431S E431 T440 T440P T440S E440 L440 T450 T450S T460 T460P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58.99</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0" t="str">
        <f aca="false">IF(ISBLANK(Values!E5),"",IF(Values!I5,Values!$B$23,Values!$B$33))</f>
        <v>👉 RICONDIZIONATO: RISPARMIA SOLDI - Tastiera sostitutiva per laptop Lenovo, stessa qualità delle tastiere OEM. TellusRem è il principale distributore di tastiere nel mondo dal 2011. Tastiera sostitutiva perfetta, facile da sostituire e installare. </v>
      </c>
      <c r="AJ6" s="41"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retroilluminato. </v>
      </c>
      <c r="AM6" s="1" t="str">
        <f aca="false">SUBSTITUTE(IF(ISBLANK(Values!E5),"",Values!$B$27),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31"/>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sostituzione della tastiera Italiano retroilluminata per Lenovo Thinkpad T431 T431S E431 T440 T440P T440S E440 L440 T450 T450S T460 T460P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58.99</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0" t="str">
        <f aca="false">IF(ISBLANK(Values!E6),"",IF(Values!I6,Values!$B$23,Values!$B$33))</f>
        <v>👉 RICONDIZIONATO: RISPARMIA SOLDI - Tastiera sostitutiva per laptop Lenovo, stessa qualità delle tastiere OEM. TellusRem è il principale distributore di tastiere nel mondo dal 2011. Tastiera sostitutiva perfetta, facile da sostituire e installare. </v>
      </c>
      <c r="AJ7" s="41"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retroilluminato. </v>
      </c>
      <c r="AM7" s="1" t="str">
        <f aca="false">SUBSTITUTE(IF(ISBLANK(Values!E6),"",Values!$B$27),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31"/>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sostituzione della tastiera Spagnolo retroilluminata per Lenovo Thinkpad T431 T431S E431 T440 T440P T440S E440 L440 T450 T450S T460 T460P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58.99</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0" t="str">
        <f aca="false">IF(ISBLANK(Values!E7),"",IF(Values!I7,Values!$B$23,Values!$B$33))</f>
        <v>👉 RICONDIZIONATO: RISPARMIA SOLDI - Tastiera sostitutiva per laptop Lenovo, stessa qualità delle tastiere OEM. TellusRem è il principale distributore di tastiere nel mondo dal 2011. Tastiera sostitutiva perfetta, facile da sostituire e installare. </v>
      </c>
      <c r="AJ8" s="41"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retroilluminato. </v>
      </c>
      <c r="AM8" s="1" t="str">
        <f aca="false">SUBSTITUTE(IF(ISBLANK(Values!E7),"",Values!$B$27),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31"/>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sostituzione della tastiera UK retroilluminata per Lenovo Thinkpad T431 T431S E431 T440 T440P T440S E440 L440 T450 T450S T460 T460P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58.99</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0" t="str">
        <f aca="false">IF(ISBLANK(Values!E8),"",IF(Values!I8,Values!$B$23,Values!$B$33))</f>
        <v>👉 RICONDIZIONATO: RISPARMIA SOLDI - Tastiera sostitutiva per laptop Lenovo, stessa qualità delle tastiere OEM. TellusRem è il principale distributore di tastiere nel mondo dal 2011. Tastiera sostitutiva perfetta, facile da sostituire e installare. </v>
      </c>
      <c r="AJ9" s="41"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retroilluminato. </v>
      </c>
      <c r="AM9" s="1" t="str">
        <f aca="false">SUBSTITUTE(IF(ISBLANK(Values!E8),"",Values!$B$27),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31"/>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sostituzione della tastiera Scandinavo - Nordico retroilluminata per Lenovo Thinkpad T431 T431S E431 T440 T440P T440S E440 L440 T450 T450S T460 T460P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58.99</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0" t="str">
        <f aca="false">IF(ISBLANK(Values!E9),"",IF(Values!I9,Values!$B$23,Values!$B$33))</f>
        <v>👉 RICONDIZIONATO: RISPARMIA SOLDI - Tastiera sostitutiva per laptop Lenovo, stessa qualità delle tastiere OEM. TellusRem è il principale distributore di tastiere nel mondo dal 2011. Tastiera sostitutiva perfetta, facile da sostituire e installare. </v>
      </c>
      <c r="AJ10" s="41"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 🇳🇴 🇩🇰 Scandinavo - Nordico retroilluminato. </v>
      </c>
      <c r="AM10" s="1" t="str">
        <f aca="false">SUBSTITUTE(IF(ISBLANK(Values!E9),"",Values!$B$27),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0" s="28" t="str">
        <f aca="false">IF(ISBLANK(Values!E9),"",Values!H9)</f>
        <v>Scandinavo - Nordico</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31"/>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sostituzione della tastiera Belga retroilluminata per Lenovo Thinkpad T431 T431S E431 T440 T440P T440S E440 L440 T450 T450S T460 T460P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58.99</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0" t="str">
        <f aca="false">IF(ISBLANK(Values!E10),"",IF(Values!I10,Values!$B$23,Values!$B$33))</f>
        <v>👉 RICONDIZIONATO: RISPARMIA SOLDI - Tastiera sostitutiva per laptop Lenovo, stessa qualità delle tastiere OEM. TellusRem è il principale distributore di tastiere nel mondo dal 2011. Tastiera sostitutiva perfetta, facile da sostituire e installare. </v>
      </c>
      <c r="AJ11" s="41"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Belga retroilluminato. </v>
      </c>
      <c r="AM11" s="1" t="str">
        <f aca="false">SUBSTITUTE(IF(ISBLANK(Values!E10),"",Values!$B$27),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1" s="28" t="str">
        <f aca="false">IF(ISBLANK(Values!E10),"",Values!H10)</f>
        <v>Belga</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31"/>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sostituzione della tastiera Bulgaro retroilluminata per Lenovo Thinkpad T431 T431S E431 T440 T440P T440S E440 L440 T450 T450S T460 T460P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58.99</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0" t="str">
        <f aca="false">IF(ISBLANK(Values!E11),"",IF(Values!I11,Values!$B$23,Values!$B$33))</f>
        <v>👉 RICONDIZIONATO: RISPARMIA SOLDI - Tastiera sostitutiva per laptop Lenovo, stessa qualità delle tastiere OEM. TellusRem è il principale distributore di tastiere nel mondo dal 2011. Tastiera sostitutiva perfetta, facile da sostituire e installare. </v>
      </c>
      <c r="AJ12" s="41" t="str">
        <f aca="false">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2" s="1" t="str">
        <f aca="false">IF(ISBLANK(Values!E11),"",Values!$B$25)</f>
        <v>♻️ PRODOTTO ECOLOGICO - Acquista ricondizionato, ACQUISTA VERDE! Riduci oltre l'80% di anidride carbonica acquistando le nostre tastiere ricondizionate, rispetto a ottenere una nuova tastiera! </v>
      </c>
      <c r="AL12" s="1" t="str">
        <f aca="false">IF(ISBLANK(Values!E11),"",SUBSTITUTE(SUBSTITUTE(IF(Values!$J11, Values!$B$26, Values!$B$33), "{language}", Values!$H11), "{flag}", INDEX(options!$E$1:$E$20, Values!$V11)))</f>
        <v>👉 LAYOUT - 🇧🇬 Bulgaro retroilluminato. </v>
      </c>
      <c r="AM12" s="1" t="str">
        <f aca="false">SUBSTITUTE(IF(ISBLANK(Values!E11),"",Values!$B$27),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2" s="28" t="str">
        <f aca="false">IF(ISBLANK(Values!E11),"",Values!H11)</f>
        <v>Bulgaro</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31"/>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sostituzione della tastiera Danese retroilluminata per Lenovo Thinkpad T431 T431S E431 T440 T440P T440S E440 L440 T450 T450S T460 T460P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58.99</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0" t="str">
        <f aca="false">IF(ISBLANK(Values!E12),"",IF(Values!I12,Values!$B$23,Values!$B$33))</f>
        <v>👉 RICONDIZIONATO: RISPARMIA SOLDI - Tastiera sostitutiva per laptop Lenovo, stessa qualità delle tastiere OEM. TellusRem è il principale distributore di tastiere nel mondo dal 2011. Tastiera sostitutiva perfetta, facile da sostituire e installare. </v>
      </c>
      <c r="AJ13" s="41" t="str">
        <f aca="false">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3" s="1" t="str">
        <f aca="false">IF(ISBLANK(Values!E12),"",Values!$B$25)</f>
        <v>♻️ PRODOTTO ECOLOGICO - Acquista ricondizionato, ACQUISTA VERDE! Riduci oltre l'80% di anidride carbonica acquistando le nostre tastiere ricondizionate, rispetto a ottenere una nuova tastiera! </v>
      </c>
      <c r="AL13" s="1" t="str">
        <f aca="false">IF(ISBLANK(Values!E12),"",SUBSTITUTE(SUBSTITUTE(IF(Values!$J12, Values!$B$26, Values!$B$33), "{language}", Values!$H12), "{flag}", INDEX(options!$E$1:$E$20, Values!$V12)))</f>
        <v>👉 LAYOUT - 🇩🇰 Danese retroilluminato. </v>
      </c>
      <c r="AM13" s="1" t="str">
        <f aca="false">SUBSTITUTE(IF(ISBLANK(Values!E12),"",Values!$B$27),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3" s="28" t="str">
        <f aca="false">IF(ISBLANK(Values!E12),"",Values!H12)</f>
        <v>Danese</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31"/>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sostituzione della tastiera Olandese retroilluminata per Lenovo Thinkpad T431 T431S E431 T440 T440P T440S E440 L440 T450 T450S T460 T460P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58.99</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0" t="str">
        <f aca="false">IF(ISBLANK(Values!E13),"",IF(Values!I13,Values!$B$23,Values!$B$33))</f>
        <v>👉 RICONDIZIONATO: RISPARMIA SOLDI - Tastiera sostitutiva per laptop Lenovo, stessa qualità delle tastiere OEM. TellusRem è il principale distributore di tastiere nel mondo dal 2011. Tastiera sostitutiva perfetta, facile da sostituire e installare. </v>
      </c>
      <c r="AJ14" s="41" t="str">
        <f aca="false">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4" s="1" t="str">
        <f aca="false">IF(ISBLANK(Values!E13),"",Values!$B$25)</f>
        <v>♻️ PRODOTTO ECOLOGICO - Acquista ricondizionato, ACQUISTA VERDE! Riduci oltre l'80% di anidride carbonica acquistando le nostre tastiere ricondizionate, rispetto a ottenere una nuova tastiera! </v>
      </c>
      <c r="AL14" s="1" t="str">
        <f aca="false">IF(ISBLANK(Values!E13),"",SUBSTITUTE(SUBSTITUTE(IF(Values!$J13, Values!$B$26, Values!$B$33), "{language}", Values!$H13), "{flag}", INDEX(options!$E$1:$E$20, Values!$V13)))</f>
        <v>👉 LAYOUT - 🇳🇱 Olandese retroilluminato. </v>
      </c>
      <c r="AM14" s="1" t="str">
        <f aca="false">SUBSTITUTE(IF(ISBLANK(Values!E13),"",Values!$B$27),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4" s="28" t="str">
        <f aca="false">IF(ISBLANK(Values!E13),"",Values!H13)</f>
        <v>Olandese</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31"/>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sostituzione della tastiera Norvegese retroilluminata per Lenovo Thinkpad T431 T431S E431 T440 T440P T440S E440 L440 T450 T450S T460 T460P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58.99</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0" t="str">
        <f aca="false">IF(ISBLANK(Values!E14),"",IF(Values!I14,Values!$B$23,Values!$B$33))</f>
        <v>👉 RICONDIZIONATO: RISPARMIA SOLDI - Tastiera sostitutiva per laptop Lenovo, stessa qualità delle tastiere OEM. TellusRem è il principale distributore di tastiere nel mondo dal 2011. Tastiera sostitutiva perfetta, facile da sostituire e installare. </v>
      </c>
      <c r="AJ15" s="41" t="str">
        <f aca="false">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5" s="1" t="str">
        <f aca="false">IF(ISBLANK(Values!E14),"",Values!$B$25)</f>
        <v>♻️ PRODOTTO ECOLOGICO - Acquista ricondizionato, ACQUISTA VERDE! Riduci oltre l'80% di anidride carbonica acquistando le nostre tastiere ricondizionate, rispetto a ottenere una nuova tastiera! </v>
      </c>
      <c r="AL15" s="1" t="str">
        <f aca="false">IF(ISBLANK(Values!E14),"",SUBSTITUTE(SUBSTITUTE(IF(Values!$J14, Values!$B$26, Values!$B$33), "{language}", Values!$H14), "{flag}", INDEX(options!$E$1:$E$20, Values!$V14)))</f>
        <v>👉 LAYOUT - 🇳🇴 Norvegese retroilluminato. </v>
      </c>
      <c r="AM15" s="1" t="str">
        <f aca="false">SUBSTITUTE(IF(ISBLANK(Values!E14),"",Values!$B$27),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5" s="28" t="str">
        <f aca="false">IF(ISBLANK(Values!E14),"",Values!H14)</f>
        <v>Norvegese</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31"/>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sostituzione della tastiera Polacco retroilluminata per Lenovo Thinkpad T431 T431S E431 T440 T440P T440S E440 L440 T450 T450S T460 T460P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58.99</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0" t="str">
        <f aca="false">IF(ISBLANK(Values!E15),"",IF(Values!I15,Values!$B$23,Values!$B$33))</f>
        <v>👉 RICONDIZIONATO: RISPARMIA SOLDI - Tastiera sostitutiva per laptop Lenovo, stessa qualità delle tastiere OEM. TellusRem è il principale distributore di tastiere nel mondo dal 2011. Tastiera sostitutiva perfetta, facile da sostituire e installare. </v>
      </c>
      <c r="AJ16" s="41" t="str">
        <f aca="false">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6" s="1" t="str">
        <f aca="false">IF(ISBLANK(Values!E15),"",Values!$B$25)</f>
        <v>♻️ PRODOTTO ECOLOGICO - Acquista ricondizionato, ACQUISTA VERDE! Riduci oltre l'80% di anidride carbonica acquistando le nostre tastiere ricondizionate, rispetto a ottenere una nuova tastiera! </v>
      </c>
      <c r="AL16" s="1" t="str">
        <f aca="false">IF(ISBLANK(Values!E15),"",SUBSTITUTE(SUBSTITUTE(IF(Values!$J15, Values!$B$26, Values!$B$33), "{language}", Values!$H15), "{flag}", INDEX(options!$E$1:$E$20, Values!$V15)))</f>
        <v>👉 LAYOUT - 🇵🇱 Polacco retroilluminato. </v>
      </c>
      <c r="AM16" s="1" t="str">
        <f aca="false">SUBSTITUTE(IF(ISBLANK(Values!E15),"",Values!$B$27),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6" s="28" t="str">
        <f aca="false">IF(ISBLANK(Values!E15),"",Values!H15)</f>
        <v>Polacco</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31"/>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sostituzione della tastiera Portoghese retroilluminata per Lenovo Thinkpad T431 T431S E431 T440 T440P T440S E440 L440 T450 T450S T460 T460P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58.99</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0" t="str">
        <f aca="false">IF(ISBLANK(Values!E16),"",IF(Values!I16,Values!$B$23,Values!$B$33))</f>
        <v>👉 RICONDIZIONATO: RISPARMIA SOLDI - Tastiera sostitutiva per laptop Lenovo, stessa qualità delle tastiere OEM. TellusRem è il principale distributore di tastiere nel mondo dal 2011. Tastiera sostitutiva perfetta, facile da sostituire e installare. </v>
      </c>
      <c r="AJ17" s="41" t="str">
        <f aca="false">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7" s="1" t="str">
        <f aca="false">IF(ISBLANK(Values!E16),"",Values!$B$25)</f>
        <v>♻️ PRODOTTO ECOLOGICO - Acquista ricondizionato, ACQUISTA VERDE! Riduci oltre l'80% di anidride carbonica acquistando le nostre tastiere ricondizionate, rispetto a ottenere una nuova tastiera! </v>
      </c>
      <c r="AL17" s="1" t="str">
        <f aca="false">IF(ISBLANK(Values!E16),"",SUBSTITUTE(SUBSTITUTE(IF(Values!$J16, Values!$B$26, Values!$B$33), "{language}", Values!$H16), "{flag}", INDEX(options!$E$1:$E$20, Values!$V16)))</f>
        <v>👉 LAYOUT - 🇵🇹 Portoghese retroilluminato. </v>
      </c>
      <c r="AM17" s="1" t="str">
        <f aca="false">SUBSTITUTE(IF(ISBLANK(Values!E16),"",Values!$B$27),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7" s="28" t="str">
        <f aca="false">IF(ISBLANK(Values!E16),"",Values!H16)</f>
        <v>Portoghese</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31"/>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sostituzione della tastiera Svedese – Finlandese retroilluminata per Lenovo Thinkpad T431 T431S E431 T440 T440P T440S E440 L440 T450 T450S T460 T460P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58.99</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0" t="str">
        <f aca="false">IF(ISBLANK(Values!E17),"",IF(Values!I17,Values!$B$23,Values!$B$33))</f>
        <v>👉 RICONDIZIONATO: RISPARMIA SOLDI - Tastiera sostitutiva per laptop Lenovo, stessa qualità delle tastiere OEM. TellusRem è il principale distributore di tastiere nel mondo dal 2011. Tastiera sostitutiva perfetta, facile da sostituire e installare. </v>
      </c>
      <c r="AJ18" s="41" t="str">
        <f aca="false">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8" s="1" t="str">
        <f aca="false">IF(ISBLANK(Values!E17),"",Values!$B$25)</f>
        <v>♻️ PRODOTTO ECOLOGICO - Acquista ricondizionato, ACQUISTA VERDE! Riduci oltre l'80% di anidride carbonica acquistando le nostre tastiere ricondizionate, rispetto a ottenere una nuova tastiera! </v>
      </c>
      <c r="AL18" s="1" t="str">
        <f aca="false">IF(ISBLANK(Values!E17),"",SUBSTITUTE(SUBSTITUTE(IF(Values!$J17, Values!$B$26, Values!$B$33), "{language}", Values!$H17), "{flag}", INDEX(options!$E$1:$E$20, Values!$V17)))</f>
        <v>👉 LAYOUT - 🇸🇪 🇫🇮 Svedese – Finlandese retroilluminato. </v>
      </c>
      <c r="AM18" s="1" t="str">
        <f aca="false">SUBSTITUTE(IF(ISBLANK(Values!E17),"",Values!$B$27),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8" s="28" t="str">
        <f aca="false">IF(ISBLANK(Values!E17),"",Values!H17)</f>
        <v>Svedese – Finlandese</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31"/>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sostituzione della tastiera Svizzero retroilluminata per Lenovo Thinkpad T431 T431S E431 T440 T440P T440S E440 L440 T450 T450S T460 T460P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58.99</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0" t="str">
        <f aca="false">IF(ISBLANK(Values!E18),"",IF(Values!I18,Values!$B$23,Values!$B$33))</f>
        <v>👉 RICONDIZIONATO: RISPARMIA SOLDI - Tastiera sostitutiva per laptop Lenovo, stessa qualità delle tastiere OEM. TellusRem è il principale distributore di tastiere nel mondo dal 2011. Tastiera sostitutiva perfetta, facile da sostituire e installare. </v>
      </c>
      <c r="AJ19" s="41" t="str">
        <f aca="false">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19" s="1" t="str">
        <f aca="false">IF(ISBLANK(Values!E18),"",Values!$B$25)</f>
        <v>♻️ PRODOTTO ECOLOGICO - Acquista ricondizionato, ACQUISTA VERDE! Riduci oltre l'80% di anidride carbonica acquistando le nostre tastiere ricondizionate, rispetto a ottenere una nuova tastiera! </v>
      </c>
      <c r="AL19" s="1" t="str">
        <f aca="false">IF(ISBLANK(Values!E18),"",SUBSTITUTE(SUBSTITUTE(IF(Values!$J18, Values!$B$26, Values!$B$33), "{language}", Values!$H18), "{flag}", INDEX(options!$E$1:$E$20, Values!$V18)))</f>
        <v>👉 LAYOUT - 🇨🇭 Svizzero retroilluminato. </v>
      </c>
      <c r="AM19" s="1" t="str">
        <f aca="false">SUBSTITUTE(IF(ISBLANK(Values!E18),"",Values!$B$27),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19" s="28" t="str">
        <f aca="false">IF(ISBLANK(Values!E18),"",Values!H18)</f>
        <v>Svizzero</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31"/>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sostituzione della tastiera US international retroilluminata per Lenovo Thinkpad T431 T431S E431 T440 T440P T440S E440 L440 T450 T450S T460 T460P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58.99</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0" t="str">
        <f aca="false">IF(ISBLANK(Values!E19),"",IF(Values!I19,Values!$B$23,Values!$B$33))</f>
        <v>👉 RICONDIZIONATO: RISPARMIA SOLDI - Tastiera sostitutiva per laptop Lenovo, stessa qualità delle tastiere OEM. TellusRem è il principale distributore di tastiere nel mondo dal 2011. Tastiera sostitutiva perfetta, facile da sostituire e installare. </v>
      </c>
      <c r="AJ20" s="41" t="str">
        <f aca="false">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0" s="1" t="str">
        <f aca="false">IF(ISBLANK(Values!E19),"",Values!$B$25)</f>
        <v>♻️ PRODOTTO ECOLOGICO - Acquista ricondizionato, ACQUISTA VERDE! Riduci oltre l'80% di anidride carbonica acquistando le nostre tastiere ricondizionate, rispetto a ottenere una nuova tastiera! </v>
      </c>
      <c r="AL20" s="1" t="str">
        <f aca="false">IF(ISBLANK(Values!E19),"",SUBSTITUTE(SUBSTITUTE(IF(Values!$J19, Values!$B$26, Values!$B$33), "{language}", Values!$H19), "{flag}", INDEX(options!$E$1:$E$20, Values!$V19)))</f>
        <v>👉 LAYOUT - 🇺🇸 with € symbol US international retroilluminato. </v>
      </c>
      <c r="AM20" s="1" t="str">
        <f aca="false">SUBSTITUTE(IF(ISBLANK(Values!E19),"",Values!$B$27),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20" s="28" t="str">
        <f aca="false">IF(ISBLANK(Values!E19),"",Values!H19)</f>
        <v>US international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31"/>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sostituzione della tastiera Russo retroilluminata per Lenovo Thinkpad T431 T431S E431 T440 T440P T440S E440 L440 T450 T450S T460 T460P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58.99</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0" t="str">
        <f aca="false">IF(ISBLANK(Values!E20),"",IF(Values!I20,Values!$B$23,Values!$B$33))</f>
        <v>👉 RICONDIZIONATO: RISPARMIA SOLDI - Tastiera sostitutiva per laptop Lenovo, stessa qualità delle tastiere OEM. TellusRem è il principale distributore di tastiere nel mondo dal 2011. Tastiera sostitutiva perfetta, facile da sostituire e installare. </v>
      </c>
      <c r="AJ21" s="41" t="str">
        <f aca="false">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1" s="1" t="str">
        <f aca="false">IF(ISBLANK(Values!E20),"",Values!$B$25)</f>
        <v>♻️ PRODOTTO ECOLOGICO - Acquista ricondizionato, ACQUISTA VERDE! Riduci oltre l'80% di anidride carbonica acquistando le nostre tastiere ricondizionate, rispetto a ottenere una nuova tastiera! </v>
      </c>
      <c r="AL21" s="1" t="str">
        <f aca="false">IF(ISBLANK(Values!E20),"",SUBSTITUTE(SUBSTITUTE(IF(Values!$J20, Values!$B$26, Values!$B$33), "{language}", Values!$H20), "{flag}", INDEX(options!$E$1:$E$20, Values!$V20)))</f>
        <v>👉 LAYOUT - 🇷🇺 Russo retroilluminato. </v>
      </c>
      <c r="AM21" s="1" t="str">
        <f aca="false">SUBSTITUTE(IF(ISBLANK(Values!E20),"",Values!$B$27),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21" s="28" t="str">
        <f aca="false">IF(ISBLANK(Values!E20),"",Values!H20)</f>
        <v>Russo</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31"/>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sostituzione della tastiera US  retroilluminata per Lenovo Thinkpad T431 T431S E431 T440 T440P T440S E440 L440 T450 T450S T460 T460P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58.99</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0" t="str">
        <f aca="false">IF(ISBLANK(Values!E21),"",IF(Values!I21,Values!$B$23,Values!$B$33))</f>
        <v>👉 RICONDIZIONATO: RISPARMIA SOLDI - Tastiera sostitutiva per laptop Lenovo, stessa qualità delle tastiere OEM. TellusRem è il principale distributore di tastiere nel mondo dal 2011. Tastiera sostitutiva perfetta, facile da sostituire e installare. </v>
      </c>
      <c r="AJ22" s="41" t="str">
        <f aca="false">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2" s="1" t="str">
        <f aca="false">IF(ISBLANK(Values!E21),"",Values!$B$25)</f>
        <v>♻️ PRODOTTO ECOLOGICO - Acquista ricondizionato, ACQUISTA VERDE! Riduci oltre l'80% di anidride carbonica acquistando le nostre tastiere ricondizionate, rispetto a ottenere una nuova tastiera! </v>
      </c>
      <c r="AL22" s="1" t="str">
        <f aca="false">IF(ISBLANK(Values!E21),"",SUBSTITUTE(SUBSTITUTE(IF(Values!$J21, Values!$B$26, Values!$B$33), "{language}", Values!$H21), "{flag}", INDEX(options!$E$1:$E$20, Values!$V21)))</f>
        <v>👉 LAYOUT - 🇺🇸 US  retroilluminato. </v>
      </c>
      <c r="AM22" s="1" t="str">
        <f aca="false">SUBSTITUTE(IF(ISBLANK(Values!E21),"",Values!$B$27),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22" s="28" t="str">
        <f aca="false">IF(ISBLANK(Values!E21),"",Values!H21)</f>
        <v>US </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31"/>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sostituzione della tastiera Ungherese retroilluminata per Lenovo Thinkpad T431 T431S E431 T440 T440P T440S E440 L440 T450 T450S T460 T460P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58.99</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0" t="str">
        <f aca="false">IF(ISBLANK(Values!E22),"",IF(Values!I22,Values!$B$23,Values!$B$33))</f>
        <v>👉 RICONDIZIONATO: RISPARMIA SOLDI - Tastiera sostitutiva per laptop Lenovo, stessa qualità delle tastiere OEM. TellusRem è il principale distributore di tastiere nel mondo dal 2011. Tastiera sostitutiva perfetta, facile da sostituire e installare. </v>
      </c>
      <c r="AJ23" s="41" t="str">
        <f aca="false">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3" s="1" t="str">
        <f aca="false">IF(ISBLANK(Values!E22),"",Values!$B$25)</f>
        <v>♻️ PRODOTTO ECOLOGICO - Acquista ricondizionato, ACQUISTA VERDE! Riduci oltre l'80% di anidride carbonica acquistando le nostre tastiere ricondizionate, rispetto a ottenere una nuova tastiera! </v>
      </c>
      <c r="AL23" s="1" t="str">
        <f aca="false">IF(ISBLANK(Values!E22),"",SUBSTITUTE(SUBSTITUTE(IF(Values!$J22, Values!$B$26, Values!$B$33), "{language}", Values!$H22), "{flag}", INDEX(options!$E$1:$E$20, Values!$V22)))</f>
        <v>👉 LAYOUT - 🇭🇺 Ungherese retroilluminato. </v>
      </c>
      <c r="AM23" s="1" t="str">
        <f aca="false">SUBSTITUTE(IF(ISBLANK(Values!E22),"",Values!$B$27),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 aca="false">IF(ISBLANK(Values!E22),"",Values!H22)</f>
        <v>Ungherese</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sostituzione della tastiera Ceco retroilluminata per Lenovo Thinkpad T431 T431S E431 T440 T440P T440S E440 L440 T450 T450S T460 T460P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58.99</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0" t="str">
        <f aca="false">IF(ISBLANK(Values!E23),"",IF(Values!I23,Values!$B$23,Values!$B$33))</f>
        <v>👉 RICONDIZIONATO: RISPARMIA SOLDI - Tastiera sostitutiva per laptop Lenovo, stessa qualità delle tastiere OEM. TellusRem è il principale distributore di tastiere nel mondo dal 2011. Tastiera sostitutiva perfetta, facile da sostituire e installare. </v>
      </c>
      <c r="AJ24" s="41" t="str">
        <f aca="false">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4" s="1" t="str">
        <f aca="false">IF(ISBLANK(Values!E23),"",Values!$B$25)</f>
        <v>♻️ PRODOTTO ECOLOGICO - Acquista ricondizionato, ACQUISTA VERDE! Riduci oltre l'80% di anidride carbonica acquistando le nostre tastiere ricondizionate, rispetto a ottenere una nuova tastiera! </v>
      </c>
      <c r="AL24" s="1" t="str">
        <f aca="false">IF(ISBLANK(Values!E23),"",SUBSTITUTE(SUBSTITUTE(IF(Values!$J23, Values!$B$26, Values!$B$33), "{language}", Values!$H23), "{flag}", INDEX(options!$E$1:$E$20, Values!$V23)))</f>
        <v>👉 LAYOUT - 🇨🇿 Ceco retroilluminato. </v>
      </c>
      <c r="AM24" s="1" t="str">
        <f aca="false">SUBSTITUTE(IF(ISBLANK(Values!E23),"",Values!$B$27),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 aca="false">IF(ISBLANK(Values!E23),"",Values!H23)</f>
        <v>Ceco</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sostituzione della tastiera Tedesco non retroilluminata per Lenovo Thinkpad T431 T431S E431 T440 T440P T440S E440 L440 T450 T450S T460 T460P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51.99</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0" t="str">
        <f aca="false">IF(ISBLANK(Values!E24),"",IF(Values!I24,Values!$B$23,Values!$B$33))</f>
        <v>👉 RICONDIZIONATO: RISPARMIA SOLDI - Tastiera sostitutiva per laptop Lenovo, stessa qualità delle tastiere OEM. TellusRem è il principale distributore di tastiere nel mondo dal 2011. Tastiera sostitutiva perfetta, facile da sostituire e installare. </v>
      </c>
      <c r="AJ25" s="41" t="str">
        <f aca="false">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5" s="1" t="str">
        <f aca="false">IF(ISBLANK(Values!E24),"",Values!$B$25)</f>
        <v>♻️ PRODOTTO ECOLOGICO - Acquista ricondizionato, ACQUISTA VERDE! Riduci oltre l'80% di anidride carbonica acquistando le nostre tastiere ricondizionate, rispetto a ottenere una nuova tastiera! </v>
      </c>
      <c r="AL25" s="1" t="str">
        <f aca="false">IF(ISBLANK(Values!E24),"",SUBSTITUTE(SUBSTITUTE(IF(Values!$J24, Values!$B$26, Values!$B$33), "{language}", Values!$H24), "{flag}", INDEX(options!$E$1:$E$20, Values!$V24)))</f>
        <v>👉 LAYOUT - 🇩🇪 Tedesco NO retroilluminato. </v>
      </c>
      <c r="AM25" s="1" t="str">
        <f aca="false">SUBSTITUTE(IF(ISBLANK(Values!E24),"",Values!$B$27),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 aca="false">IF(ISBLANK(Values!E24),"",Values!H24)</f>
        <v>Tedesco</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Danimarca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s="31"/>
      <c r="DZ25" s="31"/>
      <c r="EA25" s="31"/>
      <c r="EB25" s="31"/>
      <c r="EC25" s="31"/>
      <c r="ED25" s="1"/>
      <c r="EE25" s="1"/>
      <c r="EF25" s="1"/>
      <c r="EG25" s="1"/>
      <c r="EH25" s="1"/>
      <c r="EI25" s="1"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sostituzione della tastiera Francese non retroilluminata per Lenovo Thinkpad T431 T431S E431 T440 T440P T440S E440 L440 T450 T450S T460 T460P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51.99</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0" t="str">
        <f aca="false">IF(ISBLANK(Values!E25),"",IF(Values!I25,Values!$B$23,Values!$B$33))</f>
        <v>👉 RICONDIZIONATO: RISPARMIA SOLDI - Tastiera sostitutiva per laptop Lenovo, stessa qualità delle tastiere OEM. TellusRem è il principale distributore di tastiere nel mondo dal 2011. Tastiera sostitutiva perfetta, facile da sostituire e installare. </v>
      </c>
      <c r="AJ26" s="41" t="str">
        <f aca="false">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6" s="1" t="str">
        <f aca="false">IF(ISBLANK(Values!E25),"",Values!$B$25)</f>
        <v>♻️ PRODOTTO ECOLOGICO - Acquista ricondizionato, ACQUISTA VERDE! Riduci oltre l'80% di anidride carbonica acquistando le nostre tastiere ricondizionate, rispetto a ottenere una nuova tastiera! </v>
      </c>
      <c r="AL26" s="1" t="str">
        <f aca="false">IF(ISBLANK(Values!E25),"",SUBSTITUTE(SUBSTITUTE(IF(Values!$J25, Values!$B$26, Values!$B$33), "{language}", Values!$H25), "{flag}", INDEX(options!$E$1:$E$20, Values!$V25)))</f>
        <v>👉 LAYOUT - 🇫🇷 Francese NO retroilluminato. </v>
      </c>
      <c r="AM26" s="1" t="str">
        <f aca="false">SUBSTITUTE(IF(ISBLANK(Values!E25),"",Values!$B$27),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 aca="false">IF(ISBLANK(Values!E25),"",Values!H25)</f>
        <v>Francese</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Danimarca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s="31"/>
      <c r="DZ26" s="31"/>
      <c r="EA26" s="31"/>
      <c r="EB26" s="31"/>
      <c r="EC26" s="31"/>
      <c r="ED26" s="1"/>
      <c r="EE26" s="1"/>
      <c r="EF26" s="1"/>
      <c r="EG26" s="1"/>
      <c r="EH26" s="1"/>
      <c r="EI26" s="1"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sostituzione della tastiera Italiano non retroilluminata per Lenovo Thinkpad T431 T431S E431 T440 T440P T440S E440 L440 T450 T450S T460 T460P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51.99</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0" t="str">
        <f aca="false">IF(ISBLANK(Values!E26),"",IF(Values!I26,Values!$B$23,Values!$B$33))</f>
        <v>👉 RICONDIZIONATO: RISPARMIA SOLDI - Tastiera sostitutiva per laptop Lenovo, stessa qualità delle tastiere OEM. TellusRem è il principale distributore di tastiere nel mondo dal 2011. Tastiera sostitutiva perfetta, facile da sostituire e installare. </v>
      </c>
      <c r="AJ27" s="41" t="str">
        <f aca="false">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7" s="1" t="str">
        <f aca="false">IF(ISBLANK(Values!E26),"",Values!$B$25)</f>
        <v>♻️ PRODOTTO ECOLOGICO - Acquista ricondizionato, ACQUISTA VERDE! Riduci oltre l'80% di anidride carbonica acquistando le nostre tastiere ricondizionate, rispetto a ottenere una nuova tastiera! </v>
      </c>
      <c r="AL27" s="1" t="str">
        <f aca="false">IF(ISBLANK(Values!E26),"",SUBSTITUTE(SUBSTITUTE(IF(Values!$J26, Values!$B$26, Values!$B$33), "{language}", Values!$H26), "{flag}", INDEX(options!$E$1:$E$20, Values!$V26)))</f>
        <v>👉 LAYOUT - 🇮🇹 Italiano NO retroilluminato. </v>
      </c>
      <c r="AM27" s="1" t="str">
        <f aca="false">SUBSTITUTE(IF(ISBLANK(Values!E26),"",Values!$B$27),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 aca="false">IF(ISBLANK(Values!E26),"",Values!H26)</f>
        <v>Italiano</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Danimarca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s="31"/>
      <c r="DZ27" s="31"/>
      <c r="EA27" s="31"/>
      <c r="EB27" s="31"/>
      <c r="EC27" s="31"/>
      <c r="ED27" s="1"/>
      <c r="EE27" s="1"/>
      <c r="EF27" s="1"/>
      <c r="EG27" s="1"/>
      <c r="EH27" s="1"/>
      <c r="EI27" s="1"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sostituzione della tastiera Spagnolo non retroilluminata per Lenovo Thinkpad T431 T431S E431 T440 T440P T440S E440 L440 T450 T450S T460 T460P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51.99</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0" t="str">
        <f aca="false">IF(ISBLANK(Values!E27),"",IF(Values!I27,Values!$B$23,Values!$B$33))</f>
        <v>👉 RICONDIZIONATO: RISPARMIA SOLDI - Tastiera sostitutiva per laptop Lenovo, stessa qualità delle tastiere OEM. TellusRem è il principale distributore di tastiere nel mondo dal 2011. Tastiera sostitutiva perfetta, facile da sostituire e installare. </v>
      </c>
      <c r="AJ28" s="41" t="str">
        <f aca="false">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8" s="1" t="str">
        <f aca="false">IF(ISBLANK(Values!E27),"",Values!$B$25)</f>
        <v>♻️ PRODOTTO ECOLOGICO - Acquista ricondizionato, ACQUISTA VERDE! Riduci oltre l'80% di anidride carbonica acquistando le nostre tastiere ricondizionate, rispetto a ottenere una nuova tastiera! </v>
      </c>
      <c r="AL28" s="1" t="str">
        <f aca="false">IF(ISBLANK(Values!E27),"",SUBSTITUTE(SUBSTITUTE(IF(Values!$J27, Values!$B$26, Values!$B$33), "{language}", Values!$H27), "{flag}", INDEX(options!$E$1:$E$20, Values!$V27)))</f>
        <v>👉 LAYOUT - 🇪🇸 Spagnolo NO retroilluminato. </v>
      </c>
      <c r="AM28" s="1" t="str">
        <f aca="false">SUBSTITUTE(IF(ISBLANK(Values!E27),"",Values!$B$27),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 aca="false">IF(ISBLANK(Values!E27),"",Values!H27)</f>
        <v>Spagnolo</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Danimarca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s="31"/>
      <c r="DZ28" s="31"/>
      <c r="EA28" s="31"/>
      <c r="EB28" s="31"/>
      <c r="EC28" s="31"/>
      <c r="ED28" s="1"/>
      <c r="EE28" s="1"/>
      <c r="EF28" s="1"/>
      <c r="EG28" s="1"/>
      <c r="EH28" s="1"/>
      <c r="EI28" s="1"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sostituzione della tastiera UK non retroilluminata per Lenovo Thinkpad T431 T431S E431 T440 T440P T440S E440 L440 T450 T450S T460 T460P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51.99</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0" t="str">
        <f aca="false">IF(ISBLANK(Values!E28),"",IF(Values!I28,Values!$B$23,Values!$B$33))</f>
        <v>👉 RICONDIZIONATO: RISPARMIA SOLDI - Tastiera sostitutiva per laptop Lenovo, stessa qualità delle tastiere OEM. TellusRem è il principale distributore di tastiere nel mondo dal 2011. Tastiera sostitutiva perfetta, facile da sostituire e installare. </v>
      </c>
      <c r="AJ29" s="41" t="str">
        <f aca="false">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29" s="1" t="str">
        <f aca="false">IF(ISBLANK(Values!E28),"",Values!$B$25)</f>
        <v>♻️ PRODOTTO ECOLOGICO - Acquista ricondizionato, ACQUISTA VERDE! Riduci oltre l'80% di anidride carbonica acquistando le nostre tastiere ricondizionate, rispetto a ottenere una nuova tastiera! </v>
      </c>
      <c r="AL29" s="1" t="str">
        <f aca="false">IF(ISBLANK(Values!E28),"",SUBSTITUTE(SUBSTITUTE(IF(Values!$J28, Values!$B$26, Values!$B$33), "{language}", Values!$H28), "{flag}", INDEX(options!$E$1:$E$20, Values!$V28)))</f>
        <v>👉 LAYOUT - 🇬🇧 UK NO retroilluminato. </v>
      </c>
      <c r="AM29" s="1" t="str">
        <f aca="false">SUBSTITUTE(IF(ISBLANK(Values!E28),"",Values!$B$27),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Danimarca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s="31"/>
      <c r="DZ29" s="31"/>
      <c r="EA29" s="31"/>
      <c r="EB29" s="31"/>
      <c r="EC29" s="31"/>
      <c r="ED29" s="1"/>
      <c r="EE29" s="1"/>
      <c r="EF29" s="1"/>
      <c r="EG29" s="1"/>
      <c r="EH29" s="1"/>
      <c r="EI29" s="1"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sostituzione della tastiera Scandinavo - Nordico non retroilluminata per Lenovo Thinkpad T431 T431S E431 T440 T440P T440S E440 L440 T450 T450S T460 T460P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51.99</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0" t="str">
        <f aca="false">IF(ISBLANK(Values!E29),"",IF(Values!I29,Values!$B$23,Values!$B$33))</f>
        <v>👉 RICONDIZIONATO: RISPARMIA SOLDI - Tastiera sostitutiva per laptop Lenovo, stessa qualità delle tastiere OEM. TellusRem è il principale distributore di tastiere nel mondo dal 2011. Tastiera sostitutiva perfetta, facile da sostituire e installare. </v>
      </c>
      <c r="AJ30" s="41" t="str">
        <f aca="false">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0" s="1" t="str">
        <f aca="false">IF(ISBLANK(Values!E29),"",Values!$B$25)</f>
        <v>♻️ PRODOTTO ECOLOGICO - Acquista ricondizionato, ACQUISTA VERDE! Riduci oltre l'80% di anidride carbonica acquistando le nostre tastiere ricondizionate, rispetto a ottenere una nuova tastiera! </v>
      </c>
      <c r="AL30" s="1" t="str">
        <f aca="false">IF(ISBLANK(Values!E29),"",SUBSTITUTE(SUBSTITUTE(IF(Values!$J29, Values!$B$26, Values!$B$33), "{language}", Values!$H29), "{flag}", INDEX(options!$E$1:$E$20, Values!$V29)))</f>
        <v>👉 LAYOUT - 🇸🇪 🇫🇮 🇳🇴 🇩🇰 Scandinavo - Nordico NO retroilluminato. </v>
      </c>
      <c r="AM30" s="1" t="str">
        <f aca="false">SUBSTITUTE(IF(ISBLANK(Values!E29),"",Values!$B$27),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 aca="false">IF(ISBLANK(Values!E29),"",Values!H29)</f>
        <v>Scandinavo - Nordico</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Danimarca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s="31"/>
      <c r="DZ30" s="31"/>
      <c r="EA30" s="31"/>
      <c r="EB30" s="31"/>
      <c r="EC30" s="31"/>
      <c r="ED30" s="1"/>
      <c r="EE30" s="1"/>
      <c r="EF30" s="1"/>
      <c r="EG30" s="1"/>
      <c r="EH30" s="1"/>
      <c r="EI30" s="1"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sostituzione della tastiera Belga non retroilluminata per Lenovo Thinkpad T431 T431S E431 T440 T440P T440S E440 L440 T450 T450S T460 T460P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51.99</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0" t="str">
        <f aca="false">IF(ISBLANK(Values!E30),"",IF(Values!I30,Values!$B$23,Values!$B$33))</f>
        <v>👉 RICONDIZIONATO: RISPARMIA SOLDI - Tastiera sostitutiva per laptop Lenovo, stessa qualità delle tastiere OEM. TellusRem è il principale distributore di tastiere nel mondo dal 2011. Tastiera sostitutiva perfetta, facile da sostituire e installare. </v>
      </c>
      <c r="AJ31" s="41" t="str">
        <f aca="false">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1" s="1" t="str">
        <f aca="false">IF(ISBLANK(Values!E30),"",Values!$B$25)</f>
        <v>♻️ PRODOTTO ECOLOGICO - Acquista ricondizionato, ACQUISTA VERDE! Riduci oltre l'80% di anidride carbonica acquistando le nostre tastiere ricondizionate, rispetto a ottenere una nuova tastiera! </v>
      </c>
      <c r="AL31" s="1" t="str">
        <f aca="false">IF(ISBLANK(Values!E30),"",SUBSTITUTE(SUBSTITUTE(IF(Values!$J30, Values!$B$26, Values!$B$33), "{language}", Values!$H30), "{flag}", INDEX(options!$E$1:$E$20, Values!$V30)))</f>
        <v>👉 LAYOUT - 🇧🇪 Belga NO retroilluminato. </v>
      </c>
      <c r="AM31" s="1" t="str">
        <f aca="false">SUBSTITUTE(IF(ISBLANK(Values!E30),"",Values!$B$27),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 aca="false">IF(ISBLANK(Values!E30),"",Values!H30)</f>
        <v>Belga</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Danimarca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s="31"/>
      <c r="DZ31" s="31"/>
      <c r="EA31" s="31"/>
      <c r="EB31" s="31"/>
      <c r="EC31" s="31"/>
      <c r="ED31" s="1"/>
      <c r="EE31" s="1"/>
      <c r="EF31" s="1"/>
      <c r="EG31" s="1"/>
      <c r="EH31" s="1"/>
      <c r="EI31" s="1"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sostituzione della tastiera Bulgaro non retroilluminata per Lenovo Thinkpad T431 T431S E431 T440 T440P T440S E440 L440 T450 T450S T460 T460P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51.99</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0" t="str">
        <f aca="false">IF(ISBLANK(Values!E31),"",IF(Values!I31,Values!$B$23,Values!$B$33))</f>
        <v>👉 RICONDIZIONATO: RISPARMIA SOLDI - Tastiera sostitutiva per laptop Lenovo, stessa qualità delle tastiere OEM. TellusRem è il principale distributore di tastiere nel mondo dal 2011. Tastiera sostitutiva perfetta, facile da sostituire e installare. </v>
      </c>
      <c r="AJ32" s="41" t="str">
        <f aca="false">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2" s="1" t="str">
        <f aca="false">IF(ISBLANK(Values!E31),"",Values!$B$25)</f>
        <v>♻️ PRODOTTO ECOLOGICO - Acquista ricondizionato, ACQUISTA VERDE! Riduci oltre l'80% di anidride carbonica acquistando le nostre tastiere ricondizionate, rispetto a ottenere una nuova tastiera! </v>
      </c>
      <c r="AL32" s="1" t="str">
        <f aca="false">IF(ISBLANK(Values!E31),"",SUBSTITUTE(SUBSTITUTE(IF(Values!$J31, Values!$B$26, Values!$B$33), "{language}", Values!$H31), "{flag}", INDEX(options!$E$1:$E$20, Values!$V31)))</f>
        <v>👉 LAYOUT - 🇧🇬 Bulgaro NO retroilluminato. </v>
      </c>
      <c r="AM32" s="1" t="str">
        <f aca="false">SUBSTITUTE(IF(ISBLANK(Values!E31),"",Values!$B$27),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 aca="false">IF(ISBLANK(Values!E31),"",Values!H31)</f>
        <v>Bulgaro</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Danimarca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s="31"/>
      <c r="DZ32" s="31"/>
      <c r="EA32" s="31"/>
      <c r="EB32" s="31"/>
      <c r="EC32" s="31"/>
      <c r="ED32" s="1"/>
      <c r="EE32" s="1"/>
      <c r="EF32" s="1"/>
      <c r="EG32" s="1"/>
      <c r="EH32" s="1"/>
      <c r="EI32" s="1"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sostituzione della tastiera Ceco non retroilluminata per Lenovo Thinkpad T431 T431S E431 T440 T440P T440S E440 L440 T450 T450S T460 T460P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51.99</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0" t="str">
        <f aca="false">IF(ISBLANK(Values!E32),"",IF(Values!I32,Values!$B$23,Values!$B$33))</f>
        <v>👉 RICONDIZIONATO: RISPARMIA SOLDI - Tastiera sostitutiva per laptop Lenovo, stessa qualità delle tastiere OEM. TellusRem è il principale distributore di tastiere nel mondo dal 2011. Tastiera sostitutiva perfetta, facile da sostituire e installare. </v>
      </c>
      <c r="AJ33" s="41" t="str">
        <f aca="false">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3" s="1" t="str">
        <f aca="false">IF(ISBLANK(Values!E32),"",Values!$B$25)</f>
        <v>♻️ PRODOTTO ECOLOGICO - Acquista ricondizionato, ACQUISTA VERDE! Riduci oltre l'80% di anidride carbonica acquistando le nostre tastiere ricondizionate, rispetto a ottenere una nuova tastiera! </v>
      </c>
      <c r="AL33" s="1" t="str">
        <f aca="false">IF(ISBLANK(Values!E32),"",SUBSTITUTE(SUBSTITUTE(IF(Values!$J32, Values!$B$26, Values!$B$33), "{language}", Values!$H32), "{flag}", INDEX(options!$E$1:$E$20, Values!$V32)))</f>
        <v>👉 LAYOUT - 🇨🇿 Ceco NO retroilluminato. </v>
      </c>
      <c r="AM33" s="1" t="str">
        <f aca="false">SUBSTITUTE(IF(ISBLANK(Values!E32),"",Values!$B$27),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 aca="false">IF(ISBLANK(Values!E32),"",Values!H32)</f>
        <v>Ceco</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Danimarca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s="31"/>
      <c r="DZ33" s="31"/>
      <c r="EA33" s="31"/>
      <c r="EB33" s="31"/>
      <c r="EC33" s="31"/>
      <c r="ED33" s="1"/>
      <c r="EE33" s="1"/>
      <c r="EF33" s="1"/>
      <c r="EG33" s="1"/>
      <c r="EH33" s="1"/>
      <c r="EI33" s="1"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sostituzione della tastiera Danese non retroilluminata per Lenovo Thinkpad T431 T431S E431 T440 T440P T440S E440 L440 T450 T450S T460 T460P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51.99</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0" t="str">
        <f aca="false">IF(ISBLANK(Values!E33),"",IF(Values!I33,Values!$B$23,Values!$B$33))</f>
        <v>👉 RICONDIZIONATO: RISPARMIA SOLDI - Tastiera sostitutiva per laptop Lenovo, stessa qualità delle tastiere OEM. TellusRem è il principale distributore di tastiere nel mondo dal 2011. Tastiera sostitutiva perfetta, facile da sostituire e installare. </v>
      </c>
      <c r="AJ34" s="41" t="str">
        <f aca="false">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4" s="1" t="str">
        <f aca="false">IF(ISBLANK(Values!E33),"",Values!$B$25)</f>
        <v>♻️ PRODOTTO ECOLOGICO - Acquista ricondizionato, ACQUISTA VERDE! Riduci oltre l'80% di anidride carbonica acquistando le nostre tastiere ricondizionate, rispetto a ottenere una nuova tastiera! </v>
      </c>
      <c r="AL34" s="1" t="str">
        <f aca="false">IF(ISBLANK(Values!E33),"",SUBSTITUTE(SUBSTITUTE(IF(Values!$J33, Values!$B$26, Values!$B$33), "{language}", Values!$H33), "{flag}", INDEX(options!$E$1:$E$20, Values!$V33)))</f>
        <v>👉 LAYOUT - 🇩🇰 Danese NO retroilluminato. </v>
      </c>
      <c r="AM34" s="1" t="str">
        <f aca="false">SUBSTITUTE(IF(ISBLANK(Values!E33),"",Values!$B$27),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 aca="false">IF(ISBLANK(Values!E33),"",Values!H33)</f>
        <v>Danese</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Danimarca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s="31"/>
      <c r="DZ34" s="31"/>
      <c r="EA34" s="31"/>
      <c r="EB34" s="31"/>
      <c r="EC34" s="31"/>
      <c r="ED34" s="1"/>
      <c r="EE34" s="1"/>
      <c r="EF34" s="1"/>
      <c r="EG34" s="1"/>
      <c r="EH34" s="1"/>
      <c r="EI34" s="1"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sostituzione della tastiera Ungherese non retroilluminata per Lenovo Thinkpad T431 T431S E431 T440 T440P T440S E440 L440 T450 T450S T460 T460P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51.99</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0" t="str">
        <f aca="false">IF(ISBLANK(Values!E34),"",IF(Values!I34,Values!$B$23,Values!$B$33))</f>
        <v>👉 RICONDIZIONATO: RISPARMIA SOLDI - Tastiera sostitutiva per laptop Lenovo, stessa qualità delle tastiere OEM. TellusRem è il principale distributore di tastiere nel mondo dal 2011. Tastiera sostitutiva perfetta, facile da sostituire e installare. </v>
      </c>
      <c r="AJ35" s="41" t="str">
        <f aca="false">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5" s="1" t="str">
        <f aca="false">IF(ISBLANK(Values!E34),"",Values!$B$25)</f>
        <v>♻️ PRODOTTO ECOLOGICO - Acquista ricondizionato, ACQUISTA VERDE! Riduci oltre l'80% di anidride carbonica acquistando le nostre tastiere ricondizionate, rispetto a ottenere una nuova tastiera! </v>
      </c>
      <c r="AL35" s="1" t="str">
        <f aca="false">IF(ISBLANK(Values!E34),"",SUBSTITUTE(SUBSTITUTE(IF(Values!$J34, Values!$B$26, Values!$B$33), "{language}", Values!$H34), "{flag}", INDEX(options!$E$1:$E$20, Values!$V34)))</f>
        <v>👉 LAYOUT - 🇭🇺 Ungherese NO retroilluminato. </v>
      </c>
      <c r="AM35" s="1" t="str">
        <f aca="false">SUBSTITUTE(IF(ISBLANK(Values!E34),"",Values!$B$27),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 aca="false">IF(ISBLANK(Values!E34),"",Values!H34)</f>
        <v>Ungherese</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Danimarca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s="31"/>
      <c r="DZ35" s="31"/>
      <c r="EA35" s="31"/>
      <c r="EB35" s="31"/>
      <c r="EC35" s="31"/>
      <c r="ED35" s="1"/>
      <c r="EE35" s="1"/>
      <c r="EF35" s="1"/>
      <c r="EG35" s="1"/>
      <c r="EH35" s="1"/>
      <c r="EI35" s="1"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sostituzione della tastiera Olandese non retroilluminata per Lenovo Thinkpad T431 T431S E431 T440 T440P T440S E440 L440 T450 T450S T460 T460P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51.99</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0" t="str">
        <f aca="false">IF(ISBLANK(Values!E35),"",IF(Values!I35,Values!$B$23,Values!$B$33))</f>
        <v>👉 RICONDIZIONATO: RISPARMIA SOLDI - Tastiera sostitutiva per laptop Lenovo, stessa qualità delle tastiere OEM. TellusRem è il principale distributore di tastiere nel mondo dal 2011. Tastiera sostitutiva perfetta, facile da sostituire e installare. </v>
      </c>
      <c r="AJ36" s="41" t="str">
        <f aca="false">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6" s="1" t="str">
        <f aca="false">IF(ISBLANK(Values!E35),"",Values!$B$25)</f>
        <v>♻️ PRODOTTO ECOLOGICO - Acquista ricondizionato, ACQUISTA VERDE! Riduci oltre l'80% di anidride carbonica acquistando le nostre tastiere ricondizionate, rispetto a ottenere una nuova tastiera! </v>
      </c>
      <c r="AL36" s="1" t="str">
        <f aca="false">IF(ISBLANK(Values!E35),"",SUBSTITUTE(SUBSTITUTE(IF(Values!$J35, Values!$B$26, Values!$B$33), "{language}", Values!$H35), "{flag}", INDEX(options!$E$1:$E$20, Values!$V35)))</f>
        <v>👉 LAYOUT - 🇳🇱 Olandese NO retroilluminato. </v>
      </c>
      <c r="AM36" s="1" t="str">
        <f aca="false">SUBSTITUTE(IF(ISBLANK(Values!E35),"",Values!$B$27),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 aca="false">IF(ISBLANK(Values!E35),"",Values!H35)</f>
        <v>Olandese</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Danimarca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s="31"/>
      <c r="DZ36" s="31"/>
      <c r="EA36" s="31"/>
      <c r="EB36" s="31"/>
      <c r="EC36" s="31"/>
      <c r="ED36" s="1"/>
      <c r="EE36" s="1"/>
      <c r="EF36" s="1"/>
      <c r="EG36" s="1"/>
      <c r="EH36" s="1"/>
      <c r="EI36" s="1"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sostituzione della tastiera Norvegese non retroilluminata per Lenovo Thinkpad T431 T431S E431 T440 T440P T440S E440 L440 T450 T450S T460 T460P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51.99</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0" t="str">
        <f aca="false">IF(ISBLANK(Values!E36),"",IF(Values!I36,Values!$B$23,Values!$B$33))</f>
        <v>👉 RICONDIZIONATO: RISPARMIA SOLDI - Tastiera sostitutiva per laptop Lenovo, stessa qualità delle tastiere OEM. TellusRem è il principale distributore di tastiere nel mondo dal 2011. Tastiera sostitutiva perfetta, facile da sostituire e installare. </v>
      </c>
      <c r="AJ37" s="41" t="str">
        <f aca="false">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7" s="1" t="str">
        <f aca="false">IF(ISBLANK(Values!E36),"",Values!$B$25)</f>
        <v>♻️ PRODOTTO ECOLOGICO - Acquista ricondizionato, ACQUISTA VERDE! Riduci oltre l'80% di anidride carbonica acquistando le nostre tastiere ricondizionate, rispetto a ottenere una nuova tastiera! </v>
      </c>
      <c r="AL37" s="1" t="str">
        <f aca="false">IF(ISBLANK(Values!E36),"",SUBSTITUTE(SUBSTITUTE(IF(Values!$J36, Values!$B$26, Values!$B$33), "{language}", Values!$H36), "{flag}", INDEX(options!$E$1:$E$20, Values!$V36)))</f>
        <v>👉 LAYOUT - 🇳🇴 Norvegese NO retroilluminato. </v>
      </c>
      <c r="AM37" s="1" t="str">
        <f aca="false">SUBSTITUTE(IF(ISBLANK(Values!E36),"",Values!$B$27),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 aca="false">IF(ISBLANK(Values!E36),"",Values!H36)</f>
        <v>Norvegese</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Danimarca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s="31"/>
      <c r="DZ37" s="31"/>
      <c r="EA37" s="31"/>
      <c r="EB37" s="31"/>
      <c r="EC37" s="31"/>
      <c r="ED37" s="1"/>
      <c r="EE37" s="1"/>
      <c r="EF37" s="1"/>
      <c r="EG37" s="1"/>
      <c r="EH37" s="1"/>
      <c r="EI37" s="1"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sostituzione della tastiera Polacco non retroilluminata per Lenovo Thinkpad T431 T431S E431 T440 T440P T440S E440 L440 T450 T450S T460 T460P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51.99</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0" t="str">
        <f aca="false">IF(ISBLANK(Values!E37),"",IF(Values!I37,Values!$B$23,Values!$B$33))</f>
        <v>👉 RICONDIZIONATO: RISPARMIA SOLDI - Tastiera sostitutiva per laptop Lenovo, stessa qualità delle tastiere OEM. TellusRem è il principale distributore di tastiere nel mondo dal 2011. Tastiera sostitutiva perfetta, facile da sostituire e installare. </v>
      </c>
      <c r="AJ38" s="41" t="str">
        <f aca="false">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8" s="1" t="str">
        <f aca="false">IF(ISBLANK(Values!E37),"",Values!$B$25)</f>
        <v>♻️ PRODOTTO ECOLOGICO - Acquista ricondizionato, ACQUISTA VERDE! Riduci oltre l'80% di anidride carbonica acquistando le nostre tastiere ricondizionate, rispetto a ottenere una nuova tastiera! </v>
      </c>
      <c r="AL38" s="1" t="str">
        <f aca="false">IF(ISBLANK(Values!E37),"",SUBSTITUTE(SUBSTITUTE(IF(Values!$J37, Values!$B$26, Values!$B$33), "{language}", Values!$H37), "{flag}", INDEX(options!$E$1:$E$20, Values!$V37)))</f>
        <v>👉 LAYOUT - 🇵🇱 Polacco NO retroilluminato. </v>
      </c>
      <c r="AM38" s="1" t="str">
        <f aca="false">SUBSTITUTE(IF(ISBLANK(Values!E37),"",Values!$B$27),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 aca="false">IF(ISBLANK(Values!E37),"",Values!H37)</f>
        <v>Polacco</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Danimarca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s="31"/>
      <c r="DZ38" s="31"/>
      <c r="EA38" s="31"/>
      <c r="EB38" s="31"/>
      <c r="EC38" s="31"/>
      <c r="ED38" s="1"/>
      <c r="EE38" s="1"/>
      <c r="EF38" s="1"/>
      <c r="EG38" s="1"/>
      <c r="EH38" s="1"/>
      <c r="EI38" s="1"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sostituzione della tastiera Portoghese non retroilluminata per Lenovo Thinkpad T431 T431S E431 T440 T440P T440S E440 L440 T450 T450S T460 T460P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51.99</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0" t="str">
        <f aca="false">IF(ISBLANK(Values!E38),"",IF(Values!I38,Values!$B$23,Values!$B$33))</f>
        <v>👉 RICONDIZIONATO: RISPARMIA SOLDI - Tastiera sostitutiva per laptop Lenovo, stessa qualità delle tastiere OEM. TellusRem è il principale distributore di tastiere nel mondo dal 2011. Tastiera sostitutiva perfetta, facile da sostituire e installare. </v>
      </c>
      <c r="AJ39" s="41" t="str">
        <f aca="false">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39" s="1" t="str">
        <f aca="false">IF(ISBLANK(Values!E38),"",Values!$B$25)</f>
        <v>♻️ PRODOTTO ECOLOGICO - Acquista ricondizionato, ACQUISTA VERDE! Riduci oltre l'80% di anidride carbonica acquistando le nostre tastiere ricondizionate, rispetto a ottenere una nuova tastiera! </v>
      </c>
      <c r="AL39" s="1" t="str">
        <f aca="false">IF(ISBLANK(Values!E38),"",SUBSTITUTE(SUBSTITUTE(IF(Values!$J38, Values!$B$26, Values!$B$33), "{language}", Values!$H38), "{flag}", INDEX(options!$E$1:$E$20, Values!$V38)))</f>
        <v>👉 LAYOUT - 🇵🇹 Portoghese NO retroilluminato. </v>
      </c>
      <c r="AM39" s="1" t="str">
        <f aca="false">SUBSTITUTE(IF(ISBLANK(Values!E38),"",Values!$B$27),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 aca="false">IF(ISBLANK(Values!E38),"",Values!H38)</f>
        <v>Portoghese</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Danimarca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s="31"/>
      <c r="DZ39" s="31"/>
      <c r="EA39" s="31"/>
      <c r="EB39" s="31"/>
      <c r="EC39" s="31"/>
      <c r="ED39" s="1"/>
      <c r="EE39" s="1"/>
      <c r="EF39" s="1"/>
      <c r="EG39" s="1"/>
      <c r="EH39" s="1"/>
      <c r="EI39" s="1"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sostituzione della tastiera Svedese – Finlandese non retroilluminata per Lenovo Thinkpad T431 T431S E431 T440 T440P T440S E440 L440 T450 T450S T460 T460P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51.99</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0" t="str">
        <f aca="false">IF(ISBLANK(Values!E39),"",IF(Values!I39,Values!$B$23,Values!$B$33))</f>
        <v>👉 RICONDIZIONATO: RISPARMIA SOLDI - Tastiera sostitutiva per laptop Lenovo, stessa qualità delle tastiere OEM. TellusRem è il principale distributore di tastiere nel mondo dal 2011. Tastiera sostitutiva perfetta, facile da sostituire e installare. </v>
      </c>
      <c r="AJ40" s="41" t="str">
        <f aca="false">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40" s="1" t="str">
        <f aca="false">IF(ISBLANK(Values!E39),"",Values!$B$25)</f>
        <v>♻️ PRODOTTO ECOLOGICO - Acquista ricondizionato, ACQUISTA VERDE! Riduci oltre l'80% di anidride carbonica acquistando le nostre tastiere ricondizionate, rispetto a ottenere una nuova tastiera! </v>
      </c>
      <c r="AL40" s="1" t="str">
        <f aca="false">IF(ISBLANK(Values!E39),"",SUBSTITUTE(SUBSTITUTE(IF(Values!$J39, Values!$B$26, Values!$B$33), "{language}", Values!$H39), "{flag}", INDEX(options!$E$1:$E$20, Values!$V39)))</f>
        <v>👉 LAYOUT - 🇸🇪 🇫🇮 Svedese – Finlandese NO retroilluminato. </v>
      </c>
      <c r="AM40" s="1" t="str">
        <f aca="false">SUBSTITUTE(IF(ISBLANK(Values!E39),"",Values!$B$27),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 aca="false">IF(ISBLANK(Values!E39),"",Values!H39)</f>
        <v>Svedese – Finlandese</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Danimarca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s="31"/>
      <c r="DZ40" s="31"/>
      <c r="EA40" s="31"/>
      <c r="EB40" s="31"/>
      <c r="EC40" s="31"/>
      <c r="ED40" s="1"/>
      <c r="EE40" s="1"/>
      <c r="EF40" s="1"/>
      <c r="EG40" s="1"/>
      <c r="EH40" s="1"/>
      <c r="EI40" s="1"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sostituzione della tastiera Svizzero non retroilluminata per Lenovo Thinkpad T431 T431S E431 T440 T440P T440S E440 L440 T450 T450S T460 T460P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51.99</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0" t="str">
        <f aca="false">IF(ISBLANK(Values!E40),"",IF(Values!I40,Values!$B$23,Values!$B$33))</f>
        <v>👉 RICONDIZIONATO: RISPARMIA SOLDI - Tastiera sostitutiva per laptop Lenovo, stessa qualità delle tastiere OEM. TellusRem è il principale distributore di tastiere nel mondo dal 2011. Tastiera sostitutiva perfetta, facile da sostituire e installare. </v>
      </c>
      <c r="AJ41" s="41" t="str">
        <f aca="false">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41" s="1" t="str">
        <f aca="false">IF(ISBLANK(Values!E40),"",Values!$B$25)</f>
        <v>♻️ PRODOTTO ECOLOGICO - Acquista ricondizionato, ACQUISTA VERDE! Riduci oltre l'80% di anidride carbonica acquistando le nostre tastiere ricondizionate, rispetto a ottenere una nuova tastiera! </v>
      </c>
      <c r="AL41" s="1" t="str">
        <f aca="false">IF(ISBLANK(Values!E40),"",SUBSTITUTE(SUBSTITUTE(IF(Values!$J40, Values!$B$26, Values!$B$33), "{language}", Values!$H40), "{flag}", INDEX(options!$E$1:$E$20, Values!$V40)))</f>
        <v>👉 LAYOUT - 🇨🇭 Svizzero NO retroilluminato. </v>
      </c>
      <c r="AM41" s="1" t="str">
        <f aca="false">SUBSTITUTE(IF(ISBLANK(Values!E40),"",Values!$B$27),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 aca="false">IF(ISBLANK(Values!E40),"",Values!H40)</f>
        <v>Svizzero</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Danimarca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s="31"/>
      <c r="DZ41" s="31"/>
      <c r="EA41" s="31"/>
      <c r="EB41" s="31"/>
      <c r="EC41" s="31"/>
      <c r="ED41" s="1"/>
      <c r="EE41" s="1"/>
      <c r="EF41" s="1"/>
      <c r="EG41" s="1"/>
      <c r="EH41" s="1"/>
      <c r="EI41" s="1"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sostituzione della tastiera US international non retroilluminata per Lenovo Thinkpad T431 T431S E431 T440 T440P T440S E440 L440 T450 T450S T460 T460P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51.99</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0" t="str">
        <f aca="false">IF(ISBLANK(Values!E41),"",IF(Values!I41,Values!$B$23,Values!$B$33))</f>
        <v>👉 RICONDIZIONATO: RISPARMIA SOLDI - Tastiera sostitutiva per laptop Lenovo, stessa qualità delle tastiere OEM. TellusRem è il principale distributore di tastiere nel mondo dal 2011. Tastiera sostitutiva perfetta, facile da sostituire e installare. </v>
      </c>
      <c r="AJ42" s="41" t="str">
        <f aca="false">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42" s="1" t="str">
        <f aca="false">IF(ISBLANK(Values!E41),"",Values!$B$25)</f>
        <v>♻️ PRODOTTO ECOLOGICO - Acquista ricondizionato, ACQUISTA VERDE! Riduci oltre l'80% di anidride carbonica acquistando le nostre tastiere ricondizionate, rispetto a ottenere una nuova tastiera! </v>
      </c>
      <c r="AL42" s="1" t="str">
        <f aca="false">IF(ISBLANK(Values!E41),"",SUBSTITUTE(SUBSTITUTE(IF(Values!$J41, Values!$B$26, Values!$B$33), "{language}", Values!$H41), "{flag}", INDEX(options!$E$1:$E$20, Values!$V41)))</f>
        <v>👉 LAYOUT - 🇺🇸 with € symbol US international NO retroilluminato. </v>
      </c>
      <c r="AM42" s="1" t="str">
        <f aca="false">SUBSTITUTE(IF(ISBLANK(Values!E41),"",Values!$B$27),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Danimarca</v>
      </c>
      <c r="CZ42" s="1" t="str">
        <f aca="false">IF(ISBLANK(Values!E41),"","No")</f>
        <v>No</v>
      </c>
      <c r="DA42" s="1" t="str">
        <f aca="false">IF(ISBLANK(Values!E41),"","No")</f>
        <v>No</v>
      </c>
      <c r="DO42" s="27" t="str">
        <f aca="false">IF(ISBLANK(Values!E41),"","Parts")</f>
        <v>Parts</v>
      </c>
      <c r="DP42" s="27"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s="31"/>
      <c r="DZ42" s="31"/>
      <c r="EA42" s="31"/>
      <c r="EB42" s="31"/>
      <c r="EC42" s="31"/>
      <c r="EI42" s="1"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sostituzione della tastiera Russo non retroilluminata per Lenovo Thinkpad T431 T431S E431 T440 T440P T440S E440 L440 T450 T450S T460 T460P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51.99</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0" t="str">
        <f aca="false">IF(ISBLANK(Values!E42),"",IF(Values!I42,Values!$B$23,Values!$B$33))</f>
        <v>👉 RICONDIZIONATO: RISPARMIA SOLDI - Tastiera sostitutiva per laptop Lenovo, stessa qualità delle tastiere OEM. TellusRem è il principale distributore di tastiere nel mondo dal 2011. Tastiera sostitutiva perfetta, facile da sostituire e installare. </v>
      </c>
      <c r="AJ43" s="41" t="str">
        <f aca="false">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43" s="1" t="str">
        <f aca="false">IF(ISBLANK(Values!E42),"",Values!$B$25)</f>
        <v>♻️ PRODOTTO ECOLOGICO - Acquista ricondizionato, ACQUISTA VERDE! Riduci oltre l'80% di anidride carbonica acquistando le nostre tastiere ricondizionate, rispetto a ottenere una nuova tastiera! </v>
      </c>
      <c r="AL43" s="1" t="str">
        <f aca="false">IF(ISBLANK(Values!E42),"",SUBSTITUTE(SUBSTITUTE(IF(Values!$J42, Values!$B$26, Values!$B$33), "{language}", Values!$H42), "{flag}", INDEX(options!$E$1:$E$20, Values!$V42)))</f>
        <v>👉 LAYOUT - 🇷🇺 Russo NO retroilluminato. </v>
      </c>
      <c r="AM43" s="1" t="str">
        <f aca="false">SUBSTITUTE(IF(ISBLANK(Values!E42),"",Values!$B$27),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43" s="28" t="str">
        <f aca="false">IF(ISBLANK(Values!E42),"",Values!H42)</f>
        <v>Russo</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Danimarca</v>
      </c>
      <c r="CZ43" s="1" t="str">
        <f aca="false">IF(ISBLANK(Values!E42),"","No")</f>
        <v>No</v>
      </c>
      <c r="DA43" s="1" t="str">
        <f aca="false">IF(ISBLANK(Values!E42),"","No")</f>
        <v>No</v>
      </c>
      <c r="DO43" s="27" t="str">
        <f aca="false">IF(ISBLANK(Values!E42),"","Parts")</f>
        <v>Parts</v>
      </c>
      <c r="DP43" s="27"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s="31"/>
      <c r="DZ43" s="31"/>
      <c r="EA43" s="31"/>
      <c r="EB43" s="31"/>
      <c r="EC43" s="31"/>
      <c r="EI43" s="1"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sostituzione della tastiera US  non retroilluminata per Lenovo Thinkpad T431 T431S E431 T440 T440P T440S E440 L440 T450 T450S T460 T460P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51.99</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0" t="str">
        <f aca="false">IF(ISBLANK(Values!E43),"",IF(Values!I43,Values!$B$23,Values!$B$33))</f>
        <v>👉 RICONDIZIONATO: RISPARMIA SOLDI - Tastiera sostitutiva per laptop Lenovo, stessa qualità delle tastiere OEM. TellusRem è il principale distributore di tastiere nel mondo dal 2011. Tastiera sostitutiva perfetta, facile da sostituire e installare. </v>
      </c>
      <c r="AJ44" s="41" t="str">
        <f aca="false">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T460P L450 T440E</v>
      </c>
      <c r="AK44" s="1" t="str">
        <f aca="false">IF(ISBLANK(Values!E43),"",Values!$B$25)</f>
        <v>♻️ PRODOTTO ECOLOGICO - Acquista ricondizionato, ACQUISTA VERDE! Riduci oltre l'80% di anidride carbonica acquistando le nostre tastiere ricondizionate, rispetto a ottenere una nuova tastiera! </v>
      </c>
      <c r="AL44" s="1" t="str">
        <f aca="false">IF(ISBLANK(Values!E43),"",SUBSTITUTE(SUBSTITUTE(IF(Values!$J43, Values!$B$26, Values!$B$33), "{language}", Values!$H43), "{flag}", INDEX(options!$E$1:$E$20, Values!$V43)))</f>
        <v>👉 LAYOUT - 🇺🇸 US  NO retroilluminato. </v>
      </c>
      <c r="AM44" s="1" t="str">
        <f aca="false">SUBSTITUTE(IF(ISBLANK(Values!E43),"",Values!$B$27), "{model}", Values!$B$3)</f>
        <v>👉 COMPATIBILE CON - Lenovo T431 T431S E431 T440 T440P T440S E440 L440 T450 T450S T460 T460P L450 T440E. Si prega di controllare attentamente l'immagine e la descrizione prima di acquistare qualsiasi tastiera. Ciò garantisce di ottenere la tastiera del laptop corretta per il computer. Installazione super facile. </v>
      </c>
      <c r="AT44" s="28" t="str">
        <f aca="false">IF(ISBLANK(Values!E43),"",Values!H43)</f>
        <v>US </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Danimarca</v>
      </c>
      <c r="CZ44" s="1" t="str">
        <f aca="false">IF(ISBLANK(Values!E43),"","No")</f>
        <v>No</v>
      </c>
      <c r="DA44" s="1" t="str">
        <f aca="false">IF(ISBLANK(Values!E43),"","No")</f>
        <v>No</v>
      </c>
      <c r="DO44" s="27" t="str">
        <f aca="false">IF(ISBLANK(Values!E43),"","Parts")</f>
        <v>Parts</v>
      </c>
      <c r="DP44" s="27"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s="31"/>
      <c r="DZ44" s="31"/>
      <c r="EA44" s="31"/>
      <c r="EB44" s="31"/>
      <c r="EC44" s="31"/>
      <c r="EI44" s="1"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8593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t="n">
        <v>58.99</v>
      </c>
      <c r="E4" s="48" t="n">
        <v>5714401440215</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t="n">
        <v>51.99</v>
      </c>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Danese</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Olandese</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Norvegese</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Polacco</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Portoghese</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Svedese – Finlandese</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Svizzero</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Russo</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Ungherese</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Lenovo, stessa qualità delle tastiere OEM. TellusRem è il principale distributore di tastiere nel mondo dal 2011. Tastiera sostitutiva perfetta, facile da sostituire e installare. </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Ceco</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LAYOUT - {flag} {language} retroilluminato. </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COMPATIBILE CON - Lenovo {model}. Si prega di controllare attentamente l'immagine e la descrizione prima di acquistare qualsiasi tastiera. Ciò garantisce di ottenere la tastiera del laptop corretta per il computer. Installazione super facile. </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383</v>
      </c>
      <c r="E36" s="48" t="n">
        <v>5714401441137</v>
      </c>
      <c r="F36" s="48" t="s">
        <v>479</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0" t="n">
        <f aca="false">TRUE()</f>
        <v>1</v>
      </c>
      <c r="J36" s="51" t="n">
        <f aca="false">FALSE()</f>
        <v>0</v>
      </c>
      <c r="K36" s="48" t="s">
        <v>480</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481</v>
      </c>
      <c r="B37" s="63" t="s">
        <v>482</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5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500</v>
      </c>
      <c r="G1" s="0" t="s">
        <v>482</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500</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87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8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8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7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780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2021-01-23T18:43:16Z</dcterms:modified>
  <cp:revision>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