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<sst xmlns="http://schemas.openxmlformats.org/spreadsheetml/2006/main" count="823" uniqueCount="672">
  <si>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</si>
  <si>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</si>
  <si>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</si>
  <si>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</si>
  <si>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</si>
  <si>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</si>
  <si>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</si>
  <si>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</si>
  <si>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</si>
  <si>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</si>
  <si>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</si>
  <si>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</si>
  <si>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</si>
  <si>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</si>
  <si>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</si>
  <si>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</si>
  <si>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</si>
  <si>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</si>
  <si>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</si>
  <si>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</si>
  <si>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</si>
  <si>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</si>
  <si>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</si>
  <si>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</si>
  <si>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</si>
  <si>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</si>
  <si>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</si>
  <si>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</si>
  <si>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</si>
  <si>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</si>
  <si>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</si>
  <si>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</si>
  <si>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</si>
  <si>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</si>
  <si>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</si>
  <si>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</si>
  <si>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</si>
  <si>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</si>
  <si>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</si>
  <si>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</si>
  <si>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</si>
  <si>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</si>
  <si>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</si>
  <si>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</si>
  <si>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</si>
  <si>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</si>
  <si>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</si>
  <si>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</si>
  <si>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</si>
  <si>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</si>
  <si>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</si>
  <si>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</si>
  <si>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</si>
  <si>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</si>
  <si>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</si>
  <si>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</si>
  <si>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</si>
  <si>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</si>
  <si>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</si>
  <si>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</si>
  <si>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</si>
  <si>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</si>
  <si>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</si>
  <si>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</si>
  <si>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</si>
  <si>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</si>
  <si>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</si>
  <si>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</si>
  <si>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</si>
  <si>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</si>
  <si>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</si>
  <si>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</si>
  <si>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</si>
  <si>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</si>
  <si>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</si>
  <si>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</si>
  <si>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</si>
  <si>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</si>
  <si>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</si>
  <si>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</si>
  <si>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</si>
  <si>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</si>
  <si>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</si>
  <si>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</si>
  <si>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</si>
  <si>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</si>
  <si>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</si>
  <si>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</si>
  <si>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</si>
  <si>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</si>
  <si>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</si>
  <si>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</si>
  <si>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</si>
  <si>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</si>
  <si>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</si>
  <si>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</si>
  <si>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</si>
  <si>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</si>
  <si>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</si>
  <si>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</si>
  <si>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</si>
  <si>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</si>
  <si>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</si>
  <si>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</si>
  <si>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</si>
  <si>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</si>
  <si>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</si>
  <si>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</si>
  <si>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</si>
  <si>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</si>
  <si>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</si>
  <si>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</si>
  <si>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</si>
  <si>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</si>
  <si>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</si>
  <si>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</si>
  <si>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</si>
  <si>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</si>
  <si>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</si>
  <si>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</si>
  <si>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</si>
  <si>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</si>
  <si>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</si>
  <si>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</si>
  <si>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</si>
  <si>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</si>
  <si>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</si>
  <si>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</si>
  <si>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</si>
  <si>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</si>
  <si>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</si>
  <si>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</si>
  <si>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</si>
  <si>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</si>
  <si>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</si>
  <si>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</si>
  <si>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</si>
  <si>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</si>
  <si>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</si>
  <si>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</si>
  <si>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</si>
  <si>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</si>
  <si>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</si>
  <si>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</si>
  <si>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</si>
  <si>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</si>
  <si>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</si>
  <si>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</si>
  <si>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</si>
  <si>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</si>
  <si>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</si>
  <si>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</si>
  <si>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</si>
  <si>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</si>
  <si>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</si>
  <si>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</si>
  <si>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</si>
  <si>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</si>
  <si>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</si>
  <si>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</si>
  <si>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</si>
  <si>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</si>
  <si>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</si>
  <si>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</si>
  <si>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</si>
  <si>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</si>
  <si>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</si>
  <si>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</si>
  <si>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</si>
  <si>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</si>
  <si>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</si>
  <si>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</si>
  <si>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</si>
  <si>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</si>
  <si>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</si>
  <si>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</si>
  <si>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</si>
  <si>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</si>
  <si>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</si>
  <si>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</si>
  <si>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</si>
  <si>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</si>
  <si>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</si>
  <si>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</si>
  <si>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</si>
  <si>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</si>
  <si>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</si>
  <si>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</si>
  <si>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</si>
  <si>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</si>
  <si>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</si>
  <si>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</si>
  <si>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</si>
  <si>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</si>
  <si>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</si>
  <si>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</si>
  <si>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</si>
  <si>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</si>
  <si>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</si>
  <si>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</si>
  <si>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</si>
  <si>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</si>
  <si>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</si>
  <si>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</si>
  <si>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</si>
  <si>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</si>
  <si>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</si>
  <si>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</si>
  <si>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</si>
  <si>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</si>
  <si>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</si>
  <si>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</si>
  <si>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</si>
  <si>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</si>
  <si>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</si>
  <si>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</si>
  <si>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</si>
  <si>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</si>
  <si>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</si>
  <si>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</si>
  <si>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</si>
  <si>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</si>
  <si>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</si>
  <si>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</si>
  <si>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</si>
  <si>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</si>
  <si>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</si>
  <si>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</si>
  <si>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</si>
  <si>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</si>
  <si>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</si>
  <si>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</si>
  <si>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</si>
  <si>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</si>
  <si>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</si>
  <si>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</si>
  <si>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</si>
  <si>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</si>
  <si>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</si>
  <si>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</si>
  <si>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</si>
  <si>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</si>
  <si>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</si>
  <si>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</si>
  <si>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</si>
  <si>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</si>
  <si>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</si>
  <si>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</si>
  <si>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</si>
  <si>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</si>
  <si>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</si>
  <si>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</si>
  <si>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</si>
  <si>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</si>
  <si>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</si>
  <si>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</si>
  <si>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</si>
  <si>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</si>
  <si>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</si>
  <si>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</si>
  <si>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</si>
  <si>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</si>
  <si>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</si>
  <si>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</si>
  <si>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</si>
  <si>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</si>
  <si>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</si>
  <si>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</si>
  <si>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</si>
  <si>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</si>
  <si>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</si>
  <si>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</si>
  <si>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</si>
  <si>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</si>
  <si>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</si>
  <si>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</si>
  <si>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</si>
  <si>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</si>
  <si>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</si>
  <si>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</si>
  <si>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</si>
  <si>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</si>
  <si>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</si>
  <si>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</si>
  <si>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</si>
  <si>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</si>
  <si>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</si>
  <si>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</si>
  <si>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</si>
  <si>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</si>
  <si>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</si>
  <si>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</si>
  <si>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</si>
  <si>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</si>
  <si>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</si>
  <si>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</si>
  <si>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</si>
  <si>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</si>
  <si>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</si>
  <si>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</si>
  <si>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</si>
  <si>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</si>
  <si>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</si>
  <si>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</si>
  <si>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</si>
  <si>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</si>
  <si>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</si>
  <si>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</si>
  <si>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</si>
  <si>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</si>
  <si>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</si>
  <si>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</si>
  <si>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</si>
  <si>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</si>
  <si>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</si>
  <si>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</si>
  <si>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</si>
  <si>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</si>
  <si>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</si>
  <si>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</si>
  <si>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</si>
  <si>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</si>
  <si>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</si>
  <si>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</si>
  <si>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</si>
  <si>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</si>
  <si>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</si>
  <si>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</si>
  <si>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</si>
  <si>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</si>
  <si>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</si>
  <si>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</si>
  <si>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</si>
  <si>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</si>
  <si>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</si>
  <si>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</si>
  <si>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</si>
  <si>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</si>
  <si>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</si>
  <si>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</si>
  <si>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</si>
  <si>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</si>
  <si>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</si>
  <si>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</si>
  <si>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</si>
  <si>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</si>
  <si>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</si>
  <si>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</si>
  <si>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</si>
  <si>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</si>
  <si>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</si>
  <si>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</si>
  <si>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</si>
  <si>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</si>
  <si>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</si>
  <si>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</si>
  <si>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</si>
  <si>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</si>
  <si>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</si>
  <si>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</si>
  <si>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</si>
  <si>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</si>
  <si>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</si>
  <si>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</si>
  <si>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</si>
  <si>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</si>
  <si>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</si>
  <si>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</si>
  <si>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</si>
  <si>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</si>
  <si>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</si>
  <si>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</si>
  <si>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</si>
  <si>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new</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</si>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</sst>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vervangend  toetsenbord met achtergrondverlichting voor Lenovo Thinkpad T431 T431S E431 T440 T440P T440S E440 L440 T450 T450S T460 T460P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 new</v>
      </c>
      <c r="C5" s="32" t="str">
        <f aca="false">IF(ISBLANK(Values!E4),"","TellusRem")</f>
        <v>TellusRem</v>
      </c>
      <c r="D5" s="30" t="n">
        <f aca="false">IF(ISBLANK(Values!E4),"",Values!E4)</f>
        <v>5714401440215</v>
      </c>
      <c r="E5" s="31" t="str">
        <f aca="false">IF(ISBLANK(Values!E4),"","EAN")</f>
        <v>EAN</v>
      </c>
      <c r="F5" s="28" t="str">
        <f aca="false">IF(ISBLANK(Values!E4),"",IF(Values!J4, SUBSTITUTE(Values!$B$1, "{language}", Values!H4) &amp; " " &amp;Values!$B$3, SUBSTITUTE(Values!$B$2, "{language}", Values!$H4) &amp; " " &amp;Values!$B$3))</f>
        <v>vervangend Duitse toetsenbord met achtergrondverlichting voor Lenovo Thinkpad T431 T431S E431 T440 T440P T440S E440 L440 T450 T450S T460 T460P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 new</v>
      </c>
      <c r="K5" s="28" t="n">
        <f aca="false">IF(ISBLANK(Values!E4),"",IF(Values!J4, Values!$B$4, Values!$B$5))</f>
        <v>58.99</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0" t="str">
        <f aca="false">IF(ISBLANK(Values!E4),"",IF(Values!I4,Values!$B$23,Values!$B$33))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5" s="41" t="str">
        <f aca="false">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5" s="1" t="str">
        <f aca="false">IF(ISBLANK(Values!E4),"",Values!$B$25)</f>
        <v>♻️ ECOFRIENDLY PRODUCT - Koop gerenoveerd, KOOP GROEN! Verminder meer dan 80% koolstofdioxide door onze refurbished toetsenborden te kopen, in vergelijking met het aanschaffen van een nieuw toetsenbord! </v>
      </c>
      <c r="AL5" s="1" t="str">
        <f aca="false">IF(ISBLANK(Values!E4),"",SUBSTITUTE(SUBSTITUTE(IF(Values!$J4, Values!$B$26, Values!$B$33), "{language}", Values!$H4), "{flag}", INDEX(options!$E$1:$E$20, Values!$V4)))</f>
        <v>👉 LAYOUT - 🇩🇪 Duitse GEEN achtergrondverlichting. </v>
      </c>
      <c r="AM5" s="1" t="str">
        <f aca="false">SUBSTITUTE(IF(ISBLANK(Values!E4),"",Values!$B$27),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5" s="28" t="str">
        <f aca="false">IF(ISBLANK(Values!E4),"",Values!H4)</f>
        <v>Duitse</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31"/>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vervangend Frans toetsenbord met achtergrondverlichting voor Lenovo Thinkpad T431 T431S E431 T440 T440P T440S E440 L440 T450 T450S T460 T460P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58.99</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0" t="str">
        <f aca="false">IF(ISBLANK(Values!E5),"",IF(Values!I5,Values!$B$23,Values!$B$33))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6" s="41" t="str">
        <f aca="false">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6" s="1" t="str">
        <f aca="false">IF(ISBLANK(Values!E5),"",Values!$B$25)</f>
        <v>♻️ ECOFRIENDLY PRODUCT - Koop gerenoveerd, KOOP GROEN! Verminder meer dan 80% koolstofdioxide door onze refurbished toetsenborden te kopen, in vergelijking met het aanschaffen van een nieuw toetsenbord! </v>
      </c>
      <c r="AL6" s="1" t="str">
        <f aca="false">IF(ISBLANK(Values!E5),"",SUBSTITUTE(SUBSTITUTE(IF(Values!$J5, Values!$B$26, Values!$B$33), "{language}", Values!$H5), "{flag}", INDEX(options!$E$1:$E$20, Values!$V5)))</f>
        <v>👉 LAYOUT - 🇫🇷 Frans GEEN achtergrondverlichting. </v>
      </c>
      <c r="AM6" s="1" t="str">
        <f aca="false">SUBSTITUTE(IF(ISBLANK(Values!E5),"",Values!$B$27),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6" s="28" t="str">
        <f aca="false">IF(ISBLANK(Values!E5),"",Values!H5)</f>
        <v>Frans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31"/>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vervangend Italiaans toetsenbord met achtergrondverlichting voor Lenovo Thinkpad T431 T431S E431 T440 T440P T440S E440 L440 T450 T450S T460 T460P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58.99</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0" t="str">
        <f aca="false">IF(ISBLANK(Values!E6),"",IF(Values!I6,Values!$B$23,Values!$B$33))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7" s="41" t="str">
        <f aca="false">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7" s="1" t="str">
        <f aca="false">IF(ISBLANK(Values!E6),"",Values!$B$25)</f>
        <v>♻️ ECOFRIENDLY PRODUCT - Koop gerenoveerd, KOOP GROEN! Verminder meer dan 80% koolstofdioxide door onze refurbished toetsenborden te kopen, in vergelijking met het aanschaffen van een nieuw toetsenbord! </v>
      </c>
      <c r="AL7" s="1" t="str">
        <f aca="false">IF(ISBLANK(Values!E6),"",SUBSTITUTE(SUBSTITUTE(IF(Values!$J6, Values!$B$26, Values!$B$33), "{language}", Values!$H6), "{flag}", INDEX(options!$E$1:$E$20, Values!$V6)))</f>
        <v>👉 LAYOUT - 🇮🇹 Italiaans GEEN achtergrondverlichting. </v>
      </c>
      <c r="AM7" s="1" t="str">
        <f aca="false">SUBSTITUTE(IF(ISBLANK(Values!E6),"",Values!$B$27),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7" s="28" t="str">
        <f aca="false">IF(ISBLANK(Values!E6),"",Values!H6)</f>
        <v>Italiaans</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31"/>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vervangend Spaans toetsenbord met achtergrondverlichting voor Lenovo Thinkpad T431 T431S E431 T440 T440P T440S E440 L440 T450 T450S T460 T460P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58.99</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0" t="str">
        <f aca="false">IF(ISBLANK(Values!E7),"",IF(Values!I7,Values!$B$23,Values!$B$33))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8" s="41" t="str">
        <f aca="false">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8" s="1" t="str">
        <f aca="false">IF(ISBLANK(Values!E7),"",Values!$B$25)</f>
        <v>♻️ ECOFRIENDLY PRODUCT - Koop gerenoveerd, KOOP GROEN! Verminder meer dan 80% koolstofdioxide door onze refurbished toetsenborden te kopen, in vergelijking met het aanschaffen van een nieuw toetsenbord! </v>
      </c>
      <c r="AL8" s="1" t="str">
        <f aca="false">IF(ISBLANK(Values!E7),"",SUBSTITUTE(SUBSTITUTE(IF(Values!$J7, Values!$B$26, Values!$B$33), "{language}", Values!$H7), "{flag}", INDEX(options!$E$1:$E$20, Values!$V7)))</f>
        <v>👉 LAYOUT - 🇪🇸 Spaans GEEN achtergrondverlichting. </v>
      </c>
      <c r="AM8" s="1" t="str">
        <f aca="false">SUBSTITUTE(IF(ISBLANK(Values!E7),"",Values!$B$27),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8" s="28" t="str">
        <f aca="false">IF(ISBLANK(Values!E7),"",Values!H7)</f>
        <v>Spaans</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31"/>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vervangend UK toetsenbord met achtergrondverlichting voor Lenovo Thinkpad T431 T431S E431 T440 T440P T440S E440 L440 T450 T450S T460 T460P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58.99</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0" t="str">
        <f aca="false">IF(ISBLANK(Values!E8),"",IF(Values!I8,Values!$B$23,Values!$B$33))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9" s="41" t="str">
        <f aca="false">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9" s="1" t="str">
        <f aca="false">IF(ISBLANK(Values!E8),"",Values!$B$25)</f>
        <v>♻️ ECOFRIENDLY PRODUCT - Koop gerenoveerd, KOOP GROEN! Verminder meer dan 80% koolstofdioxide door onze refurbished toetsenborden te kopen, in vergelijking met het aanschaffen van een nieuw toetsenbord! </v>
      </c>
      <c r="AL9" s="1" t="str">
        <f aca="false">IF(ISBLANK(Values!E8),"",SUBSTITUTE(SUBSTITUTE(IF(Values!$J8, Values!$B$26, Values!$B$33), "{language}", Values!$H8), "{flag}", INDEX(options!$E$1:$E$20, Values!$V8)))</f>
        <v>👉 LAYOUT - 🇬🇧 UK GEEN achtergrondverlichting. </v>
      </c>
      <c r="AM9" s="1" t="str">
        <f aca="false">SUBSTITUTE(IF(ISBLANK(Values!E8),"",Values!$B$27),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31"/>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vervangend Scandinavisch - Scandinavisch toetsenbord met achtergrondverlichting voor Lenovo Thinkpad T431 T431S E431 T440 T440P T440S E440 L440 T450 T450S T460 T460P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58.99</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0" t="str">
        <f aca="false">IF(ISBLANK(Values!E9),"",IF(Values!I9,Values!$B$23,Values!$B$33))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0" s="41" t="str">
        <f aca="false">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0" s="1" t="str">
        <f aca="false">IF(ISBLANK(Values!E9),"",Values!$B$25)</f>
        <v>♻️ ECOFRIENDLY PRODUCT - Koop gerenoveerd, KOOP GROEN! Verminder meer dan 80% koolstofdioxide door onze refurbished toetsenborden te kopen, in vergelijking met het aanschaffen van een nieuw toetsenbord! </v>
      </c>
      <c r="AL10" s="1" t="str">
        <f aca="false">IF(ISBLANK(Values!E9),"",SUBSTITUTE(SUBSTITUTE(IF(Values!$J9, Values!$B$26, Values!$B$33), "{language}", Values!$H9), "{flag}", INDEX(options!$E$1:$E$20, Values!$V9)))</f>
        <v>👉 LAYOUT - 🇸🇪 🇫🇮 🇳🇴 🇩🇰 Scandinavisch - Scandinavisch GEEN achtergrondverlichting. </v>
      </c>
      <c r="AM10" s="1" t="str">
        <f aca="false">SUBSTITUTE(IF(ISBLANK(Values!E9),"",Values!$B$27),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0" s="28" t="str">
        <f aca="false">IF(ISBLANK(Values!E9),"",Values!H9)</f>
        <v>Scandinavisch - Scandinavisch</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31"/>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vervangend Belgisch toetsenbord met achtergrondverlichting voor Lenovo Thinkpad T431 T431S E431 T440 T440P T440S E440 L440 T450 T450S T460 T460P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58.99</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0" t="str">
        <f aca="false">IF(ISBLANK(Values!E10),"",IF(Values!I10,Values!$B$23,Values!$B$33))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1" s="41" t="str">
        <f aca="false">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1" s="1" t="str">
        <f aca="false">IF(ISBLANK(Values!E10),"",Values!$B$25)</f>
        <v>♻️ ECOFRIENDLY PRODUCT - Koop gerenoveerd, KOOP GROEN! Verminder meer dan 80% koolstofdioxide door onze refurbished toetsenborden te kopen, in vergelijking met het aanschaffen van een nieuw toetsenbord! </v>
      </c>
      <c r="AL11" s="1" t="str">
        <f aca="false">IF(ISBLANK(Values!E10),"",SUBSTITUTE(SUBSTITUTE(IF(Values!$J10, Values!$B$26, Values!$B$33), "{language}", Values!$H10), "{flag}", INDEX(options!$E$1:$E$20, Values!$V10)))</f>
        <v>👉 LAYOUT - 🇧🇪 Belgisch GEEN achtergrondverlichting. </v>
      </c>
      <c r="AM11" s="1" t="str">
        <f aca="false">SUBSTITUTE(IF(ISBLANK(Values!E10),"",Values!$B$27),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1" s="28" t="str">
        <f aca="false">IF(ISBLANK(Values!E10),"",Values!H10)</f>
        <v>Belgisch</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31"/>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vervangend Bulgaars toetsenbord met achtergrondverlichting voor Lenovo Thinkpad T431 T431S E431 T440 T440P T440S E440 L440 T450 T450S T460 T460P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58.99</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0" t="str">
        <f aca="false">IF(ISBLANK(Values!E11),"",IF(Values!I11,Values!$B$23,Values!$B$33))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2" s="41" t="str">
        <f aca="false">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2" s="1" t="str">
        <f aca="false">IF(ISBLANK(Values!E11),"",Values!$B$25)</f>
        <v>♻️ ECOFRIENDLY PRODUCT - Koop gerenoveerd, KOOP GROEN! Verminder meer dan 80% koolstofdioxide door onze refurbished toetsenborden te kopen, in vergelijking met het aanschaffen van een nieuw toetsenbord! </v>
      </c>
      <c r="AL12" s="1" t="str">
        <f aca="false">IF(ISBLANK(Values!E11),"",SUBSTITUTE(SUBSTITUTE(IF(Values!$J11, Values!$B$26, Values!$B$33), "{language}", Values!$H11), "{flag}", INDEX(options!$E$1:$E$20, Values!$V11)))</f>
        <v>👉 LAYOUT - 🇧🇬 Bulgaars GEEN achtergrondverlichting. </v>
      </c>
      <c r="AM12" s="1" t="str">
        <f aca="false">SUBSTITUTE(IF(ISBLANK(Values!E11),"",Values!$B$27),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2" s="28" t="str">
        <f aca="false">IF(ISBLANK(Values!E11),"",Values!H11)</f>
        <v>Bulgaars</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31"/>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vervangend Deens toetsenbord met achtergrondverlichting voor Lenovo Thinkpad T431 T431S E431 T440 T440P T440S E440 L440 T450 T450S T460 T460P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58.99</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0" t="str">
        <f aca="false">IF(ISBLANK(Values!E12),"",IF(Values!I12,Values!$B$23,Values!$B$33))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3" s="41" t="str">
        <f aca="false">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3" s="1" t="str">
        <f aca="false">IF(ISBLANK(Values!E12),"",Values!$B$25)</f>
        <v>♻️ ECOFRIENDLY PRODUCT - Koop gerenoveerd, KOOP GROEN! Verminder meer dan 80% koolstofdioxide door onze refurbished toetsenborden te kopen, in vergelijking met het aanschaffen van een nieuw toetsenbord! </v>
      </c>
      <c r="AL13" s="1" t="str">
        <f aca="false">IF(ISBLANK(Values!E12),"",SUBSTITUTE(SUBSTITUTE(IF(Values!$J12, Values!$B$26, Values!$B$33), "{language}", Values!$H12), "{flag}", INDEX(options!$E$1:$E$20, Values!$V12)))</f>
        <v>👉 LAYOUT - 🇩🇰 Deens GEEN achtergrondverlichting. </v>
      </c>
      <c r="AM13" s="1" t="str">
        <f aca="false">SUBSTITUTE(IF(ISBLANK(Values!E12),"",Values!$B$27),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3" s="28" t="str">
        <f aca="false">IF(ISBLANK(Values!E12),"",Values!H12)</f>
        <v>Deens</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31"/>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vervangend Nederlands toetsenbord met achtergrondverlichting voor Lenovo Thinkpad T431 T431S E431 T440 T440P T440S E440 L440 T450 T450S T460 T460P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58.99</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0" t="str">
        <f aca="false">IF(ISBLANK(Values!E13),"",IF(Values!I13,Values!$B$23,Values!$B$33))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4" s="41" t="str">
        <f aca="false">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4" s="1" t="str">
        <f aca="false">IF(ISBLANK(Values!E13),"",Values!$B$25)</f>
        <v>♻️ ECOFRIENDLY PRODUCT - Koop gerenoveerd, KOOP GROEN! Verminder meer dan 80% koolstofdioxide door onze refurbished toetsenborden te kopen, in vergelijking met het aanschaffen van een nieuw toetsenbord! </v>
      </c>
      <c r="AL14" s="1" t="str">
        <f aca="false">IF(ISBLANK(Values!E13),"",SUBSTITUTE(SUBSTITUTE(IF(Values!$J13, Values!$B$26, Values!$B$33), "{language}", Values!$H13), "{flag}", INDEX(options!$E$1:$E$20, Values!$V13)))</f>
        <v>👉 LAYOUT - 🇳🇱 Nederlands GEEN achtergrondverlichting. </v>
      </c>
      <c r="AM14" s="1" t="str">
        <f aca="false">SUBSTITUTE(IF(ISBLANK(Values!E13),"",Values!$B$27),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4" s="28" t="str">
        <f aca="false">IF(ISBLANK(Values!E13),"",Values!H13)</f>
        <v>Nederlands</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Denemarken</v>
      </c>
      <c r="CZ14" s="1" t="str">
        <f aca="false">IF(ISBLANK(Values!E13),"","No")</f>
        <v>No</v>
      </c>
      <c r="DA14" s="1" t="str">
        <f aca="false">IF(ISBLANK(Values!E13),"","No")</f>
        <v>No</v>
      </c>
      <c r="DO14" s="27" t="str">
        <f aca="false">IF(ISBLANK(Values!E13),"","Parts")</f>
        <v>Parts</v>
      </c>
      <c r="DP14" s="27"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31"/>
      <c r="DZ14" s="31"/>
      <c r="EA14" s="31"/>
      <c r="EB14" s="31"/>
      <c r="EC14" s="31"/>
      <c r="EI14" s="1"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vervangend Noors toetsenbord met achtergrondverlichting voor Lenovo Thinkpad T431 T431S E431 T440 T440P T440S E440 L440 T450 T450S T460 T460P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58.99</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0" t="str">
        <f aca="false">IF(ISBLANK(Values!E14),"",IF(Values!I14,Values!$B$23,Values!$B$33))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5" s="41" t="str">
        <f aca="false">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5" s="1" t="str">
        <f aca="false">IF(ISBLANK(Values!E14),"",Values!$B$25)</f>
        <v>♻️ ECOFRIENDLY PRODUCT - Koop gerenoveerd, KOOP GROEN! Verminder meer dan 80% koolstofdioxide door onze refurbished toetsenborden te kopen, in vergelijking met het aanschaffen van een nieuw toetsenbord! </v>
      </c>
      <c r="AL15" s="1" t="str">
        <f aca="false">IF(ISBLANK(Values!E14),"",SUBSTITUTE(SUBSTITUTE(IF(Values!$J14, Values!$B$26, Values!$B$33), "{language}", Values!$H14), "{flag}", INDEX(options!$E$1:$E$20, Values!$V14)))</f>
        <v>👉 LAYOUT - 🇳🇴 Noors GEEN achtergrondverlichting. </v>
      </c>
      <c r="AM15" s="1" t="str">
        <f aca="false">SUBSTITUTE(IF(ISBLANK(Values!E14),"",Values!$B$27),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5" s="28" t="str">
        <f aca="false">IF(ISBLANK(Values!E14),"",Values!H14)</f>
        <v>Noors</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Denemarken</v>
      </c>
      <c r="CZ15" s="1" t="str">
        <f aca="false">IF(ISBLANK(Values!E14),"","No")</f>
        <v>No</v>
      </c>
      <c r="DA15" s="1" t="str">
        <f aca="false">IF(ISBLANK(Values!E14),"","No")</f>
        <v>No</v>
      </c>
      <c r="DO15" s="27" t="str">
        <f aca="false">IF(ISBLANK(Values!E14),"","Parts")</f>
        <v>Parts</v>
      </c>
      <c r="DP15" s="27"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31"/>
      <c r="DZ15" s="31"/>
      <c r="EA15" s="31"/>
      <c r="EB15" s="31"/>
      <c r="EC15" s="31"/>
      <c r="EI15" s="1"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vervangend Pools toetsenbord met achtergrondverlichting voor Lenovo Thinkpad T431 T431S E431 T440 T440P T440S E440 L440 T450 T450S T460 T460P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58.99</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0" t="str">
        <f aca="false">IF(ISBLANK(Values!E15),"",IF(Values!I15,Values!$B$23,Values!$B$33))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6" s="41" t="str">
        <f aca="false">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6" s="1" t="str">
        <f aca="false">IF(ISBLANK(Values!E15),"",Values!$B$25)</f>
        <v>♻️ ECOFRIENDLY PRODUCT - Koop gerenoveerd, KOOP GROEN! Verminder meer dan 80% koolstofdioxide door onze refurbished toetsenborden te kopen, in vergelijking met het aanschaffen van een nieuw toetsenbord! </v>
      </c>
      <c r="AL16" s="1" t="str">
        <f aca="false">IF(ISBLANK(Values!E15),"",SUBSTITUTE(SUBSTITUTE(IF(Values!$J15, Values!$B$26, Values!$B$33), "{language}", Values!$H15), "{flag}", INDEX(options!$E$1:$E$20, Values!$V15)))</f>
        <v>👉 LAYOUT - 🇵🇱 Pools GEEN achtergrondverlichting. </v>
      </c>
      <c r="AM16" s="1" t="str">
        <f aca="false">SUBSTITUTE(IF(ISBLANK(Values!E15),"",Values!$B$27),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6" s="28" t="str">
        <f aca="false">IF(ISBLANK(Values!E15),"",Values!H15)</f>
        <v>Pools</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Denemarken</v>
      </c>
      <c r="CZ16" s="1" t="str">
        <f aca="false">IF(ISBLANK(Values!E15),"","No")</f>
        <v>No</v>
      </c>
      <c r="DA16" s="1" t="str">
        <f aca="false">IF(ISBLANK(Values!E15),"","No")</f>
        <v>No</v>
      </c>
      <c r="DO16" s="27" t="str">
        <f aca="false">IF(ISBLANK(Values!E15),"","Parts")</f>
        <v>Parts</v>
      </c>
      <c r="DP16" s="27"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31"/>
      <c r="DZ16" s="31"/>
      <c r="EA16" s="31"/>
      <c r="EB16" s="31"/>
      <c r="EC16" s="31"/>
      <c r="EI16" s="1"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vervangend Portugees toetsenbord met achtergrondverlichting voor Lenovo Thinkpad T431 T431S E431 T440 T440P T440S E440 L440 T450 T450S T460 T460P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58.99</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0" t="str">
        <f aca="false">IF(ISBLANK(Values!E16),"",IF(Values!I16,Values!$B$23,Values!$B$33))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7" s="41" t="str">
        <f aca="false">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7" s="1" t="str">
        <f aca="false">IF(ISBLANK(Values!E16),"",Values!$B$25)</f>
        <v>♻️ ECOFRIENDLY PRODUCT - Koop gerenoveerd, KOOP GROEN! Verminder meer dan 80% koolstofdioxide door onze refurbished toetsenborden te kopen, in vergelijking met het aanschaffen van een nieuw toetsenbord! </v>
      </c>
      <c r="AL17" s="1" t="str">
        <f aca="false">IF(ISBLANK(Values!E16),"",SUBSTITUTE(SUBSTITUTE(IF(Values!$J16, Values!$B$26, Values!$B$33), "{language}", Values!$H16), "{flag}", INDEX(options!$E$1:$E$20, Values!$V16)))</f>
        <v>👉 LAYOUT - 🇵🇹 Portugees GEEN achtergrondverlichting. </v>
      </c>
      <c r="AM17" s="1" t="str">
        <f aca="false">SUBSTITUTE(IF(ISBLANK(Values!E16),"",Values!$B$27),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7" s="28" t="str">
        <f aca="false">IF(ISBLANK(Values!E16),"",Values!H16)</f>
        <v>Portugees</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Denemarken</v>
      </c>
      <c r="CZ17" s="1" t="str">
        <f aca="false">IF(ISBLANK(Values!E16),"","No")</f>
        <v>No</v>
      </c>
      <c r="DA17" s="1" t="str">
        <f aca="false">IF(ISBLANK(Values!E16),"","No")</f>
        <v>No</v>
      </c>
      <c r="DO17" s="27" t="str">
        <f aca="false">IF(ISBLANK(Values!E16),"","Parts")</f>
        <v>Parts</v>
      </c>
      <c r="DP17" s="27"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31"/>
      <c r="DZ17" s="31"/>
      <c r="EA17" s="31"/>
      <c r="EB17" s="31"/>
      <c r="EC17" s="31"/>
      <c r="EI17" s="1"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vervangend Zweeds – Finsh toetsenbord met achtergrondverlichting voor Lenovo Thinkpad T431 T431S E431 T440 T440P T440S E440 L440 T450 T450S T460 T460P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58.99</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0" t="str">
        <f aca="false">IF(ISBLANK(Values!E17),"",IF(Values!I17,Values!$B$23,Values!$B$33))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8" s="41" t="str">
        <f aca="false">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8" s="1" t="str">
        <f aca="false">IF(ISBLANK(Values!E17),"",Values!$B$25)</f>
        <v>♻️ ECOFRIENDLY PRODUCT - Koop gerenoveerd, KOOP GROEN! Verminder meer dan 80% koolstofdioxide door onze refurbished toetsenborden te kopen, in vergelijking met het aanschaffen van een nieuw toetsenbord! </v>
      </c>
      <c r="AL18" s="1" t="str">
        <f aca="false">IF(ISBLANK(Values!E17),"",SUBSTITUTE(SUBSTITUTE(IF(Values!$J17, Values!$B$26, Values!$B$33), "{language}", Values!$H17), "{flag}", INDEX(options!$E$1:$E$20, Values!$V17)))</f>
        <v>👉 LAYOUT - 🇸🇪 🇫🇮 Zweeds – Finsh GEEN achtergrondverlichting. </v>
      </c>
      <c r="AM18" s="1" t="str">
        <f aca="false">SUBSTITUTE(IF(ISBLANK(Values!E17),"",Values!$B$27),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8" s="28" t="str">
        <f aca="false">IF(ISBLANK(Values!E17),"",Values!H17)</f>
        <v>Zweeds – Finsh</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Denemarken</v>
      </c>
      <c r="CZ18" s="1" t="str">
        <f aca="false">IF(ISBLANK(Values!E17),"","No")</f>
        <v>No</v>
      </c>
      <c r="DA18" s="1" t="str">
        <f aca="false">IF(ISBLANK(Values!E17),"","No")</f>
        <v>No</v>
      </c>
      <c r="DO18" s="27" t="str">
        <f aca="false">IF(ISBLANK(Values!E17),"","Parts")</f>
        <v>Parts</v>
      </c>
      <c r="DP18" s="27"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31"/>
      <c r="DZ18" s="31"/>
      <c r="EA18" s="31"/>
      <c r="EB18" s="31"/>
      <c r="EC18" s="31"/>
      <c r="EI18" s="1"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vervangend Zwitsers toetsenbord met achtergrondverlichting voor Lenovo Thinkpad T431 T431S E431 T440 T440P T440S E440 L440 T450 T450S T460 T460P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58.99</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0" t="str">
        <f aca="false">IF(ISBLANK(Values!E18),"",IF(Values!I18,Values!$B$23,Values!$B$33))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19" s="41" t="str">
        <f aca="false">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19" s="1" t="str">
        <f aca="false">IF(ISBLANK(Values!E18),"",Values!$B$25)</f>
        <v>♻️ ECOFRIENDLY PRODUCT - Koop gerenoveerd, KOOP GROEN! Verminder meer dan 80% koolstofdioxide door onze refurbished toetsenborden te kopen, in vergelijking met het aanschaffen van een nieuw toetsenbord! </v>
      </c>
      <c r="AL19" s="1" t="str">
        <f aca="false">IF(ISBLANK(Values!E18),"",SUBSTITUTE(SUBSTITUTE(IF(Values!$J18, Values!$B$26, Values!$B$33), "{language}", Values!$H18), "{flag}", INDEX(options!$E$1:$E$20, Values!$V18)))</f>
        <v>👉 LAYOUT - 🇨🇭 Zwitsers GEEN achtergrondverlichting. </v>
      </c>
      <c r="AM19" s="1" t="str">
        <f aca="false">SUBSTITUTE(IF(ISBLANK(Values!E18),"",Values!$B$27),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19" s="28" t="str">
        <f aca="false">IF(ISBLANK(Values!E18),"",Values!H18)</f>
        <v>Zwitsers</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Denemarken</v>
      </c>
      <c r="CZ19" s="1" t="str">
        <f aca="false">IF(ISBLANK(Values!E18),"","No")</f>
        <v>No</v>
      </c>
      <c r="DA19" s="1" t="str">
        <f aca="false">IF(ISBLANK(Values!E18),"","No")</f>
        <v>No</v>
      </c>
      <c r="DO19" s="27" t="str">
        <f aca="false">IF(ISBLANK(Values!E18),"","Parts")</f>
        <v>Parts</v>
      </c>
      <c r="DP19" s="27"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31"/>
      <c r="DZ19" s="31"/>
      <c r="EA19" s="31"/>
      <c r="EB19" s="31"/>
      <c r="EC19" s="31"/>
      <c r="EI19" s="1"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vervangend US Internationaal toetsenbord met achtergrondverlichting voor Lenovo Thinkpad T431 T431S E431 T440 T440P T440S E440 L440 T450 T450S T460 T460P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58.99</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0" t="str">
        <f aca="false">IF(ISBLANK(Values!E19),"",IF(Values!I19,Values!$B$23,Values!$B$33))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0" s="41" t="str">
        <f aca="false">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0" s="1" t="str">
        <f aca="false">IF(ISBLANK(Values!E19),"",Values!$B$25)</f>
        <v>♻️ ECOFRIENDLY PRODUCT - Koop gerenoveerd, KOOP GROEN! Verminder meer dan 80% koolstofdioxide door onze refurbished toetsenborden te kopen, in vergelijking met het aanschaffen van een nieuw toetsenbord! </v>
      </c>
      <c r="AL20" s="1" t="str">
        <f aca="false">IF(ISBLANK(Values!E19),"",SUBSTITUTE(SUBSTITUTE(IF(Values!$J19, Values!$B$26, Values!$B$33), "{language}", Values!$H19), "{flag}", INDEX(options!$E$1:$E$20, Values!$V19)))</f>
        <v>👉 LAYOUT - 🇺🇸 with € symbol US Internationaal GEEN achtergrondverlichting. </v>
      </c>
      <c r="AM20" s="1" t="str">
        <f aca="false">SUBSTITUTE(IF(ISBLANK(Values!E19),"",Values!$B$27),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20" s="28" t="str">
        <f aca="false">IF(ISBLANK(Values!E19),"",Values!H19)</f>
        <v>US Internationaal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Denemarken</v>
      </c>
      <c r="CZ20" s="1" t="str">
        <f aca="false">IF(ISBLANK(Values!E19),"","No")</f>
        <v>No</v>
      </c>
      <c r="DA20" s="1" t="str">
        <f aca="false">IF(ISBLANK(Values!E19),"","No")</f>
        <v>No</v>
      </c>
      <c r="DO20" s="27" t="str">
        <f aca="false">IF(ISBLANK(Values!E19),"","Parts")</f>
        <v>Parts</v>
      </c>
      <c r="DP20" s="27"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31"/>
      <c r="DZ20" s="31"/>
      <c r="EA20" s="31"/>
      <c r="EB20" s="31"/>
      <c r="EC20" s="31"/>
      <c r="EI20" s="1"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vervangend Russisch toetsenbord met achtergrondverlichting voor Lenovo Thinkpad T431 T431S E431 T440 T440P T440S E440 L440 T450 T450S T460 T460P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58.99</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0" t="str">
        <f aca="false">IF(ISBLANK(Values!E20),"",IF(Values!I20,Values!$B$23,Values!$B$33))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1" s="41" t="str">
        <f aca="false">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1" s="1" t="str">
        <f aca="false">IF(ISBLANK(Values!E20),"",Values!$B$25)</f>
        <v>♻️ ECOFRIENDLY PRODUCT - Koop gerenoveerd, KOOP GROEN! Verminder meer dan 80% koolstofdioxide door onze refurbished toetsenborden te kopen, in vergelijking met het aanschaffen van een nieuw toetsenbord! </v>
      </c>
      <c r="AL21" s="1" t="str">
        <f aca="false">IF(ISBLANK(Values!E20),"",SUBSTITUTE(SUBSTITUTE(IF(Values!$J20, Values!$B$26, Values!$B$33), "{language}", Values!$H20), "{flag}", INDEX(options!$E$1:$E$20, Values!$V20)))</f>
        <v>👉 LAYOUT - 🇷🇺 Russisch GEEN achtergrondverlichting. </v>
      </c>
      <c r="AM21" s="1" t="str">
        <f aca="false">SUBSTITUTE(IF(ISBLANK(Values!E20),"",Values!$B$27),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21" s="28" t="str">
        <f aca="false">IF(ISBLANK(Values!E20),"",Values!H20)</f>
        <v>Russisch</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Denemarken</v>
      </c>
      <c r="CZ21" s="1" t="str">
        <f aca="false">IF(ISBLANK(Values!E20),"","No")</f>
        <v>No</v>
      </c>
      <c r="DA21" s="1" t="str">
        <f aca="false">IF(ISBLANK(Values!E20),"","No")</f>
        <v>No</v>
      </c>
      <c r="DO21" s="27" t="str">
        <f aca="false">IF(ISBLANK(Values!E20),"","Parts")</f>
        <v>Parts</v>
      </c>
      <c r="DP21" s="27"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31"/>
      <c r="DZ21" s="31"/>
      <c r="EA21" s="31"/>
      <c r="EB21" s="31"/>
      <c r="EC21" s="31"/>
      <c r="EI21" s="1"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vervangend US toetsenbord met achtergrondverlichting voor Lenovo Thinkpad T431 T431S E431 T440 T440P T440S E440 L440 T450 T450S T460 T460P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58.99</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0" t="str">
        <f aca="false">IF(ISBLANK(Values!E21),"",IF(Values!I21,Values!$B$23,Values!$B$33))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2" s="41" t="str">
        <f aca="false">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2" s="1" t="str">
        <f aca="false">IF(ISBLANK(Values!E21),"",Values!$B$25)</f>
        <v>♻️ ECOFRIENDLY PRODUCT - Koop gerenoveerd, KOOP GROEN! Verminder meer dan 80% koolstofdioxide door onze refurbished toetsenborden te kopen, in vergelijking met het aanschaffen van een nieuw toetsenbord! </v>
      </c>
      <c r="AL22" s="1" t="str">
        <f aca="false">IF(ISBLANK(Values!E21),"",SUBSTITUTE(SUBSTITUTE(IF(Values!$J21, Values!$B$26, Values!$B$33), "{language}", Values!$H21), "{flag}", INDEX(options!$E$1:$E$20, Values!$V21)))</f>
        <v>👉 LAYOUT - 🇺🇸 US GEEN achtergrondverlichting. </v>
      </c>
      <c r="AM22" s="1" t="str">
        <f aca="false">SUBSTITUTE(IF(ISBLANK(Values!E21),"",Values!$B$27),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22" s="28" t="str">
        <f aca="false">IF(ISBLANK(Values!E21),"",Values!H21)</f>
        <v>US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Denemarken</v>
      </c>
      <c r="CZ22" s="1" t="str">
        <f aca="false">IF(ISBLANK(Values!E21),"","No")</f>
        <v>No</v>
      </c>
      <c r="DA22" s="1" t="str">
        <f aca="false">IF(ISBLANK(Values!E21),"","No")</f>
        <v>No</v>
      </c>
      <c r="DO22" s="27" t="str">
        <f aca="false">IF(ISBLANK(Values!E21),"","Parts")</f>
        <v>Parts</v>
      </c>
      <c r="DP22" s="27"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31"/>
      <c r="DZ22" s="31"/>
      <c r="EA22" s="31"/>
      <c r="EB22" s="31"/>
      <c r="EC22" s="31"/>
      <c r="EI22" s="1"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vervangend Hongaars toetsenbord met achtergrondverlichting voor Lenovo Thinkpad T431 T431S E431 T440 T440P T440S E440 L440 T450 T450S T460 T460P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58.99</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0" t="str">
        <f aca="false">IF(ISBLANK(Values!E22),"",IF(Values!I22,Values!$B$23,Values!$B$33))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3" s="41" t="str">
        <f aca="false">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3" s="1" t="str">
        <f aca="false">IF(ISBLANK(Values!E22),"",Values!$B$25)</f>
        <v>♻️ ECOFRIENDLY PRODUCT - Koop gerenoveerd, KOOP GROEN! Verminder meer dan 80% koolstofdioxide door onze refurbished toetsenborden te kopen, in vergelijking met het aanschaffen van een nieuw toetsenbord! </v>
      </c>
      <c r="AL23" s="1" t="str">
        <f aca="false">IF(ISBLANK(Values!E22),"",SUBSTITUTE(SUBSTITUTE(IF(Values!$J22, Values!$B$26, Values!$B$33), "{language}", Values!$H22), "{flag}", INDEX(options!$E$1:$E$20, Values!$V22)))</f>
        <v>👉 LAYOUT - 🇭🇺 Hongaars GEEN achtergrondverlichting. </v>
      </c>
      <c r="AM23" s="1" t="str">
        <f aca="false">SUBSTITUTE(IF(ISBLANK(Values!E22),"",Values!$B$27),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23" s="1"/>
      <c r="AO23" s="1"/>
      <c r="AP23" s="1"/>
      <c r="AQ23" s="1"/>
      <c r="AR23" s="1"/>
      <c r="AS23" s="1"/>
      <c r="AT23" s="28" t="str">
        <f aca="false">IF(ISBLANK(Values!E22),"",Values!H22)</f>
        <v>Hongaars</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Denemarken</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31"/>
      <c r="DZ23" s="31"/>
      <c r="EA23" s="31"/>
      <c r="EB23" s="31"/>
      <c r="EC23" s="31"/>
      <c r="ED23" s="1"/>
      <c r="EE23" s="1"/>
      <c r="EF23" s="1"/>
      <c r="EG23" s="1"/>
      <c r="EH23" s="1"/>
      <c r="EI23" s="1"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vervangend Tsjechisch toetsenbord met achtergrondverlichting voor Lenovo Thinkpad T431 T431S E431 T440 T440P T440S E440 L440 T450 T450S T460 T460P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58.99</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0" t="str">
        <f aca="false">IF(ISBLANK(Values!E23),"",IF(Values!I23,Values!$B$23,Values!$B$33))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4" s="41" t="str">
        <f aca="false">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4" s="1" t="str">
        <f aca="false">IF(ISBLANK(Values!E23),"",Values!$B$25)</f>
        <v>♻️ ECOFRIENDLY PRODUCT - Koop gerenoveerd, KOOP GROEN! Verminder meer dan 80% koolstofdioxide door onze refurbished toetsenborden te kopen, in vergelijking met het aanschaffen van een nieuw toetsenbord! </v>
      </c>
      <c r="AL24" s="1" t="str">
        <f aca="false">IF(ISBLANK(Values!E23),"",SUBSTITUTE(SUBSTITUTE(IF(Values!$J23, Values!$B$26, Values!$B$33), "{language}", Values!$H23), "{flag}", INDEX(options!$E$1:$E$20, Values!$V23)))</f>
        <v>👉 LAYOUT - 🇨🇿 Tsjechisch GEEN achtergrondverlichting. </v>
      </c>
      <c r="AM24" s="1" t="str">
        <f aca="false">SUBSTITUTE(IF(ISBLANK(Values!E23),"",Values!$B$27),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24" s="1"/>
      <c r="AO24" s="1"/>
      <c r="AP24" s="1"/>
      <c r="AQ24" s="1"/>
      <c r="AR24" s="1"/>
      <c r="AS24" s="1"/>
      <c r="AT24" s="28" t="str">
        <f aca="false">IF(ISBLANK(Values!E23),"",Values!H23)</f>
        <v>Tsjechisch</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Denemarken</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31"/>
      <c r="DZ24" s="31"/>
      <c r="EA24" s="31"/>
      <c r="EB24" s="31"/>
      <c r="EC24" s="31"/>
      <c r="ED24" s="1"/>
      <c r="EE24" s="1"/>
      <c r="EF24" s="1"/>
      <c r="EG24" s="1"/>
      <c r="EH24" s="1"/>
      <c r="EI24" s="1"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vervangend Duitse toetsenbord zonder achtergrondverlichting voor Lenovo Thinkpad T431 T431S E431 T440 T440P T440S E440 L440 T450 T450S T460 T460P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51.99</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40" t="str">
        <f aca="false">IF(ISBLANK(Values!E24),"",IF(Values!I24,Values!$B$23,Values!$B$33))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5" s="41" t="str">
        <f aca="false">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5" s="1" t="str">
        <f aca="false">IF(ISBLANK(Values!E24),"",Values!$B$25)</f>
        <v>♻️ ECOFRIENDLY PRODUCT - Koop gerenoveerd, KOOP GROEN! Verminder meer dan 80% koolstofdioxide door onze refurbished toetsenborden te kopen, in vergelijking met het aanschaffen van een nieuw toetsenbord! </v>
      </c>
      <c r="AL25" s="1" t="str">
        <f aca="false">IF(ISBLANK(Values!E24),"",SUBSTITUTE(SUBSTITUTE(IF(Values!$J24, Values!$B$26, Values!$B$33), "{language}", Values!$H24), "{flag}", INDEX(options!$E$1:$E$20, Values!$V24)))</f>
        <v>👉 LAYOUT - 🇩🇪 Duitse zonder achtergrondverlichting.</v>
      </c>
      <c r="AM25" s="1" t="str">
        <f aca="false">SUBSTITUTE(IF(ISBLANK(Values!E24),"",Values!$B$27),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25" s="1"/>
      <c r="AO25" s="1"/>
      <c r="AP25" s="1"/>
      <c r="AQ25" s="1"/>
      <c r="AR25" s="1"/>
      <c r="AS25" s="1"/>
      <c r="AT25" s="28" t="str">
        <f aca="false">IF(ISBLANK(Values!E24),"",Values!H24)</f>
        <v>Duitse</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Denemarken</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s="31"/>
      <c r="DZ25" s="31"/>
      <c r="EA25" s="31"/>
      <c r="EB25" s="31"/>
      <c r="EC25" s="31"/>
      <c r="ED25" s="1"/>
      <c r="EE25" s="1"/>
      <c r="EF25" s="1"/>
      <c r="EG25" s="1"/>
      <c r="EH25" s="1"/>
      <c r="EI25" s="1"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vervangend Frans toetsenbord zonder achtergrondverlichting voor Lenovo Thinkpad T431 T431S E431 T440 T440P T440S E440 L440 T450 T450S T460 T460P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51.99</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40" t="str">
        <f aca="false">IF(ISBLANK(Values!E25),"",IF(Values!I25,Values!$B$23,Values!$B$33))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6" s="41" t="str">
        <f aca="false">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6" s="1" t="str">
        <f aca="false">IF(ISBLANK(Values!E25),"",Values!$B$25)</f>
        <v>♻️ ECOFRIENDLY PRODUCT - Koop gerenoveerd, KOOP GROEN! Verminder meer dan 80% koolstofdioxide door onze refurbished toetsenborden te kopen, in vergelijking met het aanschaffen van een nieuw toetsenbord! </v>
      </c>
      <c r="AL26" s="1" t="str">
        <f aca="false">IF(ISBLANK(Values!E25),"",SUBSTITUTE(SUBSTITUTE(IF(Values!$J25, Values!$B$26, Values!$B$33), "{language}", Values!$H25), "{flag}", INDEX(options!$E$1:$E$20, Values!$V25)))</f>
        <v>👉 LAYOUT - 🇫🇷 Frans zonder achtergrondverlichting.</v>
      </c>
      <c r="AM26" s="1" t="str">
        <f aca="false">SUBSTITUTE(IF(ISBLANK(Values!E25),"",Values!$B$27),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26" s="1"/>
      <c r="AO26" s="1"/>
      <c r="AP26" s="1"/>
      <c r="AQ26" s="1"/>
      <c r="AR26" s="1"/>
      <c r="AS26" s="1"/>
      <c r="AT26" s="28" t="str">
        <f aca="false">IF(ISBLANK(Values!E25),"",Values!H25)</f>
        <v>Frans</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Denemarken</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s="31"/>
      <c r="DZ26" s="31"/>
      <c r="EA26" s="31"/>
      <c r="EB26" s="31"/>
      <c r="EC26" s="31"/>
      <c r="ED26" s="1"/>
      <c r="EE26" s="1"/>
      <c r="EF26" s="1"/>
      <c r="EG26" s="1"/>
      <c r="EH26" s="1"/>
      <c r="EI26" s="1"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vervangend Italiaans toetsenbord zonder achtergrondverlichting voor Lenovo Thinkpad T431 T431S E431 T440 T440P T440S E440 L440 T450 T450S T460 T460P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51.99</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40" t="str">
        <f aca="false">IF(ISBLANK(Values!E26),"",IF(Values!I26,Values!$B$23,Values!$B$33))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7" s="41" t="str">
        <f aca="false">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7" s="1" t="str">
        <f aca="false">IF(ISBLANK(Values!E26),"",Values!$B$25)</f>
        <v>♻️ ECOFRIENDLY PRODUCT - Koop gerenoveerd, KOOP GROEN! Verminder meer dan 80% koolstofdioxide door onze refurbished toetsenborden te kopen, in vergelijking met het aanschaffen van een nieuw toetsenbord! </v>
      </c>
      <c r="AL27" s="1" t="str">
        <f aca="false">IF(ISBLANK(Values!E26),"",SUBSTITUTE(SUBSTITUTE(IF(Values!$J26, Values!$B$26, Values!$B$33), "{language}", Values!$H26), "{flag}", INDEX(options!$E$1:$E$20, Values!$V26)))</f>
        <v>👉 LAYOUT - 🇮🇹 Italiaans zonder achtergrondverlichting.</v>
      </c>
      <c r="AM27" s="1" t="str">
        <f aca="false">SUBSTITUTE(IF(ISBLANK(Values!E26),"",Values!$B$27),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27" s="1"/>
      <c r="AO27" s="1"/>
      <c r="AP27" s="1"/>
      <c r="AQ27" s="1"/>
      <c r="AR27" s="1"/>
      <c r="AS27" s="1"/>
      <c r="AT27" s="28" t="str">
        <f aca="false">IF(ISBLANK(Values!E26),"",Values!H26)</f>
        <v>Italiaans</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Denemarken</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s="31"/>
      <c r="DZ27" s="31"/>
      <c r="EA27" s="31"/>
      <c r="EB27" s="31"/>
      <c r="EC27" s="31"/>
      <c r="ED27" s="1"/>
      <c r="EE27" s="1"/>
      <c r="EF27" s="1"/>
      <c r="EG27" s="1"/>
      <c r="EH27" s="1"/>
      <c r="EI27" s="1"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vervangend Spaans toetsenbord zonder achtergrondverlichting voor Lenovo Thinkpad T431 T431S E431 T440 T440P T440S E440 L440 T450 T450S T460 T460P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51.99</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40" t="str">
        <f aca="false">IF(ISBLANK(Values!E27),"",IF(Values!I27,Values!$B$23,Values!$B$33))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8" s="41" t="str">
        <f aca="false">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8" s="1" t="str">
        <f aca="false">IF(ISBLANK(Values!E27),"",Values!$B$25)</f>
        <v>♻️ ECOFRIENDLY PRODUCT - Koop gerenoveerd, KOOP GROEN! Verminder meer dan 80% koolstofdioxide door onze refurbished toetsenborden te kopen, in vergelijking met het aanschaffen van een nieuw toetsenbord! </v>
      </c>
      <c r="AL28" s="1" t="str">
        <f aca="false">IF(ISBLANK(Values!E27),"",SUBSTITUTE(SUBSTITUTE(IF(Values!$J27, Values!$B$26, Values!$B$33), "{language}", Values!$H27), "{flag}", INDEX(options!$E$1:$E$20, Values!$V27)))</f>
        <v>👉 LAYOUT - 🇪🇸 Spaans zonder achtergrondverlichting.</v>
      </c>
      <c r="AM28" s="1" t="str">
        <f aca="false">SUBSTITUTE(IF(ISBLANK(Values!E27),"",Values!$B$27),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28" s="1"/>
      <c r="AO28" s="1"/>
      <c r="AP28" s="1"/>
      <c r="AQ28" s="1"/>
      <c r="AR28" s="1"/>
      <c r="AS28" s="1"/>
      <c r="AT28" s="28" t="str">
        <f aca="false">IF(ISBLANK(Values!E27),"",Values!H27)</f>
        <v>Spaans</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Denemarken</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s="31"/>
      <c r="DZ28" s="31"/>
      <c r="EA28" s="31"/>
      <c r="EB28" s="31"/>
      <c r="EC28" s="31"/>
      <c r="ED28" s="1"/>
      <c r="EE28" s="1"/>
      <c r="EF28" s="1"/>
      <c r="EG28" s="1"/>
      <c r="EH28" s="1"/>
      <c r="EI28" s="1"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vervangend UK toetsenbord zonder achtergrondverlichting voor Lenovo Thinkpad T431 T431S E431 T440 T440P T440S E440 L440 T450 T450S T460 T460P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51.99</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40" t="str">
        <f aca="false">IF(ISBLANK(Values!E28),"",IF(Values!I28,Values!$B$23,Values!$B$33))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29" s="41" t="str">
        <f aca="false">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29" s="1" t="str">
        <f aca="false">IF(ISBLANK(Values!E28),"",Values!$B$25)</f>
        <v>♻️ ECOFRIENDLY PRODUCT - Koop gerenoveerd, KOOP GROEN! Verminder meer dan 80% koolstofdioxide door onze refurbished toetsenborden te kopen, in vergelijking met het aanschaffen van een nieuw toetsenbord! </v>
      </c>
      <c r="AL29" s="1" t="str">
        <f aca="false">IF(ISBLANK(Values!E28),"",SUBSTITUTE(SUBSTITUTE(IF(Values!$J28, Values!$B$26, Values!$B$33), "{language}", Values!$H28), "{flag}", INDEX(options!$E$1:$E$20, Values!$V28)))</f>
        <v>👉 LAYOUT - 🇬🇧 UK zonder achtergrondverlichting.</v>
      </c>
      <c r="AM29" s="1" t="str">
        <f aca="false">SUBSTITUTE(IF(ISBLANK(Values!E28),"",Values!$B$27),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29" s="1"/>
      <c r="AO29" s="1"/>
      <c r="AP29" s="1"/>
      <c r="AQ29" s="1"/>
      <c r="AR29" s="1"/>
      <c r="AS29" s="1"/>
      <c r="AT29" s="28" t="str">
        <f aca="false">IF(ISBLANK(Values!E28),"",Values!H28)</f>
        <v>UK</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Denemarken</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31"/>
      <c r="DT29" s="1"/>
      <c r="DU29" s="1"/>
      <c r="DV29" s="1"/>
      <c r="DW29" s="1"/>
      <c r="DX29" s="1"/>
      <c r="DY29" s="31"/>
      <c r="DZ29" s="31"/>
      <c r="EA29" s="31"/>
      <c r="EB29" s="31"/>
      <c r="EC29" s="31"/>
      <c r="ED29" s="1"/>
      <c r="EE29" s="1"/>
      <c r="EF29" s="1"/>
      <c r="EG29" s="1"/>
      <c r="EH29" s="1"/>
      <c r="EI29" s="1" t="str">
        <f aca="false">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vervangend Scandinavisch - Scandinavisch toetsenbord zonder achtergrondverlichting voor Lenovo Thinkpad T431 T431S E431 T440 T440P T440S E440 L440 T450 T450S T460 T460P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51.99</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40" t="str">
        <f aca="false">IF(ISBLANK(Values!E29),"",IF(Values!I29,Values!$B$23,Values!$B$33))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0" s="41" t="str">
        <f aca="false">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0" s="1" t="str">
        <f aca="false">IF(ISBLANK(Values!E29),"",Values!$B$25)</f>
        <v>♻️ ECOFRIENDLY PRODUCT - Koop gerenoveerd, KOOP GROEN! Verminder meer dan 80% koolstofdioxide door onze refurbished toetsenborden te kopen, in vergelijking met het aanschaffen van een nieuw toetsenbord! </v>
      </c>
      <c r="AL30" s="1" t="str">
        <f aca="false">IF(ISBLANK(Values!E29),"",SUBSTITUTE(SUBSTITUTE(IF(Values!$J29, Values!$B$26, Values!$B$33), "{language}", Values!$H29), "{flag}", INDEX(options!$E$1:$E$20, Values!$V29)))</f>
        <v>👉 LAYOUT - 🇸🇪 🇫🇮 🇳🇴 🇩🇰 Scandinavisch - Scandinavisch zonder achtergrondverlichting.</v>
      </c>
      <c r="AM30" s="1" t="str">
        <f aca="false">SUBSTITUTE(IF(ISBLANK(Values!E29),"",Values!$B$27),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0" s="1"/>
      <c r="AO30" s="1"/>
      <c r="AP30" s="1"/>
      <c r="AQ30" s="1"/>
      <c r="AR30" s="1"/>
      <c r="AS30" s="1"/>
      <c r="AT30" s="28" t="str">
        <f aca="false">IF(ISBLANK(Values!E29),"",Values!H29)</f>
        <v>Scandinavisch - Scandinavisch</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Denemarken</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31"/>
      <c r="DT30" s="1"/>
      <c r="DU30" s="1"/>
      <c r="DV30" s="1"/>
      <c r="DW30" s="1"/>
      <c r="DX30" s="1"/>
      <c r="DY30" s="31"/>
      <c r="DZ30" s="31"/>
      <c r="EA30" s="31"/>
      <c r="EB30" s="31"/>
      <c r="EC30" s="31"/>
      <c r="ED30" s="1"/>
      <c r="EE30" s="1"/>
      <c r="EF30" s="1"/>
      <c r="EG30" s="1"/>
      <c r="EH30" s="1"/>
      <c r="EI30" s="1" t="str">
        <f aca="false">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vervangend Belgisch toetsenbord zonder achtergrondverlichting voor Lenovo Thinkpad T431 T431S E431 T440 T440P T440S E440 L440 T450 T450S T460 T460P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51.99</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40" t="str">
        <f aca="false">IF(ISBLANK(Values!E30),"",IF(Values!I30,Values!$B$23,Values!$B$33))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1" s="41" t="str">
        <f aca="false">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1" s="1" t="str">
        <f aca="false">IF(ISBLANK(Values!E30),"",Values!$B$25)</f>
        <v>♻️ ECOFRIENDLY PRODUCT - Koop gerenoveerd, KOOP GROEN! Verminder meer dan 80% koolstofdioxide door onze refurbished toetsenborden te kopen, in vergelijking met het aanschaffen van een nieuw toetsenbord! </v>
      </c>
      <c r="AL31" s="1" t="str">
        <f aca="false">IF(ISBLANK(Values!E30),"",SUBSTITUTE(SUBSTITUTE(IF(Values!$J30, Values!$B$26, Values!$B$33), "{language}", Values!$H30), "{flag}", INDEX(options!$E$1:$E$20, Values!$V30)))</f>
        <v>👉 LAYOUT - 🇧🇪 Belgisch zonder achtergrondverlichting.</v>
      </c>
      <c r="AM31" s="1" t="str">
        <f aca="false">SUBSTITUTE(IF(ISBLANK(Values!E30),"",Values!$B$27),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1" s="1"/>
      <c r="AO31" s="1"/>
      <c r="AP31" s="1"/>
      <c r="AQ31" s="1"/>
      <c r="AR31" s="1"/>
      <c r="AS31" s="1"/>
      <c r="AT31" s="28" t="str">
        <f aca="false">IF(ISBLANK(Values!E30),"",Values!H30)</f>
        <v>Belgisch</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Denemarken</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31"/>
      <c r="DT31" s="1"/>
      <c r="DU31" s="1"/>
      <c r="DV31" s="1"/>
      <c r="DW31" s="1"/>
      <c r="DX31" s="1"/>
      <c r="DY31" s="31"/>
      <c r="DZ31" s="31"/>
      <c r="EA31" s="31"/>
      <c r="EB31" s="31"/>
      <c r="EC31" s="31"/>
      <c r="ED31" s="1"/>
      <c r="EE31" s="1"/>
      <c r="EF31" s="1"/>
      <c r="EG31" s="1"/>
      <c r="EH31" s="1"/>
      <c r="EI31" s="1" t="str">
        <f aca="false">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vervangend Bulgaars toetsenbord zonder achtergrondverlichting voor Lenovo Thinkpad T431 T431S E431 T440 T440P T440S E440 L440 T450 T450S T460 T460P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51.99</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40" t="str">
        <f aca="false">IF(ISBLANK(Values!E31),"",IF(Values!I31,Values!$B$23,Values!$B$33))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2" s="41" t="str">
        <f aca="false">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2" s="1" t="str">
        <f aca="false">IF(ISBLANK(Values!E31),"",Values!$B$25)</f>
        <v>♻️ ECOFRIENDLY PRODUCT - Koop gerenoveerd, KOOP GROEN! Verminder meer dan 80% koolstofdioxide door onze refurbished toetsenborden te kopen, in vergelijking met het aanschaffen van een nieuw toetsenbord! </v>
      </c>
      <c r="AL32" s="1" t="str">
        <f aca="false">IF(ISBLANK(Values!E31),"",SUBSTITUTE(SUBSTITUTE(IF(Values!$J31, Values!$B$26, Values!$B$33), "{language}", Values!$H31), "{flag}", INDEX(options!$E$1:$E$20, Values!$V31)))</f>
        <v>👉 LAYOUT - 🇧🇬 Bulgaars zonder achtergrondverlichting.</v>
      </c>
      <c r="AM32" s="1" t="str">
        <f aca="false">SUBSTITUTE(IF(ISBLANK(Values!E31),"",Values!$B$27),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2" s="1"/>
      <c r="AO32" s="1"/>
      <c r="AP32" s="1"/>
      <c r="AQ32" s="1"/>
      <c r="AR32" s="1"/>
      <c r="AS32" s="1"/>
      <c r="AT32" s="28" t="str">
        <f aca="false">IF(ISBLANK(Values!E31),"",Values!H31)</f>
        <v>Bulgaars</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Denemarken</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31"/>
      <c r="DT32" s="1"/>
      <c r="DU32" s="1"/>
      <c r="DV32" s="1"/>
      <c r="DW32" s="1"/>
      <c r="DX32" s="1"/>
      <c r="DY32" s="31"/>
      <c r="DZ32" s="31"/>
      <c r="EA32" s="31"/>
      <c r="EB32" s="31"/>
      <c r="EC32" s="31"/>
      <c r="ED32" s="1"/>
      <c r="EE32" s="1"/>
      <c r="EF32" s="1"/>
      <c r="EG32" s="1"/>
      <c r="EH32" s="1"/>
      <c r="EI32" s="1" t="str">
        <f aca="false">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vervangend Tsjechisch toetsenbord zonder achtergrondverlichting voor Lenovo Thinkpad T431 T431S E431 T440 T440P T440S E440 L440 T450 T450S T460 T460P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51.99</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40" t="str">
        <f aca="false">IF(ISBLANK(Values!E32),"",IF(Values!I32,Values!$B$23,Values!$B$33))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3" s="41" t="str">
        <f aca="false">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3" s="1" t="str">
        <f aca="false">IF(ISBLANK(Values!E32),"",Values!$B$25)</f>
        <v>♻️ ECOFRIENDLY PRODUCT - Koop gerenoveerd, KOOP GROEN! Verminder meer dan 80% koolstofdioxide door onze refurbished toetsenborden te kopen, in vergelijking met het aanschaffen van een nieuw toetsenbord! </v>
      </c>
      <c r="AL33" s="1" t="str">
        <f aca="false">IF(ISBLANK(Values!E32),"",SUBSTITUTE(SUBSTITUTE(IF(Values!$J32, Values!$B$26, Values!$B$33), "{language}", Values!$H32), "{flag}", INDEX(options!$E$1:$E$20, Values!$V32)))</f>
        <v>👉 LAYOUT - 🇨🇿 Tsjechisch zonder achtergrondverlichting.</v>
      </c>
      <c r="AM33" s="1" t="str">
        <f aca="false">SUBSTITUTE(IF(ISBLANK(Values!E32),"",Values!$B$27),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3" s="1"/>
      <c r="AO33" s="1"/>
      <c r="AP33" s="1"/>
      <c r="AQ33" s="1"/>
      <c r="AR33" s="1"/>
      <c r="AS33" s="1"/>
      <c r="AT33" s="28" t="str">
        <f aca="false">IF(ISBLANK(Values!E32),"",Values!H32)</f>
        <v>Tsjechisch</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Denemarken</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31"/>
      <c r="DT33" s="1"/>
      <c r="DU33" s="1"/>
      <c r="DV33" s="1"/>
      <c r="DW33" s="1"/>
      <c r="DX33" s="1"/>
      <c r="DY33" s="31"/>
      <c r="DZ33" s="31"/>
      <c r="EA33" s="31"/>
      <c r="EB33" s="31"/>
      <c r="EC33" s="31"/>
      <c r="ED33" s="1"/>
      <c r="EE33" s="1"/>
      <c r="EF33" s="1"/>
      <c r="EG33" s="1"/>
      <c r="EH33" s="1"/>
      <c r="EI33" s="1" t="str">
        <f aca="false">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vervangend Deens toetsenbord zonder achtergrondverlichting voor Lenovo Thinkpad T431 T431S E431 T440 T440P T440S E440 L440 T450 T450S T460 T460P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51.99</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40" t="str">
        <f aca="false">IF(ISBLANK(Values!E33),"",IF(Values!I33,Values!$B$23,Values!$B$33))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4" s="41" t="str">
        <f aca="false">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4" s="1" t="str">
        <f aca="false">IF(ISBLANK(Values!E33),"",Values!$B$25)</f>
        <v>♻️ ECOFRIENDLY PRODUCT - Koop gerenoveerd, KOOP GROEN! Verminder meer dan 80% koolstofdioxide door onze refurbished toetsenborden te kopen, in vergelijking met het aanschaffen van een nieuw toetsenbord! </v>
      </c>
      <c r="AL34" s="1" t="str">
        <f aca="false">IF(ISBLANK(Values!E33),"",SUBSTITUTE(SUBSTITUTE(IF(Values!$J33, Values!$B$26, Values!$B$33), "{language}", Values!$H33), "{flag}", INDEX(options!$E$1:$E$20, Values!$V33)))</f>
        <v>👉 LAYOUT - 🇩🇰 Deens zonder achtergrondverlichting.</v>
      </c>
      <c r="AM34" s="1" t="str">
        <f aca="false">SUBSTITUTE(IF(ISBLANK(Values!E33),"",Values!$B$27),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4" s="1"/>
      <c r="AO34" s="1"/>
      <c r="AP34" s="1"/>
      <c r="AQ34" s="1"/>
      <c r="AR34" s="1"/>
      <c r="AS34" s="1"/>
      <c r="AT34" s="28" t="str">
        <f aca="false">IF(ISBLANK(Values!E33),"",Values!H33)</f>
        <v>Deens</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Denemarken</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31"/>
      <c r="DT34" s="1"/>
      <c r="DU34" s="1"/>
      <c r="DV34" s="1"/>
      <c r="DW34" s="1"/>
      <c r="DX34" s="1"/>
      <c r="DY34" s="31"/>
      <c r="DZ34" s="31"/>
      <c r="EA34" s="31"/>
      <c r="EB34" s="31"/>
      <c r="EC34" s="31"/>
      <c r="ED34" s="1"/>
      <c r="EE34" s="1"/>
      <c r="EF34" s="1"/>
      <c r="EG34" s="1"/>
      <c r="EH34" s="1"/>
      <c r="EI34" s="1" t="str">
        <f aca="false">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vervangend Hongaars toetsenbord zonder achtergrondverlichting voor Lenovo Thinkpad T431 T431S E431 T440 T440P T440S E440 L440 T450 T450S T460 T460P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51.99</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40" t="str">
        <f aca="false">IF(ISBLANK(Values!E34),"",IF(Values!I34,Values!$B$23,Values!$B$33))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5" s="41" t="str">
        <f aca="false">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5" s="1" t="str">
        <f aca="false">IF(ISBLANK(Values!E34),"",Values!$B$25)</f>
        <v>♻️ ECOFRIENDLY PRODUCT - Koop gerenoveerd, KOOP GROEN! Verminder meer dan 80% koolstofdioxide door onze refurbished toetsenborden te kopen, in vergelijking met het aanschaffen van een nieuw toetsenbord! </v>
      </c>
      <c r="AL35" s="1" t="str">
        <f aca="false">IF(ISBLANK(Values!E34),"",SUBSTITUTE(SUBSTITUTE(IF(Values!$J34, Values!$B$26, Values!$B$33), "{language}", Values!$H34), "{flag}", INDEX(options!$E$1:$E$20, Values!$V34)))</f>
        <v>👉 LAYOUT - 🇭🇺 Hongaars zonder achtergrondverlichting.</v>
      </c>
      <c r="AM35" s="1" t="str">
        <f aca="false">SUBSTITUTE(IF(ISBLANK(Values!E34),"",Values!$B$27),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5" s="1"/>
      <c r="AO35" s="1"/>
      <c r="AP35" s="1"/>
      <c r="AQ35" s="1"/>
      <c r="AR35" s="1"/>
      <c r="AS35" s="1"/>
      <c r="AT35" s="28" t="str">
        <f aca="false">IF(ISBLANK(Values!E34),"",Values!H34)</f>
        <v>Hongaars</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Denemarken</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31"/>
      <c r="DT35" s="1"/>
      <c r="DU35" s="1"/>
      <c r="DV35" s="1"/>
      <c r="DW35" s="1"/>
      <c r="DX35" s="1"/>
      <c r="DY35" s="31"/>
      <c r="DZ35" s="31"/>
      <c r="EA35" s="31"/>
      <c r="EB35" s="31"/>
      <c r="EC35" s="31"/>
      <c r="ED35" s="1"/>
      <c r="EE35" s="1"/>
      <c r="EF35" s="1"/>
      <c r="EG35" s="1"/>
      <c r="EH35" s="1"/>
      <c r="EI35" s="1" t="str">
        <f aca="false">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vervangend Nederlands toetsenbord zonder achtergrondverlichting voor Lenovo Thinkpad T431 T431S E431 T440 T440P T440S E440 L440 T450 T450S T460 T460P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51.99</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40" t="str">
        <f aca="false">IF(ISBLANK(Values!E35),"",IF(Values!I35,Values!$B$23,Values!$B$33))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6" s="41" t="str">
        <f aca="false">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6" s="1" t="str">
        <f aca="false">IF(ISBLANK(Values!E35),"",Values!$B$25)</f>
        <v>♻️ ECOFRIENDLY PRODUCT - Koop gerenoveerd, KOOP GROEN! Verminder meer dan 80% koolstofdioxide door onze refurbished toetsenborden te kopen, in vergelijking met het aanschaffen van een nieuw toetsenbord! </v>
      </c>
      <c r="AL36" s="1" t="str">
        <f aca="false">IF(ISBLANK(Values!E35),"",SUBSTITUTE(SUBSTITUTE(IF(Values!$J35, Values!$B$26, Values!$B$33), "{language}", Values!$H35), "{flag}", INDEX(options!$E$1:$E$20, Values!$V35)))</f>
        <v>👉 LAYOUT - 🇳🇱 Nederlands zonder achtergrondverlichting.</v>
      </c>
      <c r="AM36" s="1" t="str">
        <f aca="false">SUBSTITUTE(IF(ISBLANK(Values!E35),"",Values!$B$27),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6" s="1"/>
      <c r="AO36" s="1"/>
      <c r="AP36" s="1"/>
      <c r="AQ36" s="1"/>
      <c r="AR36" s="1"/>
      <c r="AS36" s="1"/>
      <c r="AT36" s="28" t="str">
        <f aca="false">IF(ISBLANK(Values!E35),"",Values!H35)</f>
        <v>Nederlands</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Denemarken</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31"/>
      <c r="DT36" s="1"/>
      <c r="DU36" s="1"/>
      <c r="DV36" s="1"/>
      <c r="DW36" s="1"/>
      <c r="DX36" s="1"/>
      <c r="DY36" s="31"/>
      <c r="DZ36" s="31"/>
      <c r="EA36" s="31"/>
      <c r="EB36" s="31"/>
      <c r="EC36" s="31"/>
      <c r="ED36" s="1"/>
      <c r="EE36" s="1"/>
      <c r="EF36" s="1"/>
      <c r="EG36" s="1"/>
      <c r="EH36" s="1"/>
      <c r="EI36" s="1" t="str">
        <f aca="false">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vervangend Noors toetsenbord zonder achtergrondverlichting voor Lenovo Thinkpad T431 T431S E431 T440 T440P T440S E440 L440 T450 T450S T460 T460P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51.99</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40" t="str">
        <f aca="false">IF(ISBLANK(Values!E36),"",IF(Values!I36,Values!$B$23,Values!$B$33))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7" s="41" t="str">
        <f aca="false">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7" s="1" t="str">
        <f aca="false">IF(ISBLANK(Values!E36),"",Values!$B$25)</f>
        <v>♻️ ECOFRIENDLY PRODUCT - Koop gerenoveerd, KOOP GROEN! Verminder meer dan 80% koolstofdioxide door onze refurbished toetsenborden te kopen, in vergelijking met het aanschaffen van een nieuw toetsenbord! </v>
      </c>
      <c r="AL37" s="1" t="str">
        <f aca="false">IF(ISBLANK(Values!E36),"",SUBSTITUTE(SUBSTITUTE(IF(Values!$J36, Values!$B$26, Values!$B$33), "{language}", Values!$H36), "{flag}", INDEX(options!$E$1:$E$20, Values!$V36)))</f>
        <v>👉 LAYOUT - 🇳🇴 Noors zonder achtergrondverlichting.</v>
      </c>
      <c r="AM37" s="1" t="str">
        <f aca="false">SUBSTITUTE(IF(ISBLANK(Values!E36),"",Values!$B$27),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7" s="1"/>
      <c r="AO37" s="1"/>
      <c r="AP37" s="1"/>
      <c r="AQ37" s="1"/>
      <c r="AR37" s="1"/>
      <c r="AS37" s="1"/>
      <c r="AT37" s="28" t="str">
        <f aca="false">IF(ISBLANK(Values!E36),"",Values!H36)</f>
        <v>Noors</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Denemarken</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31"/>
      <c r="DT37" s="1"/>
      <c r="DU37" s="1"/>
      <c r="DV37" s="1"/>
      <c r="DW37" s="1"/>
      <c r="DX37" s="1"/>
      <c r="DY37" s="31"/>
      <c r="DZ37" s="31"/>
      <c r="EA37" s="31"/>
      <c r="EB37" s="31"/>
      <c r="EC37" s="31"/>
      <c r="ED37" s="1"/>
      <c r="EE37" s="1"/>
      <c r="EF37" s="1"/>
      <c r="EG37" s="1"/>
      <c r="EH37" s="1"/>
      <c r="EI37" s="1" t="str">
        <f aca="false">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vervangend Pools toetsenbord zonder achtergrondverlichting voor Lenovo Thinkpad T431 T431S E431 T440 T440P T440S E440 L440 T450 T450S T460 T460P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51.99</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40" t="str">
        <f aca="false">IF(ISBLANK(Values!E37),"",IF(Values!I37,Values!$B$23,Values!$B$33))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8" s="41" t="str">
        <f aca="false">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8" s="1" t="str">
        <f aca="false">IF(ISBLANK(Values!E37),"",Values!$B$25)</f>
        <v>♻️ ECOFRIENDLY PRODUCT - Koop gerenoveerd, KOOP GROEN! Verminder meer dan 80% koolstofdioxide door onze refurbished toetsenborden te kopen, in vergelijking met het aanschaffen van een nieuw toetsenbord! </v>
      </c>
      <c r="AL38" s="1" t="str">
        <f aca="false">IF(ISBLANK(Values!E37),"",SUBSTITUTE(SUBSTITUTE(IF(Values!$J37, Values!$B$26, Values!$B$33), "{language}", Values!$H37), "{flag}", INDEX(options!$E$1:$E$20, Values!$V37)))</f>
        <v>👉 LAYOUT - 🇵🇱 Pools zonder achtergrondverlichting.</v>
      </c>
      <c r="AM38" s="1" t="str">
        <f aca="false">SUBSTITUTE(IF(ISBLANK(Values!E37),"",Values!$B$27),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8" s="1"/>
      <c r="AO38" s="1"/>
      <c r="AP38" s="1"/>
      <c r="AQ38" s="1"/>
      <c r="AR38" s="1"/>
      <c r="AS38" s="1"/>
      <c r="AT38" s="28" t="str">
        <f aca="false">IF(ISBLANK(Values!E37),"",Values!H37)</f>
        <v>Pools</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Denemarken</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31"/>
      <c r="DT38" s="1"/>
      <c r="DU38" s="1"/>
      <c r="DV38" s="1"/>
      <c r="DW38" s="1"/>
      <c r="DX38" s="1"/>
      <c r="DY38" s="31"/>
      <c r="DZ38" s="31"/>
      <c r="EA38" s="31"/>
      <c r="EB38" s="31"/>
      <c r="EC38" s="31"/>
      <c r="ED38" s="1"/>
      <c r="EE38" s="1"/>
      <c r="EF38" s="1"/>
      <c r="EG38" s="1"/>
      <c r="EH38" s="1"/>
      <c r="EI38" s="1" t="str">
        <f aca="false">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vervangend Portugees toetsenbord zonder achtergrondverlichting voor Lenovo Thinkpad T431 T431S E431 T440 T440P T440S E440 L440 T450 T450S T460 T460P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51.99</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40" t="str">
        <f aca="false">IF(ISBLANK(Values!E38),"",IF(Values!I38,Values!$B$23,Values!$B$33))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39" s="41" t="str">
        <f aca="false">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39" s="1" t="str">
        <f aca="false">IF(ISBLANK(Values!E38),"",Values!$B$25)</f>
        <v>♻️ ECOFRIENDLY PRODUCT - Koop gerenoveerd, KOOP GROEN! Verminder meer dan 80% koolstofdioxide door onze refurbished toetsenborden te kopen, in vergelijking met het aanschaffen van een nieuw toetsenbord! </v>
      </c>
      <c r="AL39" s="1" t="str">
        <f aca="false">IF(ISBLANK(Values!E38),"",SUBSTITUTE(SUBSTITUTE(IF(Values!$J38, Values!$B$26, Values!$B$33), "{language}", Values!$H38), "{flag}", INDEX(options!$E$1:$E$20, Values!$V38)))</f>
        <v>👉 LAYOUT - 🇵🇹 Portugees zonder achtergrondverlichting.</v>
      </c>
      <c r="AM39" s="1" t="str">
        <f aca="false">SUBSTITUTE(IF(ISBLANK(Values!E38),"",Values!$B$27),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39" s="1"/>
      <c r="AO39" s="1"/>
      <c r="AP39" s="1"/>
      <c r="AQ39" s="1"/>
      <c r="AR39" s="1"/>
      <c r="AS39" s="1"/>
      <c r="AT39" s="28" t="str">
        <f aca="false">IF(ISBLANK(Values!E38),"",Values!H38)</f>
        <v>Portugees</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Denemarken</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31"/>
      <c r="DT39" s="1"/>
      <c r="DU39" s="1"/>
      <c r="DV39" s="1"/>
      <c r="DW39" s="1"/>
      <c r="DX39" s="1"/>
      <c r="DY39" s="31"/>
      <c r="DZ39" s="31"/>
      <c r="EA39" s="31"/>
      <c r="EB39" s="31"/>
      <c r="EC39" s="31"/>
      <c r="ED39" s="1"/>
      <c r="EE39" s="1"/>
      <c r="EF39" s="1"/>
      <c r="EG39" s="1"/>
      <c r="EH39" s="1"/>
      <c r="EI39" s="1" t="str">
        <f aca="false">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vervangend Zweeds – Finsh toetsenbord zonder achtergrondverlichting voor Lenovo Thinkpad T431 T431S E431 T440 T440P T440S E440 L440 T450 T450S T460 T460P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51.99</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40" t="str">
        <f aca="false">IF(ISBLANK(Values!E39),"",IF(Values!I39,Values!$B$23,Values!$B$33))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0" s="41" t="str">
        <f aca="false">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40" s="1" t="str">
        <f aca="false">IF(ISBLANK(Values!E39),"",Values!$B$25)</f>
        <v>♻️ ECOFRIENDLY PRODUCT - Koop gerenoveerd, KOOP GROEN! Verminder meer dan 80% koolstofdioxide door onze refurbished toetsenborden te kopen, in vergelijking met het aanschaffen van een nieuw toetsenbord! </v>
      </c>
      <c r="AL40" s="1" t="str">
        <f aca="false">IF(ISBLANK(Values!E39),"",SUBSTITUTE(SUBSTITUTE(IF(Values!$J39, Values!$B$26, Values!$B$33), "{language}", Values!$H39), "{flag}", INDEX(options!$E$1:$E$20, Values!$V39)))</f>
        <v>👉 LAYOUT - 🇸🇪 🇫🇮 Zweeds – Finsh zonder achtergrondverlichting.</v>
      </c>
      <c r="AM40" s="1" t="str">
        <f aca="false">SUBSTITUTE(IF(ISBLANK(Values!E39),"",Values!$B$27),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40" s="1"/>
      <c r="AO40" s="1"/>
      <c r="AP40" s="1"/>
      <c r="AQ40" s="1"/>
      <c r="AR40" s="1"/>
      <c r="AS40" s="1"/>
      <c r="AT40" s="28" t="str">
        <f aca="false">IF(ISBLANK(Values!E39),"",Values!H39)</f>
        <v>Zweeds – Finsh</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Denemarken</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31"/>
      <c r="DT40" s="1"/>
      <c r="DU40" s="1"/>
      <c r="DV40" s="1"/>
      <c r="DW40" s="1"/>
      <c r="DX40" s="1"/>
      <c r="DY40" s="31"/>
      <c r="DZ40" s="31"/>
      <c r="EA40" s="31"/>
      <c r="EB40" s="31"/>
      <c r="EC40" s="31"/>
      <c r="ED40" s="1"/>
      <c r="EE40" s="1"/>
      <c r="EF40" s="1"/>
      <c r="EG40" s="1"/>
      <c r="EH40" s="1"/>
      <c r="EI40" s="1" t="str">
        <f aca="false">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vervangend Zwitsers toetsenbord zonder achtergrondverlichting voor Lenovo Thinkpad T431 T431S E431 T440 T440P T440S E440 L440 T450 T450S T460 T460P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51.99</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40" t="str">
        <f aca="false">IF(ISBLANK(Values!E40),"",IF(Values!I40,Values!$B$23,Values!$B$33))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1" s="41" t="str">
        <f aca="false">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41" s="1" t="str">
        <f aca="false">IF(ISBLANK(Values!E40),"",Values!$B$25)</f>
        <v>♻️ ECOFRIENDLY PRODUCT - Koop gerenoveerd, KOOP GROEN! Verminder meer dan 80% koolstofdioxide door onze refurbished toetsenborden te kopen, in vergelijking met het aanschaffen van een nieuw toetsenbord! </v>
      </c>
      <c r="AL41" s="1" t="str">
        <f aca="false">IF(ISBLANK(Values!E40),"",SUBSTITUTE(SUBSTITUTE(IF(Values!$J40, Values!$B$26, Values!$B$33), "{language}", Values!$H40), "{flag}", INDEX(options!$E$1:$E$20, Values!$V40)))</f>
        <v>👉 LAYOUT - 🇨🇭 Zwitsers zonder achtergrondverlichting.</v>
      </c>
      <c r="AM41" s="1" t="str">
        <f aca="false">SUBSTITUTE(IF(ISBLANK(Values!E40),"",Values!$B$27),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N41" s="1"/>
      <c r="AO41" s="1"/>
      <c r="AP41" s="1"/>
      <c r="AQ41" s="1"/>
      <c r="AR41" s="1"/>
      <c r="AS41" s="1"/>
      <c r="AT41" s="28" t="str">
        <f aca="false">IF(ISBLANK(Values!E40),"",Values!H40)</f>
        <v>Zwitsers</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Denemarken</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31"/>
      <c r="DT41" s="1"/>
      <c r="DU41" s="1"/>
      <c r="DV41" s="1"/>
      <c r="DW41" s="1"/>
      <c r="DX41" s="1"/>
      <c r="DY41" s="31"/>
      <c r="DZ41" s="31"/>
      <c r="EA41" s="31"/>
      <c r="EB41" s="31"/>
      <c r="EC41" s="31"/>
      <c r="ED41" s="1"/>
      <c r="EE41" s="1"/>
      <c r="EF41" s="1"/>
      <c r="EG41" s="1"/>
      <c r="EH41" s="1"/>
      <c r="EI41" s="1" t="str">
        <f aca="false">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vervangend US Internationaal toetsenbord zonder achtergrondverlichting voor Lenovo Thinkpad T431 T431S E431 T440 T440P T440S E440 L440 T450 T450S T460 T460P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51.99</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0" t="str">
        <f aca="false">IF(ISBLANK(Values!E41),"",IF(Values!I41,Values!$B$23,Values!$B$33))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2" s="41" t="str">
        <f aca="false">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42" s="1" t="str">
        <f aca="false">IF(ISBLANK(Values!E41),"",Values!$B$25)</f>
        <v>♻️ ECOFRIENDLY PRODUCT - Koop gerenoveerd, KOOP GROEN! Verminder meer dan 80% koolstofdioxide door onze refurbished toetsenborden te kopen, in vergelijking met het aanschaffen van een nieuw toetsenbord! </v>
      </c>
      <c r="AL42" s="1" t="str">
        <f aca="false">IF(ISBLANK(Values!E41),"",SUBSTITUTE(SUBSTITUTE(IF(Values!$J41, Values!$B$26, Values!$B$33), "{language}", Values!$H41), "{flag}", INDEX(options!$E$1:$E$20, Values!$V41)))</f>
        <v>👉 LAYOUT - 🇺🇸 with € symbol US Internationaal zonder achtergrondverlichting.</v>
      </c>
      <c r="AM42" s="1" t="str">
        <f aca="false">SUBSTITUTE(IF(ISBLANK(Values!E41),"",Values!$B$27),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42" s="28" t="str">
        <f aca="false">IF(ISBLANK(Values!E41),"",Values!H41)</f>
        <v>US Internationaal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Denemarken</v>
      </c>
      <c r="CZ42" s="1" t="str">
        <f aca="false">IF(ISBLANK(Values!E41),"","No")</f>
        <v>No</v>
      </c>
      <c r="DA42" s="1" t="str">
        <f aca="false">IF(ISBLANK(Values!E41),"","No")</f>
        <v>No</v>
      </c>
      <c r="DO42" s="27" t="str">
        <f aca="false">IF(ISBLANK(Values!E41),"","Parts")</f>
        <v>Parts</v>
      </c>
      <c r="DP42" s="27"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1"/>
      <c r="DY42" s="31"/>
      <c r="DZ42" s="31"/>
      <c r="EA42" s="31"/>
      <c r="EB42" s="31"/>
      <c r="EC42" s="31"/>
      <c r="EI42" s="1" t="str">
        <f aca="false">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vervangend Russisch toetsenbord zonder achtergrondverlichting voor Lenovo Thinkpad T431 T431S E431 T440 T440P T440S E440 L440 T450 T450S T460 T460P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51.99</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40" t="str">
        <f aca="false">IF(ISBLANK(Values!E42),"",IF(Values!I42,Values!$B$23,Values!$B$33))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3" s="41" t="str">
        <f aca="false">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43" s="1" t="str">
        <f aca="false">IF(ISBLANK(Values!E42),"",Values!$B$25)</f>
        <v>♻️ ECOFRIENDLY PRODUCT - Koop gerenoveerd, KOOP GROEN! Verminder meer dan 80% koolstofdioxide door onze refurbished toetsenborden te kopen, in vergelijking met het aanschaffen van een nieuw toetsenbord! </v>
      </c>
      <c r="AL43" s="1" t="str">
        <f aca="false">IF(ISBLANK(Values!E42),"",SUBSTITUTE(SUBSTITUTE(IF(Values!$J42, Values!$B$26, Values!$B$33), "{language}", Values!$H42), "{flag}", INDEX(options!$E$1:$E$20, Values!$V42)))</f>
        <v>👉 LAYOUT - 🇷🇺 Russisch zonder achtergrondverlichting.</v>
      </c>
      <c r="AM43" s="1" t="str">
        <f aca="false">SUBSTITUTE(IF(ISBLANK(Values!E42),"",Values!$B$27),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43" s="28" t="str">
        <f aca="false">IF(ISBLANK(Values!E42),"",Values!H42)</f>
        <v>Russisch</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Denemarken</v>
      </c>
      <c r="CZ43" s="1" t="str">
        <f aca="false">IF(ISBLANK(Values!E42),"","No")</f>
        <v>No</v>
      </c>
      <c r="DA43" s="1" t="str">
        <f aca="false">IF(ISBLANK(Values!E42),"","No")</f>
        <v>No</v>
      </c>
      <c r="DO43" s="27" t="str">
        <f aca="false">IF(ISBLANK(Values!E42),"","Parts")</f>
        <v>Parts</v>
      </c>
      <c r="DP43" s="27"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S43" s="31"/>
      <c r="DY43" s="31"/>
      <c r="DZ43" s="31"/>
      <c r="EA43" s="31"/>
      <c r="EB43" s="31"/>
      <c r="EC43" s="31"/>
      <c r="EI43" s="1" t="str">
        <f aca="false">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vervangend US toetsenbord zonder achtergrondverlichting voor Lenovo Thinkpad T431 T431S E431 T440 T440P T440S E440 L440 T450 T450S T460 T460P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51.99</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40" t="str">
        <f aca="false">IF(ISBLANK(Values!E43),"",IF(Values!I43,Values!$B$23,Values!$B$33))</f>
        <v>👉 GERENOVEERD: BESPAAR GELD - Vervangend Lenovo-laptoptoetsenbord, dezelfde kwaliteit als OEM-toetsenborden. TellusRem is de toonaangevende distributeur van toetsenborden ter wereld sinds 2011. Perfect vervangend toetsenbord, eenvoudig te vervangen en te installeren. </v>
      </c>
      <c r="AJ44" s="41" t="str">
        <f aca="false">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T460P L450 T440E</v>
      </c>
      <c r="AK44" s="1" t="str">
        <f aca="false">IF(ISBLANK(Values!E43),"",Values!$B$25)</f>
        <v>♻️ ECOFRIENDLY PRODUCT - Koop gerenoveerd, KOOP GROEN! Verminder meer dan 80% koolstofdioxide door onze refurbished toetsenborden te kopen, in vergelijking met het aanschaffen van een nieuw toetsenbord! </v>
      </c>
      <c r="AL44" s="1" t="str">
        <f aca="false">IF(ISBLANK(Values!E43),"",SUBSTITUTE(SUBSTITUTE(IF(Values!$J43, Values!$B$26, Values!$B$33), "{language}", Values!$H43), "{flag}", INDEX(options!$E$1:$E$20, Values!$V43)))</f>
        <v>👉 LAYOUT - 🇺🇸 US zonder achtergrondverlichting.</v>
      </c>
      <c r="AM44" s="1" t="str">
        <f aca="false">SUBSTITUTE(IF(ISBLANK(Values!E43),"",Values!$B$27), "{model}", Values!$B$3)</f>
        <v>👉 COMPATIBEL MET - Lenovo T431 T431S E431 T440 T440P T440S E440 L440 T450 T450S T460 T460P L450 T440E. Controleer de afbeelding en beschrijving zorgvuldig voordat u een toetsenbord koopt. Dit zorgt ervoor dat u het juiste laptoptoetsenbord voor uw computer krijgt. Super eenvoudige installatie. </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Denemarken</v>
      </c>
      <c r="CZ44" s="1" t="str">
        <f aca="false">IF(ISBLANK(Values!E43),"","No")</f>
        <v>No</v>
      </c>
      <c r="DA44" s="1" t="str">
        <f aca="false">IF(ISBLANK(Values!E43),"","No")</f>
        <v>No</v>
      </c>
      <c r="DO44" s="27" t="str">
        <f aca="false">IF(ISBLANK(Values!E43),"","Parts")</f>
        <v>Parts</v>
      </c>
      <c r="DP44" s="27"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S44" s="31"/>
      <c r="DY44" s="31"/>
      <c r="DZ44" s="31"/>
      <c r="EA44" s="31"/>
      <c r="EB44" s="31"/>
      <c r="EC44" s="31"/>
      <c r="EI44" s="1" t="str">
        <f aca="false">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t="n">
        <v>58.99</v>
      </c>
      <c r="E4" s="48" t="n">
        <v>5714401440215</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t="n">
        <v>51.99</v>
      </c>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Deens</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Nederlands</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Noors</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Pools</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Portugees</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Zweeds – Finsh</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Zwitsers</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Internationaal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Russisch</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Hongaars</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GERENOVEERD: BESPAAR GELD - Vervangend Lenovo-laptoptoetsenbord, dezelfde kwaliteit als OEM-toetsenborden. TellusRem is de toonaangevende distributeur van toetsenborden ter wereld sinds 2011. Perfect vervangend toetsenbord, eenvoudig te vervangen en te installeren. </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Tsjechisch</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Duitse</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ECOFRIENDLY PRODUCT - Koop gerenoveerd, KOOP GROEN! Verminder meer dan 80% koolstofdioxide door onze refurbished toetsenborden te kopen, in vergelijking met het aanschaffen van een nieuw toetsenbord! </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Frans</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LAYOUT - {flag} {language} GEEN achtergrondverlichting. </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Italiaans</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COMPATIBEL MET - Lenovo {model}. Controleer de afbeelding en beschrijving zorgvuldig voordat u een toetsenbord koopt. Dit zorgt ervoor dat u het juiste laptoptoetsenbord voor uw computer krijgt. Super eenvoudige installatie. </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Spaans</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Scandinavisch - Scandinavisch</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Belgisch</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Bulgaars</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Tsjechisch</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LAYOUT - {flag} {language} zonder achtergrondverlichting.</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Deens</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Hongaars</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Nederlands</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410</v>
      </c>
      <c r="E36" s="48" t="n">
        <v>5714401441137</v>
      </c>
      <c r="F36" s="48" t="s">
        <v>479</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Noors</v>
      </c>
      <c r="I36" s="50" t="n">
        <f aca="false">TRUE()</f>
        <v>1</v>
      </c>
      <c r="J36" s="51" t="n">
        <f aca="false">FALSE()</f>
        <v>0</v>
      </c>
      <c r="K36" s="48" t="s">
        <v>480</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481</v>
      </c>
      <c r="B37" s="63" t="s">
        <v>482</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Pools</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Portugees</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Zweeds – Finsh</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Zwitsers</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500</v>
      </c>
      <c r="G1" s="0" t="s">
        <v>482</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894531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500</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8945312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894531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894531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781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2021-01-24T12:22:23Z</dcterms:modified>
  <cp:revision>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