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35238F22-3992-0E40-83A1-3E9405DCB33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1" i="2" l="1"/>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I6" i="1" l="1"/>
  <c r="AI22" i="1"/>
  <c r="AJ21" i="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F12" i="1" l="1"/>
  <c r="AL12" i="1"/>
</calcChain>
</file>

<file path=xl/sharedStrings.xml><?xml version="1.0" encoding="utf-8"?>
<sst xmlns="http://schemas.openxmlformats.org/spreadsheetml/2006/main" count="878" uniqueCount="709">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</sst>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6" sqref="C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vervangend  toetsenbord met achtergrondverlichting voor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
        <v>708</v>
      </c>
      <c r="D5" s="28">
        <f>IF(ISBLANK(Values!E4),"",Values!E4)</f>
        <v>5714401841012</v>
      </c>
      <c r="E5" s="1" t="str">
        <f>IF(ISBLANK(Values!E4),"","EAN")</f>
        <v>EAN</v>
      </c>
      <c r="F5" s="27" t="str">
        <f>IF(ISBLANK(Values!E4),"",IF(Values!J4, SUBSTITUTE(Values!$B$1, "{language}", Values!H4) &amp; " " &amp;Values!$B$3, SUBSTITUTE(Values!$B$2, "{language}", Values!$H4) &amp; " " &amp;Values!$B$3))</f>
        <v>vervangend Duitse toetsenbord met achtergrondverlichting voor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vervangend Frans toetsenbord met achtergrondverlichting voor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vervangend Italiaans toetsenbord met achtergrondverlichting voor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vervangend Spaans toetsenbord met achtergrondverlichting voor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vervangend UK toetsenbord met achtergrondverlichting voor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vervangend US Internationaal toetsenbord met achtergrondverlichting voor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with € symbol US Internationaal GEEN achtergrondverlichting. </v>
      </c>
      <c r="AM12" s="1" t="str">
        <f>SUBSTITUTE(IF(ISBLANK(Values!E11),"",Values!$B$27),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2" s="27" t="str">
        <f>IF(ISBLANK(Values!E11),"",Values!H11)</f>
        <v>US Internationaal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vervangend US toetsenbord met achtergrondverlichting voor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US GEEN achtergrondverlichting. </v>
      </c>
      <c r="AM13" s="1" t="str">
        <f>SUBSTITUTE(IF(ISBLANK(Values!E12),"",Values!$B$27),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vervangend Duitse toetsenbord zonder achtergrondverlichting voor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Duitse zonder achtergrondverlichting.</v>
      </c>
      <c r="AM14" s="1" t="str">
        <f>SUBSTITUTE(IF(ISBLANK(Values!E13),"",Values!$B$27),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4" s="27" t="str">
        <f>IF(ISBLANK(Values!E13),"",Values!H13)</f>
        <v>Duitse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vervangend Frans toetsenbord zonder achtergrondverlichting voor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Frans zonder achtergrondverlichting.</v>
      </c>
      <c r="AM15" s="1" t="str">
        <f>SUBSTITUTE(IF(ISBLANK(Values!E14),"",Values!$B$27),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5" s="27" t="str">
        <f>IF(ISBLANK(Values!E14),"",Values!H14)</f>
        <v>Frans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vervangend Italiaans toetsenbord zonder achtergrondverlichting voor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Italiaans zonder achtergrondverlichting.</v>
      </c>
      <c r="AM16" s="1" t="str">
        <f>SUBSTITUTE(IF(ISBLANK(Values!E15),"",Values!$B$27),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6" s="27" t="str">
        <f>IF(ISBLANK(Values!E15),"",Values!H15)</f>
        <v>Italiaans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vervangend Spaans toetsenbord zonder achtergrondverlichting voor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Spaans zonder achtergrondverlichting.</v>
      </c>
      <c r="AM17" s="1" t="str">
        <f>SUBSTITUTE(IF(ISBLANK(Values!E16),"",Values!$B$27),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7" s="27" t="str">
        <f>IF(ISBLANK(Values!E16),"",Values!H16)</f>
        <v>Spaans</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vervangend UK toetsenbord zonder achtergrondverlichting voor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UK zonder achtergrondverlichting.</v>
      </c>
      <c r="AM18" s="1" t="str">
        <f>SUBSTITUTE(IF(ISBLANK(Values!E17),"",Values!$B$27),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vervangend US Internationaal toetsenbord zonder achtergrondverlichting voor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with € symbol US Internationaal zonder achtergrondverlichting.</v>
      </c>
      <c r="AM21" s="1" t="str">
        <f>SUBSTITUTE(IF(ISBLANK(Values!E20),"",Values!$B$27),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21" s="27" t="str">
        <f>IF(ISBLANK(Values!E20),"",Values!H20)</f>
        <v>US Internationaal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vervangend US toetsenbord zonder achtergrondverlichting voor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US zonder achtergrondverlichting.</v>
      </c>
      <c r="AM22" s="1" t="str">
        <f>SUBSTITUTE(IF(ISBLANK(Values!E21),"",Values!$B$27),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Duitse</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Italiaans</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Spaans</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Scandinavisch - Scandinavisch</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Belgisch</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2023-02-27T08:39:42Z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