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walsh\Downloads\"/>
    </mc:Choice>
  </mc:AlternateContent>
  <xr:revisionPtr revIDLastSave="0" documentId="13_ncr:1_{AB041E49-D2D1-484B-960D-8DCEF16D2DD9}" xr6:coauthVersionLast="47" xr6:coauthVersionMax="47" xr10:uidLastSave="{00000000-0000-0000-0000-000000000000}"/>
  <bookViews>
    <workbookView xWindow="16980" yWindow="2520" windowWidth="11310" windowHeight="12495" activeTab="7" xr2:uid="{00000000-000D-0000-FFFF-FFFF00000000}"/>
  </bookViews>
  <sheets>
    <sheet name="Intro" sheetId="1" r:id="rId1"/>
    <sheet name="Week1" sheetId="2" state="hidden" r:id="rId2"/>
    <sheet name="Week2" sheetId="3" state="hidden" r:id="rId3"/>
    <sheet name="Week3" sheetId="4" state="hidden" r:id="rId4"/>
    <sheet name="Week4" sheetId="5" state="hidden" r:id="rId5"/>
    <sheet name="Week5" sheetId="6" state="hidden" r:id="rId6"/>
    <sheet name="Week6" sheetId="7" state="hidden" r:id="rId7"/>
    <sheet name="Week6Optimize" sheetId="8" r:id="rId8"/>
    <sheet name="Week7_Mod" sheetId="9" state="hidden" r:id="rId9"/>
    <sheet name="Week7" sheetId="10" state="hidden" r:id="rId10"/>
    <sheet name="Week8" sheetId="11" state="hidden" r:id="rId11"/>
    <sheet name="Wk8_Practice" sheetId="12" state="hidden" r:id="rId12"/>
    <sheet name="Week9" sheetId="13" state="hidden" r:id="rId13"/>
    <sheet name="Week10" sheetId="14" state="hidden" r:id="rId14"/>
  </sheets>
  <definedNames>
    <definedName name="solver_adj" localSheetId="7" hidden="1">Week6Optimize!$J$15:$J$18</definedName>
    <definedName name="solver_cvg" localSheetId="7" hidden="1">0.0001</definedName>
    <definedName name="solver_drv" localSheetId="7" hidden="1">2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Week6Optimize!$I$10</definedName>
    <definedName name="solver_lhs10" localSheetId="7" hidden="1">Week6Optimize!$K$16</definedName>
    <definedName name="solver_lhs11" localSheetId="7" hidden="1">Week6Optimize!$K$17</definedName>
    <definedName name="solver_lhs12" localSheetId="7" hidden="1">Week6Optimize!$K$18</definedName>
    <definedName name="solver_lhs2" localSheetId="7" hidden="1">Week6Optimize!$I$11</definedName>
    <definedName name="solver_lhs3" localSheetId="7" hidden="1">Week6Optimize!$H$21</definedName>
    <definedName name="solver_lhs4" localSheetId="7" hidden="1">Week6Optimize!$I$9</definedName>
    <definedName name="solver_lhs5" localSheetId="7" hidden="1">Week6Optimize!$J$15</definedName>
    <definedName name="solver_lhs6" localSheetId="7" hidden="1">Week6Optimize!$J$16</definedName>
    <definedName name="solver_lhs7" localSheetId="7" hidden="1">Week6Optimize!$J$17</definedName>
    <definedName name="solver_lhs8" localSheetId="7" hidden="1">Week6Optimize!$J$18</definedName>
    <definedName name="solver_lhs9" localSheetId="7" hidden="1">Week6Optimize!$K$15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12</definedName>
    <definedName name="solver_nwt" localSheetId="7" hidden="1">1</definedName>
    <definedName name="solver_opt" localSheetId="7" hidden="1">Week6Optimize!$H$21</definedName>
    <definedName name="solver_pre" localSheetId="7" hidden="1">0.000001</definedName>
    <definedName name="solver_rbv" localSheetId="7" hidden="1">2</definedName>
    <definedName name="solver_rel1" localSheetId="7" hidden="1">3</definedName>
    <definedName name="solver_rel10" localSheetId="7" hidden="1">2</definedName>
    <definedName name="solver_rel11" localSheetId="7" hidden="1">2</definedName>
    <definedName name="solver_rel12" localSheetId="7" hidden="1">2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4</definedName>
    <definedName name="solver_rel6" localSheetId="7" hidden="1">4</definedName>
    <definedName name="solver_rel7" localSheetId="7" hidden="1">4</definedName>
    <definedName name="solver_rel8" localSheetId="7" hidden="1">4</definedName>
    <definedName name="solver_rel9" localSheetId="7" hidden="1">2</definedName>
    <definedName name="solver_rhs1" localSheetId="7" hidden="1">0</definedName>
    <definedName name="solver_rhs10" localSheetId="7" hidden="1">80</definedName>
    <definedName name="solver_rhs11" localSheetId="7" hidden="1">75</definedName>
    <definedName name="solver_rhs12" localSheetId="7" hidden="1">75</definedName>
    <definedName name="solver_rhs2" localSheetId="7" hidden="1">0</definedName>
    <definedName name="solver_rhs3" localSheetId="7" hidden="1">Week6Optimize!$H$6</definedName>
    <definedName name="solver_rhs4" localSheetId="7" hidden="1">0</definedName>
    <definedName name="solver_rhs5" localSheetId="7" hidden="1">"integer"</definedName>
    <definedName name="solver_rhs6" localSheetId="7" hidden="1">"integer"</definedName>
    <definedName name="solver_rhs7" localSheetId="7" hidden="1">"integer"</definedName>
    <definedName name="solver_rhs8" localSheetId="7" hidden="1">"integer"</definedName>
    <definedName name="solver_rhs9" localSheetId="7" hidden="1">80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2</definedName>
    <definedName name="solver_val" localSheetId="7" hidden="1">80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8" l="1"/>
  <c r="I10" i="8"/>
  <c r="I9" i="8"/>
  <c r="K16" i="8"/>
  <c r="K17" i="8"/>
  <c r="K18" i="8"/>
  <c r="K15" i="8"/>
  <c r="L16" i="8"/>
  <c r="L17" i="8"/>
  <c r="L18" i="8"/>
  <c r="L15" i="8"/>
  <c r="H21" i="8" l="1"/>
</calcChain>
</file>

<file path=xl/sharedStrings.xml><?xml version="1.0" encoding="utf-8"?>
<sst xmlns="http://schemas.openxmlformats.org/spreadsheetml/2006/main" count="241" uniqueCount="168">
  <si>
    <t>Breakout Group 3</t>
  </si>
  <si>
    <t>What is the best piece of advice someone has given to you?</t>
  </si>
  <si>
    <t>If you could spend a year filming a National Geographic documentary, what would you cover?</t>
  </si>
  <si>
    <t>What is the best dessert you have ever had?</t>
  </si>
  <si>
    <t>What is the most unusual food you have ever eaten?</t>
  </si>
  <si>
    <t>What was your most challenging or rewarding class in undergrad?</t>
  </si>
  <si>
    <t>What were your undergrad majors?</t>
  </si>
  <si>
    <t>Breakout Questions - Breakout Group 3</t>
  </si>
  <si>
    <t>Ground Rules for breakout sessions:</t>
  </si>
  <si>
    <t>Please:</t>
  </si>
  <si>
    <t>- Remember, you are still in class</t>
  </si>
  <si>
    <t>-  Mute phones while not talking</t>
  </si>
  <si>
    <t>- Contribute to the discussions</t>
  </si>
  <si>
    <t>- Do not turn off your webcam</t>
  </si>
  <si>
    <t>Week 1</t>
  </si>
  <si>
    <t>Breakout Group3</t>
  </si>
  <si>
    <t>Week 2</t>
  </si>
  <si>
    <t>Article #1: Sustaining an Analytics Advantage</t>
  </si>
  <si>
    <t>What are some examples of creating competitive advantage with analytics (companies and their techniques)?</t>
  </si>
  <si>
    <t>Article #2: Creating Business Values with Analytics</t>
  </si>
  <si>
    <t>What are the differences between competencies in information management and analytics expertise?</t>
  </si>
  <si>
    <t>What are the advantages of focusing first on information management versus analytics expertise?</t>
  </si>
  <si>
    <t>Article #3: Raising the Bar with Analytics</t>
  </si>
  <si>
    <t>What new opportunities did StyleSeek and Entravision encounter when they used analytics?</t>
  </si>
  <si>
    <t>What opportunity allowed MillerCoors to create efficiencies with analytics?</t>
  </si>
  <si>
    <t>Week 3</t>
  </si>
  <si>
    <t>Article #1: Web Analytics: Enhancing Customer Relationship Management</t>
  </si>
  <si>
    <r>
      <rPr>
        <sz val="10"/>
        <color theme="1"/>
        <rFont val="Arial"/>
        <family val="2"/>
      </rPr>
      <t xml:space="preserve">1. Describe the four main categories of metrics and relate to the Google analytics lessons </t>
    </r>
    <r>
      <rPr>
        <sz val="10"/>
        <color rgb="FF0000FF"/>
        <rFont val="Arial"/>
        <family val="2"/>
      </rPr>
      <t>(Group1)</t>
    </r>
  </si>
  <si>
    <r>
      <rPr>
        <sz val="10"/>
        <color theme="1"/>
        <rFont val="Arial"/>
        <family val="2"/>
      </rPr>
      <t xml:space="preserve">2. Describe the common techniques for Web analytics </t>
    </r>
    <r>
      <rPr>
        <sz val="10"/>
        <color rgb="FF0000FF"/>
        <rFont val="Arial"/>
        <family val="2"/>
      </rPr>
      <t>(Group2)</t>
    </r>
  </si>
  <si>
    <r>
      <rPr>
        <sz val="10"/>
        <color theme="1"/>
        <rFont val="Arial"/>
        <family val="2"/>
      </rPr>
      <t xml:space="preserve">3. What are some business applications of web analytics? </t>
    </r>
    <r>
      <rPr>
        <sz val="10"/>
        <color rgb="FF0000FF"/>
        <rFont val="Arial"/>
        <family val="2"/>
      </rPr>
      <t>(Group3)</t>
    </r>
  </si>
  <si>
    <t>Article #2: How eBay Uses Data and Analytics to Get Closer to Its (Massive) Customer Base</t>
  </si>
  <si>
    <r>
      <rPr>
        <sz val="10"/>
        <color theme="1"/>
        <rFont val="Arial"/>
        <family val="2"/>
      </rPr>
      <t xml:space="preserve">1. What is an A/B test and what is its purpose? </t>
    </r>
    <r>
      <rPr>
        <sz val="10"/>
        <color rgb="FF0000FF"/>
        <rFont val="Arial"/>
        <family val="2"/>
      </rPr>
      <t>(Group4)</t>
    </r>
  </si>
  <si>
    <r>
      <rPr>
        <sz val="10"/>
        <color theme="1"/>
        <rFont val="Arial"/>
        <family val="2"/>
      </rPr>
      <t xml:space="preserve">2. Describe the three biggest challenges of web data </t>
    </r>
    <r>
      <rPr>
        <sz val="10"/>
        <color rgb="FF0000FF"/>
        <rFont val="Arial"/>
        <family val="2"/>
      </rPr>
      <t>(Group4)</t>
    </r>
  </si>
  <si>
    <r>
      <rPr>
        <sz val="10"/>
        <color theme="1"/>
        <rFont val="Arial"/>
        <family val="2"/>
      </rPr>
      <t xml:space="preserve">3. How can Power Sellers use data better? </t>
    </r>
    <r>
      <rPr>
        <sz val="10"/>
        <color rgb="FF0000FF"/>
        <rFont val="Arial"/>
        <family val="2"/>
      </rPr>
      <t>(All)</t>
    </r>
  </si>
  <si>
    <r>
      <rPr>
        <sz val="10"/>
        <color theme="1"/>
        <rFont val="Arial"/>
        <family val="2"/>
      </rPr>
      <t xml:space="preserve">4. Why are web analytics better than surveys? </t>
    </r>
    <r>
      <rPr>
        <sz val="10"/>
        <color rgb="FF0000FF"/>
        <rFont val="Arial"/>
        <family val="2"/>
      </rPr>
      <t>(All)</t>
    </r>
  </si>
  <si>
    <t>Week4</t>
  </si>
  <si>
    <t>Week5</t>
  </si>
  <si>
    <t>Article #1: Innovating with Airborne Analytics</t>
  </si>
  <si>
    <r>
      <rPr>
        <sz val="10"/>
        <color theme="1"/>
        <rFont val="Arial"/>
        <family val="2"/>
      </rPr>
      <t xml:space="preserve">What are the three areas of focus for their strategy for the next 3-4 years? Give examples of what they are doing  - </t>
    </r>
    <r>
      <rPr>
        <sz val="10"/>
        <color rgb="FF0000FF"/>
        <rFont val="Arial"/>
        <family val="2"/>
      </rPr>
      <t>Group1</t>
    </r>
  </si>
  <si>
    <r>
      <rPr>
        <sz val="10"/>
        <color theme="1"/>
        <rFont val="Arial"/>
        <family val="2"/>
      </rPr>
      <t xml:space="preserve">What are the challenges with hiring data scientists? - </t>
    </r>
    <r>
      <rPr>
        <sz val="10"/>
        <color rgb="FF0000FF"/>
        <rFont val="Arial"/>
        <family val="2"/>
      </rPr>
      <t>Group2</t>
    </r>
  </si>
  <si>
    <r>
      <rPr>
        <sz val="10"/>
        <color theme="1"/>
        <rFont val="Arial"/>
        <family val="2"/>
      </rPr>
      <t xml:space="preserve">What are the risks trying to use technology in the organization? Give an example of each - </t>
    </r>
    <r>
      <rPr>
        <sz val="10"/>
        <color rgb="FF0000FF"/>
        <rFont val="Arial"/>
        <family val="2"/>
      </rPr>
      <t>Group3</t>
    </r>
  </si>
  <si>
    <t>Article #2: A New, Analytics-Based Era of Banking Dawns at State Street</t>
  </si>
  <si>
    <r>
      <rPr>
        <sz val="10"/>
        <color theme="1"/>
        <rFont val="Arial"/>
        <family val="2"/>
      </rPr>
      <t xml:space="preserve">What were the key questions that they asked which analytics could help? - </t>
    </r>
    <r>
      <rPr>
        <sz val="10"/>
        <color rgb="FF0000FF"/>
        <rFont val="Arial"/>
        <family val="2"/>
      </rPr>
      <t>Group4</t>
    </r>
  </si>
  <si>
    <r>
      <rPr>
        <sz val="10"/>
        <color theme="1"/>
        <rFont val="Arial"/>
        <family val="2"/>
      </rPr>
      <t>What was the challenge of launching analytics at State Street? -</t>
    </r>
    <r>
      <rPr>
        <sz val="10"/>
        <color rgb="FF0000FF"/>
        <rFont val="Arial"/>
        <family val="2"/>
      </rPr>
      <t xml:space="preserve"> All</t>
    </r>
  </si>
  <si>
    <r>
      <rPr>
        <sz val="10"/>
        <color theme="1"/>
        <rFont val="Arial"/>
        <family val="2"/>
      </rPr>
      <t xml:space="preserve">How do they continue to push analytics forward? - </t>
    </r>
    <r>
      <rPr>
        <sz val="10"/>
        <color rgb="FF0000FF"/>
        <rFont val="Arial"/>
        <family val="2"/>
      </rPr>
      <t>All</t>
    </r>
  </si>
  <si>
    <t>Optional interesting Read:</t>
  </si>
  <si>
    <t>https://www.businessinsider.in/stock-market/heres-how-famous-short-seller-carson-block-picks-a-takedown-target/articleshow/52257618.cms</t>
  </si>
  <si>
    <t>Week6</t>
  </si>
  <si>
    <t>Article #1: Modern Analytics and the Future of Quality Performance Excellence</t>
  </si>
  <si>
    <r>
      <rPr>
        <sz val="10"/>
        <color theme="1"/>
        <rFont val="Arial"/>
        <family val="2"/>
      </rPr>
      <t xml:space="preserve">Define analytics (page 6) </t>
    </r>
    <r>
      <rPr>
        <sz val="10"/>
        <color rgb="FF0000FF"/>
        <rFont val="Arial"/>
        <family val="2"/>
      </rPr>
      <t>(Group1, Group2)</t>
    </r>
  </si>
  <si>
    <r>
      <rPr>
        <sz val="10"/>
        <color theme="1"/>
        <rFont val="Arial"/>
        <family val="2"/>
      </rPr>
      <t xml:space="preserve">How are companies using analytics in (page 7)? </t>
    </r>
    <r>
      <rPr>
        <sz val="10"/>
        <color rgb="FF0000FF"/>
        <rFont val="Arial"/>
        <family val="2"/>
      </rPr>
      <t>(Group1, Group2)</t>
    </r>
  </si>
  <si>
    <t>Banks, Manufacturing, Retail, Sports, Pharma</t>
  </si>
  <si>
    <r>
      <rPr>
        <sz val="10"/>
        <color theme="1"/>
        <rFont val="Arial"/>
        <family val="2"/>
      </rPr>
      <t xml:space="preserve">Modern analytics integrates which three fields (page 8)? </t>
    </r>
    <r>
      <rPr>
        <sz val="10"/>
        <color rgb="FF0000FF"/>
        <rFont val="Arial"/>
        <family val="2"/>
      </rPr>
      <t>(Group3)</t>
    </r>
  </si>
  <si>
    <r>
      <rPr>
        <sz val="10"/>
        <color theme="1"/>
        <rFont val="Arial"/>
        <family val="2"/>
      </rPr>
      <t xml:space="preserve">What are some examples of data sources (page 9)? </t>
    </r>
    <r>
      <rPr>
        <sz val="10"/>
        <color rgb="FF0000FF"/>
        <rFont val="Arial"/>
        <family val="2"/>
      </rPr>
      <t>(Group3)</t>
    </r>
  </si>
  <si>
    <r>
      <rPr>
        <sz val="10"/>
        <color theme="1"/>
        <rFont val="Arial"/>
        <family val="2"/>
      </rPr>
      <t xml:space="preserve">What are examples of data visualization (page 11)? </t>
    </r>
    <r>
      <rPr>
        <sz val="10"/>
        <color rgb="FF0000FF"/>
        <rFont val="Arial"/>
        <family val="2"/>
      </rPr>
      <t>(Group3)</t>
    </r>
  </si>
  <si>
    <t>Article #2: A Process of Continuous Innovation: Centralizing Analytics at Caesars</t>
  </si>
  <si>
    <r>
      <rPr>
        <sz val="10"/>
        <color theme="1"/>
        <rFont val="Arial"/>
        <family val="2"/>
      </rPr>
      <t xml:space="preserve">Why does Caesars use analytics (pages 1 &amp; 2)? </t>
    </r>
    <r>
      <rPr>
        <sz val="10"/>
        <color rgb="FF0000FF"/>
        <rFont val="Arial"/>
        <family val="2"/>
      </rPr>
      <t>(Group4)</t>
    </r>
  </si>
  <si>
    <r>
      <rPr>
        <sz val="10"/>
        <color theme="1"/>
        <rFont val="Arial"/>
        <family val="2"/>
      </rPr>
      <t xml:space="preserve">What are four lessons learned from their experience (page 3)? </t>
    </r>
    <r>
      <rPr>
        <sz val="10"/>
        <color rgb="FF0000FF"/>
        <rFont val="Arial"/>
        <family val="2"/>
      </rPr>
      <t>(Group4)</t>
    </r>
  </si>
  <si>
    <t>Discussion Questions:</t>
  </si>
  <si>
    <t>Do you see any similarities in how your company/industry is using analytics based on the answers from above?</t>
  </si>
  <si>
    <t>How is your company / industry using Data Visualization effectively?</t>
  </si>
  <si>
    <t>Q: Use excel solver to solve this question. Discuss how you would set up the objective function and constraints</t>
  </si>
  <si>
    <t>Problem Statement:</t>
  </si>
  <si>
    <t>· An organization needs to plan its staffing.</t>
  </si>
  <si>
    <t>· They have four offices namely “East”, “West”, “North” &amp; “South”. Their staffing</t>
  </si>
  <si>
    <t>requirement is as follows.</t>
  </si>
  <si>
    <t>East: 80</t>
  </si>
  <si>
    <t>West: 80</t>
  </si>
  <si>
    <t>North: 75</t>
  </si>
  <si>
    <t>South: 75</t>
  </si>
  <si>
    <t>· The offices need to shortlist and plan their staffing using a combination of “Trained”,</t>
  </si>
  <si>
    <t>“Semi Trained” &amp; “Untrained” candidates. The availability of talent pool is as mentioned</t>
  </si>
  <si>
    <t>below.</t>
  </si>
  <si>
    <t>Trained: 200</t>
  </si>
  <si>
    <t>Semi Trained: 170</t>
  </si>
  <si>
    <t>Untrained: 100</t>
  </si>
  <si>
    <t>The cost of hiring an employee depends upon their level of expertise. Details as</t>
  </si>
  <si>
    <t>mentioned below</t>
  </si>
  <si>
    <t>Trained: $400</t>
  </si>
  <si>
    <t>Semi Trained: $300</t>
  </si>
  <si>
    <t>Untrained: $100</t>
  </si>
  <si>
    <t>· All offices need to ensure at least 50% of employee mix comprises of trained employees.</t>
  </si>
  <si>
    <t>· It is favorable for offices to have at least 10 Semi trained employees per office.</t>
  </si>
  <si>
    <t>· Cost is a constraint. The overall budget allocated is $85000</t>
  </si>
  <si>
    <t>Use the data from file named, "Profitability.xlsx"</t>
  </si>
  <si>
    <t>Create a linear regression model to predict profit. Use Quantity, Marketing Expense, Discount as main effects. Add a 4th variable named "Marketing Expense * Discount" as a moderating variable.</t>
  </si>
  <si>
    <t>Calculate the predicted profit for the base model with the following Input Variables</t>
  </si>
  <si>
    <t>Main effects</t>
  </si>
  <si>
    <t>Quantity</t>
  </si>
  <si>
    <t>Marketing expense</t>
  </si>
  <si>
    <t>Discount</t>
  </si>
  <si>
    <t>* Bonus* How will the predicted profit move (change) if Marketing Expense / Discount increases?</t>
  </si>
  <si>
    <t>Week7</t>
  </si>
  <si>
    <t>Article #1: Big Data in Health Care: Using Analytics to Identify and Manage High-Risk and High-Cost Patients</t>
  </si>
  <si>
    <r>
      <rPr>
        <sz val="11"/>
        <color theme="1"/>
        <rFont val="Arial"/>
        <family val="2"/>
      </rPr>
      <t>What are the six opportunities to reduce costs through analytics?</t>
    </r>
    <r>
      <rPr>
        <sz val="11"/>
        <color rgb="FF0000FF"/>
        <rFont val="Arial"/>
        <family val="2"/>
      </rPr>
      <t xml:space="preserve"> (Breakout group1)</t>
    </r>
  </si>
  <si>
    <r>
      <rPr>
        <sz val="11"/>
        <color theme="1"/>
        <rFont val="Arial"/>
        <family val="2"/>
      </rPr>
      <t xml:space="preserve">How can cost be reduced in each? </t>
    </r>
    <r>
      <rPr>
        <sz val="11"/>
        <color rgb="FF0000FF"/>
        <rFont val="Arial"/>
        <family val="2"/>
      </rPr>
      <t xml:space="preserve"> (Breakout group2)</t>
    </r>
  </si>
  <si>
    <t>Article #2: A Review of Analytics and Clinical Informatics in Health Care</t>
  </si>
  <si>
    <r>
      <rPr>
        <sz val="11"/>
        <color theme="1"/>
        <rFont val="Arial"/>
        <family val="2"/>
      </rPr>
      <t xml:space="preserve">What are some methods for improvement in health care using analytics? (page 2) - </t>
    </r>
    <r>
      <rPr>
        <sz val="11"/>
        <color rgb="FF0000FF"/>
        <rFont val="Arial"/>
        <family val="2"/>
      </rPr>
      <t xml:space="preserve"> (Breakout group3)</t>
    </r>
  </si>
  <si>
    <r>
      <rPr>
        <sz val="11"/>
        <color theme="1"/>
        <rFont val="Arial"/>
        <family val="2"/>
      </rPr>
      <t xml:space="preserve">What are some challenges for analytics in health care? (page 4) - </t>
    </r>
    <r>
      <rPr>
        <sz val="11"/>
        <color rgb="FF0000FF"/>
        <rFont val="Arial"/>
        <family val="2"/>
      </rPr>
      <t xml:space="preserve"> (Breakout group4)</t>
    </r>
  </si>
  <si>
    <t>Do you have any experience in working in the healthcare industry? Can you use data to solve your problems?</t>
  </si>
  <si>
    <t>1. Read this article: https://www.thoughtspot.com/thoughtspot-blog/forecasting-covid-19-impact-over-next-two-years</t>
  </si>
  <si>
    <t>Discuss how analytics can help in predicting the spread of Covid-19. What are some limitations of the predictive models?</t>
  </si>
  <si>
    <t>Week8</t>
  </si>
  <si>
    <t>Article #1: An introduction to data mining and other techniques for advanced analytics</t>
  </si>
  <si>
    <r>
      <rPr>
        <sz val="10"/>
        <color theme="1"/>
        <rFont val="Arial"/>
        <family val="2"/>
      </rPr>
      <t xml:space="preserve">What are the key differences between statistical analysis and data mining? (page 140) </t>
    </r>
    <r>
      <rPr>
        <sz val="10"/>
        <color rgb="FF0000FF"/>
        <rFont val="Arial"/>
        <family val="2"/>
      </rPr>
      <t>(Group1)</t>
    </r>
  </si>
  <si>
    <t>Describe tools for advanced analytics (page 149-151)</t>
  </si>
  <si>
    <r>
      <rPr>
        <sz val="10"/>
        <color theme="1"/>
        <rFont val="Arial"/>
        <family val="2"/>
      </rPr>
      <t xml:space="preserve">· Data visualization </t>
    </r>
    <r>
      <rPr>
        <sz val="10"/>
        <color rgb="FF0000FF"/>
        <rFont val="Arial"/>
        <family val="2"/>
      </rPr>
      <t>(Group2)</t>
    </r>
  </si>
  <si>
    <r>
      <rPr>
        <sz val="10"/>
        <color theme="1"/>
        <rFont val="Arial"/>
        <family val="2"/>
      </rPr>
      <t xml:space="preserve">· Text mining </t>
    </r>
    <r>
      <rPr>
        <sz val="10"/>
        <color rgb="FF0000FF"/>
        <rFont val="Arial"/>
        <family val="2"/>
      </rPr>
      <t>(Group2)</t>
    </r>
  </si>
  <si>
    <r>
      <rPr>
        <sz val="10"/>
        <color theme="1"/>
        <rFont val="Arial"/>
        <family val="2"/>
      </rPr>
      <t xml:space="preserve">· Social network analysis </t>
    </r>
    <r>
      <rPr>
        <sz val="10"/>
        <color rgb="FF0000FF"/>
        <rFont val="Arial"/>
        <family val="2"/>
      </rPr>
      <t>(Group3)</t>
    </r>
  </si>
  <si>
    <r>
      <rPr>
        <sz val="10"/>
        <color theme="1"/>
        <rFont val="Arial"/>
        <family val="2"/>
      </rPr>
      <t xml:space="preserve">· Contact optimization </t>
    </r>
    <r>
      <rPr>
        <sz val="10"/>
        <color rgb="FF0000FF"/>
        <rFont val="Arial"/>
        <family val="2"/>
      </rPr>
      <t>(Group3)</t>
    </r>
  </si>
  <si>
    <r>
      <rPr>
        <sz val="10"/>
        <color theme="1"/>
        <rFont val="Arial"/>
        <family val="2"/>
      </rPr>
      <t xml:space="preserve">How do you mitigate the risks of data mining? (page 152) </t>
    </r>
    <r>
      <rPr>
        <sz val="10"/>
        <color rgb="FF0000FF"/>
        <rFont val="Arial"/>
        <family val="2"/>
      </rPr>
      <t>(Group4)</t>
    </r>
  </si>
  <si>
    <t>· Does your company employ the use of data mining techniques?</t>
  </si>
  <si>
    <t>· What are some effective visualizations in your company?</t>
  </si>
  <si>
    <t>1. What's probability that a 20 year old female travelling in first class will survive?</t>
  </si>
  <si>
    <t>Survived</t>
  </si>
  <si>
    <t>Survival Indicator (0 = No, 1 = Yes)</t>
  </si>
  <si>
    <t>2. vs a 20 year old male travelling in first class?</t>
  </si>
  <si>
    <t>GenderNum</t>
  </si>
  <si>
    <t>Passenger’s numeric gender (0 = Female, 1 = Male)</t>
  </si>
  <si>
    <t>Age</t>
  </si>
  <si>
    <t>Age in years</t>
  </si>
  <si>
    <t>Estimate</t>
  </si>
  <si>
    <t>Std. Error</t>
  </si>
  <si>
    <t>z value</t>
  </si>
  <si>
    <t>Pr(&gt;|z|)</t>
  </si>
  <si>
    <t>SiblingSpouse</t>
  </si>
  <si>
    <t>Number of passengers on ship who are this person’s brother, sister or spouse</t>
  </si>
  <si>
    <t>(Intercept)</t>
  </si>
  <si>
    <t>&lt; 0.000000000000000222</t>
  </si>
  <si>
    <t>ParentChild</t>
  </si>
  <si>
    <t>Number of passengers on ship who are this person’s parent or child</t>
  </si>
  <si>
    <t>age</t>
  </si>
  <si>
    <t>Pclass</t>
  </si>
  <si>
    <t>Passenger class (1 = 1st, 2 = 2nd, 3 = 3rd)</t>
  </si>
  <si>
    <t>gendernum</t>
  </si>
  <si>
    <t>Fare</t>
  </si>
  <si>
    <t>Passenger fare</t>
  </si>
  <si>
    <t>pclass</t>
  </si>
  <si>
    <t>Embarked</t>
  </si>
  <si>
    <t>Port of embarkation</t>
  </si>
  <si>
    <t>Week9</t>
  </si>
  <si>
    <t>Week 10</t>
  </si>
  <si>
    <t>Article #1: Business Analytics: Transforming the Role of Management Accountants</t>
  </si>
  <si>
    <r>
      <rPr>
        <sz val="11"/>
        <color theme="1"/>
        <rFont val="Arial"/>
        <family val="2"/>
      </rPr>
      <t xml:space="preserve">What are some external and internal data sources for accountants? (page 3) </t>
    </r>
    <r>
      <rPr>
        <sz val="11"/>
        <color rgb="FF0000FF"/>
        <rFont val="Arial"/>
        <family val="2"/>
      </rPr>
      <t>(Group1)</t>
    </r>
  </si>
  <si>
    <r>
      <rPr>
        <sz val="11"/>
        <color theme="1"/>
        <rFont val="Arial"/>
        <family val="2"/>
      </rPr>
      <t xml:space="preserve">What are four challenges for accountants using analytics? (page 4) </t>
    </r>
    <r>
      <rPr>
        <sz val="11"/>
        <color rgb="FF0000FF"/>
        <rFont val="Arial"/>
        <family val="2"/>
      </rPr>
      <t>(Group1)</t>
    </r>
  </si>
  <si>
    <r>
      <rPr>
        <sz val="11"/>
        <color theme="1"/>
        <rFont val="Arial"/>
        <family val="2"/>
      </rPr>
      <t xml:space="preserve">What are five areas for leveraging analytics in accounting? (page 4) </t>
    </r>
    <r>
      <rPr>
        <sz val="11"/>
        <color rgb="FF0000FF"/>
        <rFont val="Arial"/>
        <family val="2"/>
      </rPr>
      <t>(Group2)</t>
    </r>
  </si>
  <si>
    <t>Article #2: Elevating Data, Analytics to the C-Suite</t>
  </si>
  <si>
    <r>
      <rPr>
        <sz val="11"/>
        <color theme="1"/>
        <rFont val="Arial"/>
        <family val="2"/>
      </rPr>
      <t xml:space="preserve">What are the steps to elevate a department using analytics? (page 5) </t>
    </r>
    <r>
      <rPr>
        <sz val="11"/>
        <color rgb="FF0000FF"/>
        <rFont val="Arial"/>
        <family val="2"/>
      </rPr>
      <t>(Group3)</t>
    </r>
  </si>
  <si>
    <r>
      <rPr>
        <sz val="11"/>
        <color theme="1"/>
        <rFont val="Arial"/>
        <family val="2"/>
      </rPr>
      <t xml:space="preserve">How should you address non-perfect data? (page 5) </t>
    </r>
    <r>
      <rPr>
        <sz val="11"/>
        <color rgb="FF0000FF"/>
        <rFont val="Arial"/>
        <family val="2"/>
      </rPr>
      <t>(Group4)</t>
    </r>
  </si>
  <si>
    <r>
      <rPr>
        <sz val="11"/>
        <color theme="1"/>
        <rFont val="Arial"/>
        <family val="2"/>
      </rPr>
      <t xml:space="preserve">Should analytics teams be centralized or decentralized? (page 6) </t>
    </r>
    <r>
      <rPr>
        <sz val="11"/>
        <color rgb="FF0000FF"/>
        <rFont val="Arial"/>
        <family val="2"/>
      </rPr>
      <t>(All)</t>
    </r>
  </si>
  <si>
    <t>· Have you encountered non-perfect data? How do you deal with it?</t>
  </si>
  <si>
    <t>· Do you work in centralized or decentralized teams? Is it effective?</t>
  </si>
  <si>
    <t>Budget</t>
  </si>
  <si>
    <t>AVAILABLE POOL</t>
  </si>
  <si>
    <t>Trained</t>
  </si>
  <si>
    <t>Semi trained</t>
  </si>
  <si>
    <t>Untrained</t>
  </si>
  <si>
    <t>Cost of employee</t>
  </si>
  <si>
    <t>OFFICES</t>
  </si>
  <si>
    <t>East</t>
  </si>
  <si>
    <t>West</t>
  </si>
  <si>
    <t>North</t>
  </si>
  <si>
    <t>South</t>
  </si>
  <si>
    <t>Employees assigned</t>
  </si>
  <si>
    <t>Cost</t>
  </si>
  <si>
    <t>Total cost</t>
  </si>
  <si>
    <t>Total assigned</t>
  </si>
  <si>
    <t>Leftover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</si>
</sst>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3">
    <font>
      <sz val="10"/>
      <color rgb="FF000000"/>
      <name val="Arial"/>
      <scheme val="minor"/>
    </font>
    <font>
      <b/>
      <sz val="10"/>
      <color rgb="FFFF9900"/>
      <name val="Arial"/>
      <family val="2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rgb="FF4472C4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  <scheme val="minor"/>
    </font>
    <font>
      <b/>
      <sz val="10"/>
      <color rgb="FFFF9900"/>
      <name val="Arial"/>
      <family val="2"/>
      <scheme val="minor"/>
    </font>
    <font>
      <sz val="10"/>
      <color theme="4"/>
      <name val="Arial"/>
      <family val="2"/>
    </font>
    <font>
      <sz val="10"/>
      <color rgb="FF4285F4"/>
      <name val="Arial"/>
      <family val="2"/>
    </font>
    <font>
      <sz val="10"/>
      <color rgb="FF4285F4"/>
      <name val="Arial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rgb="FFFF9900"/>
      <name val="Arial"/>
      <family val="2"/>
    </font>
    <font>
      <u/>
      <sz val="10"/>
      <color rgb="FF1155CC"/>
      <name val="Arial"/>
      <family val="2"/>
    </font>
    <font>
      <sz val="10"/>
      <color rgb="FF202124"/>
      <name val="Roboto"/>
    </font>
    <font>
      <sz val="10"/>
      <color theme="1"/>
      <name val="Arial"/>
      <family val="2"/>
      <scheme val="minor"/>
    </font>
    <font>
      <u/>
      <sz val="10"/>
      <color rgb="FF1155CC"/>
      <name val="Arial"/>
      <family val="2"/>
    </font>
    <font>
      <b/>
      <sz val="10"/>
      <color rgb="FF0000FF"/>
      <name val="Arial"/>
      <family val="2"/>
    </font>
    <font>
      <sz val="12"/>
      <color theme="1"/>
      <name val="Calibri"/>
      <family val="2"/>
    </font>
    <font>
      <sz val="10"/>
      <color rgb="FF000000"/>
      <name val="Roboto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rgb="FF0000FF"/>
      <name val="&quot;Times New Roman&quot;"/>
    </font>
    <font>
      <sz val="11"/>
      <color rgb="FF0000FF"/>
      <name val="Arial"/>
      <family val="2"/>
    </font>
    <font>
      <u/>
      <sz val="11"/>
      <color rgb="FF0000FF"/>
      <name val="Arial"/>
      <family val="2"/>
    </font>
    <font>
      <sz val="10"/>
      <color rgb="FF0000FF"/>
      <name val="Arial"/>
      <family val="2"/>
    </font>
    <font>
      <sz val="11"/>
      <color rgb="FF0000FF"/>
      <name val="Calibri"/>
      <family val="2"/>
    </font>
    <font>
      <u/>
      <sz val="10"/>
      <color rgb="FF1155CC"/>
      <name val="Arial"/>
      <family val="2"/>
    </font>
    <font>
      <sz val="12"/>
      <color rgb="FF0000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/>
    <xf numFmtId="0" fontId="5" fillId="0" borderId="0" xfId="0" applyFont="1" applyAlignment="1"/>
    <xf numFmtId="0" fontId="9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4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2" borderId="0" xfId="0" applyFont="1" applyFill="1" applyAlignment="1">
      <alignment horizontal="left"/>
    </xf>
    <xf numFmtId="0" fontId="17" fillId="0" borderId="0" xfId="0" applyFont="1" applyAlignment="1">
      <alignment wrapText="1"/>
    </xf>
    <xf numFmtId="0" fontId="18" fillId="0" borderId="0" xfId="0" applyFont="1" applyAlignment="1"/>
    <xf numFmtId="0" fontId="14" fillId="0" borderId="0" xfId="0" applyFont="1" applyAlignment="1"/>
    <xf numFmtId="0" fontId="14" fillId="0" borderId="0" xfId="0" applyFont="1" applyAlignment="1"/>
    <xf numFmtId="0" fontId="19" fillId="0" borderId="0" xfId="0" applyFont="1" applyAlignment="1"/>
    <xf numFmtId="0" fontId="1" fillId="0" borderId="0" xfId="0" applyFont="1" applyAlignment="1"/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17" fillId="0" borderId="0" xfId="0" applyFont="1" applyAlignment="1"/>
    <xf numFmtId="0" fontId="17" fillId="0" borderId="2" xfId="0" applyFont="1" applyBorder="1" applyAlignment="1"/>
    <xf numFmtId="0" fontId="17" fillId="0" borderId="3" xfId="0" applyFont="1" applyBorder="1"/>
    <xf numFmtId="0" fontId="17" fillId="0" borderId="4" xfId="0" applyFont="1" applyBorder="1"/>
    <xf numFmtId="0" fontId="17" fillId="0" borderId="5" xfId="0" applyFont="1" applyBorder="1" applyAlignment="1"/>
    <xf numFmtId="0" fontId="17" fillId="0" borderId="6" xfId="0" applyFont="1" applyBorder="1"/>
    <xf numFmtId="0" fontId="17" fillId="0" borderId="5" xfId="0" applyFont="1" applyBorder="1"/>
    <xf numFmtId="0" fontId="17" fillId="0" borderId="7" xfId="0" applyFont="1" applyBorder="1" applyAlignment="1"/>
    <xf numFmtId="0" fontId="17" fillId="0" borderId="8" xfId="0" applyFont="1" applyBorder="1"/>
    <xf numFmtId="0" fontId="17" fillId="0" borderId="9" xfId="0" applyFont="1" applyBorder="1"/>
    <xf numFmtId="0" fontId="22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Alignment="1"/>
    <xf numFmtId="0" fontId="12" fillId="0" borderId="0" xfId="0" applyFont="1" applyAlignment="1"/>
    <xf numFmtId="0" fontId="28" fillId="0" borderId="0" xfId="0" applyFont="1" applyAlignment="1"/>
    <xf numFmtId="0" fontId="12" fillId="3" borderId="0" xfId="0" applyFont="1" applyFill="1" applyAlignment="1"/>
    <xf numFmtId="0" fontId="12" fillId="0" borderId="0" xfId="0" applyFont="1" applyAlignment="1"/>
    <xf numFmtId="0" fontId="12" fillId="3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11" fontId="12" fillId="0" borderId="0" xfId="0" applyNumberFormat="1" applyFont="1" applyAlignment="1">
      <alignment horizontal="right"/>
    </xf>
    <xf numFmtId="0" fontId="1" fillId="0" borderId="0" xfId="0" applyFont="1" applyAlignment="1"/>
    <xf numFmtId="0" fontId="29" fillId="0" borderId="0" xfId="0" applyFont="1" applyAlignment="1"/>
    <xf numFmtId="0" fontId="23" fillId="0" borderId="0" xfId="0" applyFont="1" applyAlignment="1"/>
    <xf numFmtId="0" fontId="30" fillId="0" borderId="0" xfId="0" applyFont="1" applyAlignment="1"/>
    <xf numFmtId="0" fontId="30" fillId="0" borderId="0" xfId="0" applyFont="1" applyAlignment="1"/>
    <xf numFmtId="0" fontId="24" fillId="0" borderId="0" xfId="0" applyFont="1" applyAlignment="1"/>
    <xf numFmtId="0" fontId="31" fillId="0" borderId="0" xfId="0" applyFont="1" applyAlignment="1"/>
    <xf numFmtId="6" fontId="0" fillId="0" borderId="0" xfId="0" applyNumberFormat="1" applyFont="1" applyAlignment="1"/>
    <xf numFmtId="0" fontId="3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oughtspot.com/thoughtspot-blog/forecasting-covid-19-impact-over-next-two-year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sinessinsider.in/stock-market/heres-how-famous-short-seller-carson-block-picks-a-takedown-target/articleshow/52257618.cm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7"/>
  <sheetViews>
    <sheetView workbookViewId="0"/>
  </sheetViews>
  <sheetFormatPr defaultColWidth="12.5703125" defaultRowHeight="15.75" customHeight="1"/>
  <cols>
    <col min="1" max="1" width="69.7109375" customWidth="1"/>
    <col min="2" max="2" width="36.85546875" customWidth="1"/>
    <col min="3" max="3" width="14.42578125" customWidth="1"/>
    <col min="4" max="4" width="17" customWidth="1"/>
    <col min="5" max="5" width="26.2851562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2"/>
  <sheetViews>
    <sheetView workbookViewId="0"/>
  </sheetViews>
  <sheetFormatPr defaultColWidth="12.5703125" defaultRowHeight="15.75" customHeight="1"/>
  <sheetData>
    <row r="1" spans="1:1">
      <c r="A1" s="1" t="s">
        <v>15</v>
      </c>
    </row>
    <row r="2" spans="1:1">
      <c r="A2" s="17" t="s">
        <v>8</v>
      </c>
    </row>
    <row r="3" spans="1:1">
      <c r="A3" s="27" t="s">
        <v>9</v>
      </c>
    </row>
    <row r="4" spans="1:1">
      <c r="A4" s="17" t="s">
        <v>10</v>
      </c>
    </row>
    <row r="5" spans="1:1">
      <c r="A5" s="17" t="s">
        <v>11</v>
      </c>
    </row>
    <row r="6" spans="1:1">
      <c r="A6" s="17" t="s">
        <v>12</v>
      </c>
    </row>
    <row r="7" spans="1:1">
      <c r="A7" s="17" t="s">
        <v>13</v>
      </c>
    </row>
    <row r="8" spans="1:1" ht="15.75" customHeight="1">
      <c r="A8" s="54" t="s">
        <v>92</v>
      </c>
    </row>
    <row r="9" spans="1:1" ht="15.75" customHeight="1">
      <c r="A9" s="55" t="s">
        <v>93</v>
      </c>
    </row>
    <row r="10" spans="1:1">
      <c r="A10" s="56" t="s">
        <v>94</v>
      </c>
    </row>
    <row r="11" spans="1:1">
      <c r="A11" s="7"/>
    </row>
    <row r="12" spans="1:1">
      <c r="A12" s="56" t="s">
        <v>95</v>
      </c>
    </row>
    <row r="13" spans="1:1">
      <c r="A13" s="7"/>
    </row>
    <row r="14" spans="1:1" ht="15.75" customHeight="1">
      <c r="A14" s="55" t="s">
        <v>96</v>
      </c>
    </row>
    <row r="15" spans="1:1">
      <c r="A15" s="56" t="s">
        <v>97</v>
      </c>
    </row>
    <row r="16" spans="1:1">
      <c r="A16" s="7"/>
    </row>
    <row r="17" spans="1:1">
      <c r="A17" s="56" t="s">
        <v>98</v>
      </c>
    </row>
    <row r="18" spans="1:1">
      <c r="A18" s="7"/>
    </row>
    <row r="19" spans="1:1" ht="15.75" customHeight="1">
      <c r="A19" s="57" t="s">
        <v>58</v>
      </c>
    </row>
    <row r="20" spans="1:1">
      <c r="A20" s="58" t="s">
        <v>99</v>
      </c>
    </row>
    <row r="21" spans="1:1">
      <c r="A21" s="59" t="s">
        <v>100</v>
      </c>
    </row>
    <row r="22" spans="1:1">
      <c r="A22" s="58" t="s">
        <v>101</v>
      </c>
    </row>
  </sheetData>
  <hyperlinks>
    <hyperlink ref="A21" r:id="rId1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24"/>
  <sheetViews>
    <sheetView workbookViewId="0"/>
  </sheetViews>
  <sheetFormatPr defaultColWidth="12.5703125" defaultRowHeight="15.75" customHeight="1"/>
  <sheetData>
    <row r="1" spans="1:1">
      <c r="A1" s="1" t="s">
        <v>15</v>
      </c>
    </row>
    <row r="2" spans="1:1">
      <c r="A2" s="17" t="s">
        <v>8</v>
      </c>
    </row>
    <row r="3" spans="1:1">
      <c r="A3" s="27" t="s">
        <v>9</v>
      </c>
    </row>
    <row r="4" spans="1:1">
      <c r="A4" s="17" t="s">
        <v>10</v>
      </c>
    </row>
    <row r="5" spans="1:1">
      <c r="A5" s="17" t="s">
        <v>11</v>
      </c>
    </row>
    <row r="6" spans="1:1">
      <c r="A6" s="17" t="s">
        <v>12</v>
      </c>
    </row>
    <row r="7" spans="1:1">
      <c r="A7" s="17" t="s">
        <v>13</v>
      </c>
    </row>
    <row r="8" spans="1:1">
      <c r="A8" s="18" t="s">
        <v>102</v>
      </c>
    </row>
    <row r="9" spans="1:1">
      <c r="A9" s="19" t="s">
        <v>103</v>
      </c>
    </row>
    <row r="10" spans="1:1">
      <c r="A10" s="7"/>
    </row>
    <row r="11" spans="1:1">
      <c r="A11" s="2" t="s">
        <v>104</v>
      </c>
    </row>
    <row r="12" spans="1:1">
      <c r="A12" s="7"/>
    </row>
    <row r="13" spans="1:1">
      <c r="A13" s="2" t="s">
        <v>105</v>
      </c>
    </row>
    <row r="14" spans="1:1">
      <c r="A14" s="7"/>
    </row>
    <row r="15" spans="1:1">
      <c r="A15" s="2" t="s">
        <v>106</v>
      </c>
    </row>
    <row r="16" spans="1:1">
      <c r="A16" s="2" t="s">
        <v>107</v>
      </c>
    </row>
    <row r="17" spans="1:1">
      <c r="A17" s="2" t="s">
        <v>108</v>
      </c>
    </row>
    <row r="18" spans="1:1">
      <c r="A18" s="2" t="s">
        <v>109</v>
      </c>
    </row>
    <row r="19" spans="1:1">
      <c r="A19" s="7"/>
    </row>
    <row r="20" spans="1:1">
      <c r="A20" s="2" t="s">
        <v>110</v>
      </c>
    </row>
    <row r="21" spans="1:1">
      <c r="A21" s="7"/>
    </row>
    <row r="22" spans="1:1">
      <c r="A22" s="60" t="s">
        <v>58</v>
      </c>
    </row>
    <row r="23" spans="1:1">
      <c r="A23" s="61" t="s">
        <v>111</v>
      </c>
    </row>
    <row r="24" spans="1:1">
      <c r="A24" s="60" t="s">
        <v>112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9"/>
  <sheetViews>
    <sheetView workbookViewId="0"/>
  </sheetViews>
  <sheetFormatPr defaultColWidth="12.5703125" defaultRowHeight="15.75" customHeight="1"/>
  <sheetData>
    <row r="1" spans="1:8" ht="15.75" customHeight="1">
      <c r="A1" s="62" t="s">
        <v>15</v>
      </c>
      <c r="B1" s="7"/>
      <c r="C1" s="7"/>
      <c r="D1" s="7"/>
      <c r="E1" s="7"/>
      <c r="F1" s="7"/>
      <c r="G1" s="7"/>
      <c r="H1" s="7"/>
    </row>
    <row r="2" spans="1:8" ht="15.75" customHeight="1">
      <c r="A2" s="63" t="s">
        <v>113</v>
      </c>
      <c r="B2" s="7"/>
      <c r="C2" s="7"/>
      <c r="D2" s="7"/>
      <c r="E2" s="7"/>
      <c r="F2" s="7"/>
      <c r="G2" s="7" t="s">
        <v>114</v>
      </c>
      <c r="H2" s="2" t="s">
        <v>115</v>
      </c>
    </row>
    <row r="3" spans="1:8" ht="15.75" customHeight="1">
      <c r="A3" s="63" t="s">
        <v>116</v>
      </c>
      <c r="B3" s="7"/>
      <c r="C3" s="7"/>
      <c r="D3" s="7"/>
      <c r="E3" s="7"/>
      <c r="F3" s="7"/>
      <c r="G3" s="7" t="s">
        <v>117</v>
      </c>
      <c r="H3" s="2" t="s">
        <v>118</v>
      </c>
    </row>
    <row r="4" spans="1:8">
      <c r="A4" s="7"/>
      <c r="B4" s="7"/>
      <c r="C4" s="7"/>
      <c r="D4" s="7"/>
      <c r="E4" s="7"/>
      <c r="F4" s="7"/>
      <c r="G4" s="7" t="s">
        <v>119</v>
      </c>
      <c r="H4" s="7" t="s">
        <v>120</v>
      </c>
    </row>
    <row r="5" spans="1:8" ht="15.75" customHeight="1">
      <c r="A5" s="7"/>
      <c r="B5" s="64" t="s">
        <v>121</v>
      </c>
      <c r="C5" s="65" t="s">
        <v>122</v>
      </c>
      <c r="D5" s="65" t="s">
        <v>123</v>
      </c>
      <c r="E5" s="65" t="s">
        <v>124</v>
      </c>
      <c r="F5" s="7"/>
      <c r="G5" s="7" t="s">
        <v>125</v>
      </c>
      <c r="H5" s="2" t="s">
        <v>126</v>
      </c>
    </row>
    <row r="6" spans="1:8" ht="15.75" customHeight="1">
      <c r="A6" s="65" t="s">
        <v>127</v>
      </c>
      <c r="B6" s="66">
        <v>4.589268219</v>
      </c>
      <c r="C6" s="67">
        <v>0.40571984300000002</v>
      </c>
      <c r="D6" s="67">
        <v>11.31142</v>
      </c>
      <c r="E6" s="68" t="s">
        <v>128</v>
      </c>
      <c r="F6" s="7"/>
      <c r="G6" s="7" t="s">
        <v>129</v>
      </c>
      <c r="H6" s="2" t="s">
        <v>130</v>
      </c>
    </row>
    <row r="7" spans="1:8" ht="15.75" customHeight="1">
      <c r="A7" s="65" t="s">
        <v>131</v>
      </c>
      <c r="B7" s="66">
        <v>-3.3884967000000002E-2</v>
      </c>
      <c r="C7" s="67">
        <v>6.2804510000000003E-3</v>
      </c>
      <c r="D7" s="67">
        <v>-5.3953100000000003</v>
      </c>
      <c r="E7" s="69">
        <v>6.8405999999999997E-8</v>
      </c>
      <c r="F7" s="7"/>
      <c r="G7" s="7" t="s">
        <v>132</v>
      </c>
      <c r="H7" s="2" t="s">
        <v>133</v>
      </c>
    </row>
    <row r="8" spans="1:8" ht="15.75" customHeight="1">
      <c r="A8" s="65" t="s">
        <v>134</v>
      </c>
      <c r="B8" s="66">
        <v>-2.4973759100000001</v>
      </c>
      <c r="C8" s="67">
        <v>0.16612033000000001</v>
      </c>
      <c r="D8" s="67">
        <v>-15.03354</v>
      </c>
      <c r="E8" s="68" t="s">
        <v>128</v>
      </c>
      <c r="F8" s="7"/>
      <c r="G8" s="7" t="s">
        <v>135</v>
      </c>
      <c r="H8" s="7" t="s">
        <v>136</v>
      </c>
    </row>
    <row r="9" spans="1:8" ht="15.75" customHeight="1">
      <c r="A9" s="65" t="s">
        <v>137</v>
      </c>
      <c r="B9" s="66">
        <v>-1.133243827</v>
      </c>
      <c r="C9" s="67">
        <v>0.11172900199999999</v>
      </c>
      <c r="D9" s="67">
        <v>-10.14279</v>
      </c>
      <c r="E9" s="68" t="s">
        <v>128</v>
      </c>
      <c r="F9" s="7"/>
      <c r="G9" s="7" t="s">
        <v>138</v>
      </c>
      <c r="H9" s="2" t="s">
        <v>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24"/>
  <sheetViews>
    <sheetView workbookViewId="0"/>
  </sheetViews>
  <sheetFormatPr defaultColWidth="12.5703125" defaultRowHeight="15.75" customHeight="1"/>
  <sheetData>
    <row r="1" spans="1:1">
      <c r="A1" s="1" t="s">
        <v>15</v>
      </c>
    </row>
    <row r="2" spans="1:1">
      <c r="A2" s="17" t="s">
        <v>8</v>
      </c>
    </row>
    <row r="3" spans="1:1">
      <c r="A3" s="27" t="s">
        <v>9</v>
      </c>
    </row>
    <row r="4" spans="1:1">
      <c r="A4" s="17" t="s">
        <v>10</v>
      </c>
    </row>
    <row r="5" spans="1:1">
      <c r="A5" s="17" t="s">
        <v>11</v>
      </c>
    </row>
    <row r="6" spans="1:1">
      <c r="A6" s="17" t="s">
        <v>12</v>
      </c>
    </row>
    <row r="7" spans="1:1">
      <c r="A7" s="17" t="s">
        <v>13</v>
      </c>
    </row>
    <row r="8" spans="1:1">
      <c r="A8" s="18" t="s">
        <v>140</v>
      </c>
    </row>
    <row r="9" spans="1:1">
      <c r="A9" s="19"/>
    </row>
    <row r="10" spans="1:1">
      <c r="A10" s="2"/>
    </row>
    <row r="11" spans="1:1">
      <c r="A11" s="7"/>
    </row>
    <row r="12" spans="1:1">
      <c r="A12" s="2"/>
    </row>
    <row r="13" spans="1:1">
      <c r="A13" s="2"/>
    </row>
    <row r="14" spans="1:1">
      <c r="A14" s="7"/>
    </row>
    <row r="15" spans="1:1">
      <c r="A15" s="2"/>
    </row>
    <row r="16" spans="1:1">
      <c r="A16" s="7"/>
    </row>
    <row r="17" spans="1:1">
      <c r="A17" s="2"/>
    </row>
    <row r="18" spans="1:1">
      <c r="A18" s="7"/>
    </row>
    <row r="19" spans="1:1">
      <c r="A19" s="2"/>
    </row>
    <row r="20" spans="1:1">
      <c r="A20" s="7"/>
    </row>
    <row r="21" spans="1:1">
      <c r="A21" s="70"/>
    </row>
    <row r="22" spans="1:1">
      <c r="A22" s="39"/>
    </row>
    <row r="23" spans="1:1">
      <c r="A23" s="71"/>
    </row>
    <row r="24" spans="1:1">
      <c r="A24" s="3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38"/>
  <sheetViews>
    <sheetView workbookViewId="0"/>
  </sheetViews>
  <sheetFormatPr defaultColWidth="12.5703125" defaultRowHeight="15.75" customHeight="1"/>
  <sheetData>
    <row r="1" spans="1:2">
      <c r="A1" s="1" t="s">
        <v>15</v>
      </c>
    </row>
    <row r="2" spans="1:2">
      <c r="A2" s="17" t="s">
        <v>8</v>
      </c>
    </row>
    <row r="3" spans="1:2">
      <c r="A3" s="27" t="s">
        <v>9</v>
      </c>
    </row>
    <row r="4" spans="1:2">
      <c r="A4" s="17" t="s">
        <v>10</v>
      </c>
    </row>
    <row r="5" spans="1:2">
      <c r="A5" s="17" t="s">
        <v>11</v>
      </c>
    </row>
    <row r="6" spans="1:2">
      <c r="A6" s="17" t="s">
        <v>12</v>
      </c>
    </row>
    <row r="7" spans="1:2">
      <c r="A7" s="17" t="s">
        <v>13</v>
      </c>
    </row>
    <row r="8" spans="1:2" ht="15.75" customHeight="1">
      <c r="A8" s="54" t="s">
        <v>141</v>
      </c>
      <c r="B8" s="7"/>
    </row>
    <row r="9" spans="1:2">
      <c r="A9" s="7"/>
      <c r="B9" s="7"/>
    </row>
    <row r="10" spans="1:2" ht="15.75" customHeight="1">
      <c r="A10" s="55" t="s">
        <v>142</v>
      </c>
      <c r="B10" s="7"/>
    </row>
    <row r="11" spans="1:2">
      <c r="A11" s="7"/>
      <c r="B11" s="7"/>
    </row>
    <row r="12" spans="1:2">
      <c r="A12" s="56" t="s">
        <v>143</v>
      </c>
      <c r="B12" s="7"/>
    </row>
    <row r="13" spans="1:2">
      <c r="A13" s="7"/>
      <c r="B13" s="7"/>
    </row>
    <row r="14" spans="1:2">
      <c r="A14" s="56" t="s">
        <v>144</v>
      </c>
      <c r="B14" s="7"/>
    </row>
    <row r="15" spans="1:2">
      <c r="A15" s="7"/>
      <c r="B15" s="7"/>
    </row>
    <row r="16" spans="1:2">
      <c r="A16" s="56" t="s">
        <v>145</v>
      </c>
      <c r="B16" s="7"/>
    </row>
    <row r="17" spans="1:2">
      <c r="A17" s="7"/>
      <c r="B17" s="7"/>
    </row>
    <row r="18" spans="1:2" ht="15.75" customHeight="1">
      <c r="A18" s="55" t="s">
        <v>146</v>
      </c>
      <c r="B18" s="7"/>
    </row>
    <row r="19" spans="1:2">
      <c r="A19" s="7"/>
      <c r="B19" s="7"/>
    </row>
    <row r="20" spans="1:2">
      <c r="A20" s="56" t="s">
        <v>147</v>
      </c>
      <c r="B20" s="7"/>
    </row>
    <row r="21" spans="1:2">
      <c r="A21" s="8"/>
    </row>
    <row r="22" spans="1:2">
      <c r="A22" s="72" t="s">
        <v>148</v>
      </c>
      <c r="B22" s="9"/>
    </row>
    <row r="23" spans="1:2">
      <c r="A23" s="8"/>
      <c r="B23" s="7"/>
    </row>
    <row r="24" spans="1:2">
      <c r="A24" s="72" t="s">
        <v>149</v>
      </c>
      <c r="B24" s="9"/>
    </row>
    <row r="25" spans="1:2">
      <c r="A25" s="7"/>
      <c r="B25" s="7"/>
    </row>
    <row r="26" spans="1:2" ht="15.75" customHeight="1">
      <c r="A26" s="57" t="s">
        <v>58</v>
      </c>
      <c r="B26" s="7"/>
    </row>
    <row r="27" spans="1:2" ht="12.75">
      <c r="A27" s="7"/>
      <c r="B27" s="7"/>
    </row>
    <row r="28" spans="1:2" ht="15">
      <c r="A28" s="73" t="s">
        <v>150</v>
      </c>
      <c r="B28" s="7"/>
    </row>
    <row r="29" spans="1:2" ht="12.75">
      <c r="A29" s="7"/>
      <c r="B29" s="7"/>
    </row>
    <row r="30" spans="1:2" ht="15">
      <c r="A30" s="74" t="s">
        <v>151</v>
      </c>
      <c r="B30" s="7"/>
    </row>
    <row r="31" spans="1:2" ht="12.75">
      <c r="A31" s="9"/>
      <c r="B31" s="7"/>
    </row>
    <row r="32" spans="1:2">
      <c r="A32" s="75"/>
      <c r="B32" s="7"/>
    </row>
    <row r="33" spans="1:2">
      <c r="A33" s="57"/>
      <c r="B33" s="7"/>
    </row>
    <row r="34" spans="1:2" ht="12.75">
      <c r="A34" s="7"/>
      <c r="B34" s="7"/>
    </row>
    <row r="35" spans="1:2" ht="15">
      <c r="A35" s="73"/>
      <c r="B35" s="7"/>
    </row>
    <row r="36" spans="1:2" ht="12.75">
      <c r="A36" s="9"/>
      <c r="B36" s="7"/>
    </row>
    <row r="37" spans="1:2" ht="12.75">
      <c r="A37" s="7"/>
      <c r="B37" s="7"/>
    </row>
    <row r="38" spans="1:2" ht="15">
      <c r="A38" s="73"/>
      <c r="B3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3"/>
  <sheetViews>
    <sheetView workbookViewId="0"/>
  </sheetViews>
  <sheetFormatPr defaultColWidth="12.5703125" defaultRowHeight="15.75" customHeight="1"/>
  <cols>
    <col min="1" max="1" width="82.42578125" customWidth="1"/>
    <col min="2" max="2" width="32.42578125" customWidth="1"/>
  </cols>
  <sheetData>
    <row r="1" spans="1:26">
      <c r="A1" s="4" t="s">
        <v>7</v>
      </c>
    </row>
    <row r="2" spans="1:26">
      <c r="A2" s="5" t="s">
        <v>8</v>
      </c>
    </row>
    <row r="3" spans="1:26">
      <c r="A3" s="5" t="s">
        <v>9</v>
      </c>
    </row>
    <row r="4" spans="1:26">
      <c r="A4" s="5" t="s">
        <v>10</v>
      </c>
    </row>
    <row r="5" spans="1:26">
      <c r="A5" s="5" t="s">
        <v>11</v>
      </c>
    </row>
    <row r="6" spans="1:26">
      <c r="A6" s="5" t="s">
        <v>12</v>
      </c>
    </row>
    <row r="7" spans="1:26">
      <c r="A7" s="5" t="s">
        <v>13</v>
      </c>
    </row>
    <row r="8" spans="1:26">
      <c r="A8" s="6" t="s">
        <v>14</v>
      </c>
    </row>
    <row r="9" spans="1:26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8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8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>
      <c r="A15" s="8"/>
      <c r="B15" s="9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10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8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8"/>
    </row>
    <row r="23" spans="1:26">
      <c r="A23" s="12"/>
    </row>
    <row r="28" spans="1:26">
      <c r="A28" s="13"/>
    </row>
    <row r="35" spans="1:1">
      <c r="A35" s="13"/>
    </row>
    <row r="43" spans="1:1">
      <c r="A4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22"/>
  <sheetViews>
    <sheetView workbookViewId="0"/>
  </sheetViews>
  <sheetFormatPr defaultColWidth="12.5703125" defaultRowHeight="15.75" customHeight="1"/>
  <cols>
    <col min="8" max="8" width="64.42578125" customWidth="1"/>
  </cols>
  <sheetData>
    <row r="1" spans="1:2">
      <c r="A1" s="14" t="s">
        <v>15</v>
      </c>
    </row>
    <row r="2" spans="1:2">
      <c r="A2" s="15" t="s">
        <v>8</v>
      </c>
    </row>
    <row r="3" spans="1:2">
      <c r="A3" s="16" t="s">
        <v>9</v>
      </c>
    </row>
    <row r="4" spans="1:2">
      <c r="A4" s="15" t="s">
        <v>10</v>
      </c>
    </row>
    <row r="5" spans="1:2">
      <c r="A5" s="17" t="s">
        <v>11</v>
      </c>
    </row>
    <row r="6" spans="1:2">
      <c r="A6" s="17" t="s">
        <v>12</v>
      </c>
    </row>
    <row r="7" spans="1:2">
      <c r="A7" s="17" t="s">
        <v>13</v>
      </c>
    </row>
    <row r="8" spans="1:2">
      <c r="A8" s="18" t="s">
        <v>16</v>
      </c>
    </row>
    <row r="9" spans="1:2">
      <c r="A9" s="7"/>
    </row>
    <row r="10" spans="1:2">
      <c r="A10" s="19" t="s">
        <v>17</v>
      </c>
    </row>
    <row r="11" spans="1:2">
      <c r="A11" s="2" t="s">
        <v>18</v>
      </c>
    </row>
    <row r="12" spans="1:2">
      <c r="A12" s="8"/>
      <c r="B12" s="20"/>
    </row>
    <row r="13" spans="1:2">
      <c r="A13" s="19" t="s">
        <v>19</v>
      </c>
    </row>
    <row r="14" spans="1:2">
      <c r="A14" s="21" t="s">
        <v>20</v>
      </c>
    </row>
    <row r="15" spans="1:2">
      <c r="A15" s="21" t="s">
        <v>21</v>
      </c>
      <c r="B15" s="22"/>
    </row>
    <row r="16" spans="1:2">
      <c r="A16" s="18"/>
    </row>
    <row r="17" spans="1:2">
      <c r="A17" s="23" t="s">
        <v>22</v>
      </c>
      <c r="B17" s="24"/>
    </row>
    <row r="18" spans="1:2">
      <c r="A18" s="2" t="s">
        <v>23</v>
      </c>
    </row>
    <row r="19" spans="1:2">
      <c r="A19" s="2" t="s">
        <v>24</v>
      </c>
    </row>
    <row r="20" spans="1:2">
      <c r="A20" s="3"/>
      <c r="B20" s="25"/>
    </row>
    <row r="21" spans="1:2">
      <c r="A21" s="3"/>
    </row>
    <row r="22" spans="1:2">
      <c r="B22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0"/>
  <sheetViews>
    <sheetView workbookViewId="0"/>
  </sheetViews>
  <sheetFormatPr defaultColWidth="12.5703125" defaultRowHeight="15.75" customHeight="1"/>
  <cols>
    <col min="1" max="1" width="35.42578125" customWidth="1"/>
    <col min="2" max="2" width="116.42578125" customWidth="1"/>
    <col min="4" max="4" width="40.28515625" customWidth="1"/>
    <col min="5" max="5" width="35.5703125" customWidth="1"/>
  </cols>
  <sheetData>
    <row r="1" spans="1:2">
      <c r="A1" s="14" t="s">
        <v>15</v>
      </c>
    </row>
    <row r="2" spans="1:2">
      <c r="A2" s="15" t="s">
        <v>8</v>
      </c>
    </row>
    <row r="3" spans="1:2">
      <c r="A3" s="27" t="s">
        <v>9</v>
      </c>
    </row>
    <row r="4" spans="1:2">
      <c r="A4" s="17" t="s">
        <v>10</v>
      </c>
    </row>
    <row r="5" spans="1:2">
      <c r="A5" s="17" t="s">
        <v>11</v>
      </c>
    </row>
    <row r="6" spans="1:2">
      <c r="A6" s="17" t="s">
        <v>12</v>
      </c>
    </row>
    <row r="7" spans="1:2">
      <c r="A7" s="17" t="s">
        <v>13</v>
      </c>
    </row>
    <row r="8" spans="1:2">
      <c r="A8" s="18" t="s">
        <v>25</v>
      </c>
    </row>
    <row r="9" spans="1:2">
      <c r="A9" s="19" t="s">
        <v>26</v>
      </c>
    </row>
    <row r="10" spans="1:2">
      <c r="A10" s="2" t="s">
        <v>27</v>
      </c>
    </row>
    <row r="11" spans="1:2">
      <c r="A11" s="21" t="s">
        <v>28</v>
      </c>
    </row>
    <row r="12" spans="1:2">
      <c r="A12" s="2" t="s">
        <v>29</v>
      </c>
    </row>
    <row r="13" spans="1:2">
      <c r="A13" s="8"/>
      <c r="B13" s="28"/>
    </row>
    <row r="14" spans="1:2">
      <c r="A14" s="23" t="s">
        <v>30</v>
      </c>
    </row>
    <row r="15" spans="1:2">
      <c r="A15" s="2" t="s">
        <v>31</v>
      </c>
    </row>
    <row r="16" spans="1:2">
      <c r="A16" s="2" t="s">
        <v>32</v>
      </c>
    </row>
    <row r="17" spans="1:2">
      <c r="A17" s="2" t="s">
        <v>33</v>
      </c>
    </row>
    <row r="18" spans="1:2">
      <c r="A18" s="21" t="s">
        <v>34</v>
      </c>
    </row>
    <row r="19" spans="1:2">
      <c r="A19" s="3"/>
      <c r="B19" s="28"/>
    </row>
    <row r="20" spans="1:2" ht="15.75" customHeight="1">
      <c r="A20" s="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defaultColWidth="12.5703125" defaultRowHeight="15.75" customHeight="1"/>
  <cols>
    <col min="2" max="2" width="39.28515625" customWidth="1"/>
  </cols>
  <sheetData>
    <row r="1" spans="1:26">
      <c r="A1" s="14" t="s">
        <v>15</v>
      </c>
    </row>
    <row r="2" spans="1:26">
      <c r="A2" s="17" t="s">
        <v>8</v>
      </c>
    </row>
    <row r="3" spans="1:26">
      <c r="A3" s="27" t="s">
        <v>9</v>
      </c>
    </row>
    <row r="4" spans="1:26">
      <c r="A4" s="17" t="s">
        <v>10</v>
      </c>
    </row>
    <row r="5" spans="1:26">
      <c r="A5" s="17" t="s">
        <v>11</v>
      </c>
    </row>
    <row r="6" spans="1:26">
      <c r="A6" s="17" t="s">
        <v>12</v>
      </c>
    </row>
    <row r="7" spans="1:26">
      <c r="A7" s="17" t="s">
        <v>13</v>
      </c>
    </row>
    <row r="8" spans="1:26">
      <c r="A8" s="6" t="s">
        <v>35</v>
      </c>
      <c r="B8" s="7"/>
      <c r="C8" s="7"/>
      <c r="D8" s="7"/>
      <c r="E8" s="8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>
      <c r="A9" s="19"/>
      <c r="B9" s="9"/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2"/>
      <c r="B10" s="9"/>
      <c r="C10" s="30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>
      <c r="A11" s="7"/>
      <c r="B11" s="9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2"/>
      <c r="B12" s="9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7"/>
      <c r="B13" s="9"/>
      <c r="C13" s="30"/>
      <c r="D13" s="7"/>
      <c r="E13" s="8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2"/>
      <c r="B14" s="7"/>
      <c r="C14" s="30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7"/>
      <c r="B15" s="7"/>
      <c r="C15" s="30"/>
      <c r="D15" s="7"/>
      <c r="E15" s="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>
      <c r="A16" s="19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>
      <c r="A17" s="2"/>
      <c r="B17" s="7"/>
      <c r="C17" s="31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>
      <c r="A18" s="2"/>
      <c r="B18" s="7"/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>
      <c r="A19" s="7"/>
      <c r="B19" s="7"/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>
      <c r="A20" s="32"/>
      <c r="B20" s="7"/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>
      <c r="A21" s="33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48"/>
  <sheetViews>
    <sheetView workbookViewId="0"/>
  </sheetViews>
  <sheetFormatPr defaultColWidth="12.5703125" defaultRowHeight="15.75" customHeight="1"/>
  <cols>
    <col min="7" max="7" width="122.5703125" customWidth="1"/>
  </cols>
  <sheetData>
    <row r="1" spans="1:7" ht="12.75">
      <c r="A1" s="1" t="s">
        <v>15</v>
      </c>
    </row>
    <row r="2" spans="1:7" ht="14.25">
      <c r="A2" s="17" t="s">
        <v>8</v>
      </c>
    </row>
    <row r="3" spans="1:7" ht="14.25">
      <c r="A3" s="27" t="s">
        <v>9</v>
      </c>
    </row>
    <row r="4" spans="1:7" ht="14.25">
      <c r="A4" s="17" t="s">
        <v>10</v>
      </c>
    </row>
    <row r="5" spans="1:7" ht="14.25">
      <c r="A5" s="17" t="s">
        <v>11</v>
      </c>
    </row>
    <row r="6" spans="1:7" ht="14.25">
      <c r="A6" s="17" t="s">
        <v>12</v>
      </c>
    </row>
    <row r="7" spans="1:7" ht="14.25">
      <c r="A7" s="17" t="s">
        <v>13</v>
      </c>
    </row>
    <row r="8" spans="1:7" ht="12.75">
      <c r="A8" s="18" t="s">
        <v>36</v>
      </c>
    </row>
    <row r="9" spans="1:7" ht="15" customHeight="1">
      <c r="A9" s="19" t="s">
        <v>37</v>
      </c>
      <c r="B9" s="7"/>
    </row>
    <row r="10" spans="1:7" ht="15" customHeight="1">
      <c r="A10" s="2" t="s">
        <v>38</v>
      </c>
      <c r="B10" s="7"/>
    </row>
    <row r="11" spans="1:7" ht="12.75">
      <c r="A11" s="8"/>
      <c r="B11" s="7"/>
    </row>
    <row r="12" spans="1:7" ht="12.75">
      <c r="A12" s="2" t="s">
        <v>39</v>
      </c>
      <c r="B12" s="7"/>
    </row>
    <row r="13" spans="1:7" ht="12.75">
      <c r="A13" s="8"/>
      <c r="B13" s="7"/>
    </row>
    <row r="14" spans="1:7" ht="12.75">
      <c r="A14" s="2" t="s">
        <v>40</v>
      </c>
      <c r="B14" s="7"/>
    </row>
    <row r="15" spans="1:7" ht="12.75">
      <c r="A15" s="8"/>
      <c r="B15" s="7"/>
      <c r="F15" s="34"/>
      <c r="G15" s="35"/>
    </row>
    <row r="16" spans="1:7" ht="12.75">
      <c r="A16" s="23" t="s">
        <v>41</v>
      </c>
      <c r="B16" s="7"/>
    </row>
    <row r="17" spans="1:7" ht="12.75">
      <c r="A17" s="21" t="s">
        <v>42</v>
      </c>
      <c r="B17" s="7"/>
    </row>
    <row r="18" spans="1:7" ht="12.75">
      <c r="A18" s="8"/>
      <c r="B18" s="7"/>
    </row>
    <row r="19" spans="1:7" ht="12.75">
      <c r="A19" s="2" t="s">
        <v>43</v>
      </c>
      <c r="B19" s="8"/>
    </row>
    <row r="20" spans="1:7" ht="12.75">
      <c r="A20" s="8"/>
      <c r="B20" s="7"/>
      <c r="G20" s="35"/>
    </row>
    <row r="21" spans="1:7" ht="12.75">
      <c r="A21" s="2" t="s">
        <v>44</v>
      </c>
      <c r="B21" s="7"/>
    </row>
    <row r="22" spans="1:7" ht="12.75">
      <c r="A22" s="7"/>
      <c r="B22" s="7"/>
      <c r="G22" s="35"/>
    </row>
    <row r="23" spans="1:7" ht="12.75">
      <c r="A23" s="32" t="s">
        <v>45</v>
      </c>
      <c r="B23" s="7"/>
    </row>
    <row r="24" spans="1:7" ht="12.75">
      <c r="A24" s="33" t="s">
        <v>46</v>
      </c>
      <c r="B24" s="7"/>
    </row>
    <row r="25" spans="1:7" ht="12.75">
      <c r="A25" s="36"/>
    </row>
    <row r="26" spans="1:7" ht="12.75">
      <c r="A26" s="37"/>
    </row>
    <row r="27" spans="1:7" ht="12.75">
      <c r="A27" s="33"/>
    </row>
    <row r="28" spans="1:7" ht="12.75">
      <c r="A28" s="9"/>
    </row>
    <row r="29" spans="1:7" ht="12.75">
      <c r="A29" s="38"/>
    </row>
    <row r="30" spans="1:7" ht="12.75">
      <c r="A30" s="32"/>
    </row>
    <row r="31" spans="1:7" ht="12.75">
      <c r="A31" s="33"/>
    </row>
    <row r="32" spans="1:7" ht="12.75">
      <c r="A32" s="19"/>
    </row>
    <row r="33" spans="1:1" ht="12.75">
      <c r="A33" s="2"/>
    </row>
    <row r="34" spans="1:1" ht="12.75">
      <c r="A34" s="7"/>
    </row>
    <row r="35" spans="1:1" ht="12.75">
      <c r="A35" s="2"/>
    </row>
    <row r="36" spans="1:1" ht="12.75">
      <c r="A36" s="9"/>
    </row>
    <row r="37" spans="1:1" ht="12.75">
      <c r="A37" s="9"/>
    </row>
    <row r="38" spans="1:1" ht="12.75">
      <c r="A38" s="9"/>
    </row>
    <row r="39" spans="1:1" ht="12.75">
      <c r="A39" s="7"/>
    </row>
    <row r="40" spans="1:1" ht="12.75">
      <c r="A40" s="2"/>
    </row>
    <row r="41" spans="1:1" ht="12.75">
      <c r="A41" s="9"/>
    </row>
    <row r="47" spans="1:1" ht="12.75">
      <c r="A47" s="32"/>
    </row>
    <row r="48" spans="1:1" ht="12.75">
      <c r="A48" s="33"/>
    </row>
  </sheetData>
  <hyperlinks>
    <hyperlink ref="A24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23"/>
  <sheetViews>
    <sheetView workbookViewId="0"/>
  </sheetViews>
  <sheetFormatPr defaultColWidth="12.5703125" defaultRowHeight="15.75" customHeight="1"/>
  <sheetData>
    <row r="1" spans="1:1">
      <c r="A1" s="1" t="s">
        <v>15</v>
      </c>
    </row>
    <row r="2" spans="1:1">
      <c r="A2" s="17" t="s">
        <v>8</v>
      </c>
    </row>
    <row r="3" spans="1:1">
      <c r="A3" s="27" t="s">
        <v>9</v>
      </c>
    </row>
    <row r="4" spans="1:1">
      <c r="A4" s="17" t="s">
        <v>10</v>
      </c>
    </row>
    <row r="5" spans="1:1">
      <c r="A5" s="17" t="s">
        <v>11</v>
      </c>
    </row>
    <row r="6" spans="1:1">
      <c r="A6" s="17" t="s">
        <v>12</v>
      </c>
    </row>
    <row r="7" spans="1:1">
      <c r="A7" s="17" t="s">
        <v>13</v>
      </c>
    </row>
    <row r="8" spans="1:1">
      <c r="A8" s="18" t="s">
        <v>47</v>
      </c>
    </row>
    <row r="9" spans="1:1">
      <c r="A9" s="19" t="s">
        <v>48</v>
      </c>
    </row>
    <row r="10" spans="1:1">
      <c r="A10" s="2" t="s">
        <v>49</v>
      </c>
    </row>
    <row r="11" spans="1:1">
      <c r="A11" s="2" t="s">
        <v>50</v>
      </c>
    </row>
    <row r="12" spans="1:1">
      <c r="A12" s="2" t="s">
        <v>51</v>
      </c>
    </row>
    <row r="13" spans="1:1">
      <c r="A13" s="2" t="s">
        <v>52</v>
      </c>
    </row>
    <row r="14" spans="1:1">
      <c r="A14" s="2" t="s">
        <v>53</v>
      </c>
    </row>
    <row r="15" spans="1:1">
      <c r="A15" s="2" t="s">
        <v>54</v>
      </c>
    </row>
    <row r="16" spans="1:1">
      <c r="A16" s="7"/>
    </row>
    <row r="17" spans="1:1">
      <c r="A17" s="19" t="s">
        <v>55</v>
      </c>
    </row>
    <row r="18" spans="1:1">
      <c r="A18" s="2" t="s">
        <v>56</v>
      </c>
    </row>
    <row r="19" spans="1:1">
      <c r="A19" s="2" t="s">
        <v>57</v>
      </c>
    </row>
    <row r="20" spans="1:1">
      <c r="A20" s="7"/>
    </row>
    <row r="21" spans="1:1">
      <c r="A21" s="39" t="s">
        <v>58</v>
      </c>
    </row>
    <row r="22" spans="1:1">
      <c r="A22" s="39" t="s">
        <v>59</v>
      </c>
    </row>
    <row r="23" spans="1:1">
      <c r="A23" s="39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7"/>
  <sheetViews>
    <sheetView tabSelected="1" topLeftCell="E4" workbookViewId="0">
      <selection activeCell="F13" sqref="F13"/>
    </sheetView>
  </sheetViews>
  <sheetFormatPr defaultColWidth="12.5703125" defaultRowHeight="15.75" customHeight="1"/>
  <cols>
    <col min="1" max="1" width="18.140625" customWidth="1"/>
    <col min="5" max="5" width="30.5703125" customWidth="1"/>
    <col min="9" max="9" width="17" bestFit="1" customWidth="1"/>
    <col min="11" max="11" width="13.140625" bestFit="1" customWidth="1"/>
  </cols>
  <sheetData>
    <row r="1" spans="1:12">
      <c r="A1" s="1" t="s">
        <v>15</v>
      </c>
    </row>
    <row r="2" spans="1:12">
      <c r="A2" s="2" t="s">
        <v>61</v>
      </c>
      <c r="B2" s="7"/>
    </row>
    <row r="3" spans="1:12">
      <c r="A3" s="2" t="s">
        <v>62</v>
      </c>
      <c r="B3" s="7"/>
    </row>
    <row r="4" spans="1:12">
      <c r="A4" s="2" t="s">
        <v>63</v>
      </c>
      <c r="B4" s="7"/>
    </row>
    <row r="5" spans="1:12">
      <c r="A5" s="2" t="s">
        <v>64</v>
      </c>
      <c r="B5" s="7"/>
    </row>
    <row r="6" spans="1:12">
      <c r="A6" s="2" t="s">
        <v>65</v>
      </c>
      <c r="B6" s="7"/>
      <c r="G6" s="78" t="s">
        <v>152</v>
      </c>
      <c r="H6" s="77">
        <v>85000</v>
      </c>
    </row>
    <row r="7" spans="1:12">
      <c r="A7" s="7" t="s">
        <v>66</v>
      </c>
      <c r="B7" s="7"/>
    </row>
    <row r="8" spans="1:12">
      <c r="A8" s="7" t="s">
        <v>67</v>
      </c>
      <c r="B8" s="7"/>
      <c r="G8" s="78" t="s">
        <v>153</v>
      </c>
      <c r="I8" s="76" t="s">
        <v>167</v>
      </c>
      <c r="J8" s="76" t="s">
        <v>157</v>
      </c>
    </row>
    <row r="9" spans="1:12">
      <c r="A9" s="7" t="s">
        <v>68</v>
      </c>
      <c r="B9" s="7"/>
      <c r="G9" s="76" t="s">
        <v>154</v>
      </c>
      <c r="H9">
        <v>200</v>
      </c>
      <c r="I9">
        <f>200-SUM(H15:H18)</f>
        <v>44</v>
      </c>
      <c r="J9" s="77">
        <v>400</v>
      </c>
    </row>
    <row r="10" spans="1:12">
      <c r="A10" s="7" t="s">
        <v>69</v>
      </c>
      <c r="B10" s="7"/>
      <c r="G10" s="76" t="s">
        <v>155</v>
      </c>
      <c r="H10">
        <v>170</v>
      </c>
      <c r="I10">
        <f>170-SUM(I15:I18)</f>
        <v>130</v>
      </c>
      <c r="J10" s="77">
        <v>300</v>
      </c>
    </row>
    <row r="11" spans="1:12">
      <c r="A11" s="7"/>
      <c r="B11" s="7"/>
      <c r="G11" s="76" t="s">
        <v>156</v>
      </c>
      <c r="H11">
        <v>100</v>
      </c>
      <c r="I11">
        <f>100-SUM(J15:J18)</f>
        <v>-14</v>
      </c>
      <c r="J11" s="77">
        <v>100</v>
      </c>
    </row>
    <row r="12" spans="1:12">
      <c r="A12" s="2" t="s">
        <v>70</v>
      </c>
      <c r="B12" s="7"/>
    </row>
    <row r="13" spans="1:12">
      <c r="A13" s="2" t="s">
        <v>71</v>
      </c>
      <c r="B13" s="7"/>
      <c r="H13" s="76" t="s">
        <v>163</v>
      </c>
    </row>
    <row r="14" spans="1:12">
      <c r="A14" s="7" t="s">
        <v>72</v>
      </c>
      <c r="B14" s="7"/>
      <c r="G14" s="78" t="s">
        <v>158</v>
      </c>
      <c r="H14" s="76" t="s">
        <v>154</v>
      </c>
      <c r="I14" s="76" t="s">
        <v>155</v>
      </c>
      <c r="J14" s="76" t="s">
        <v>156</v>
      </c>
      <c r="K14" s="76" t="s">
        <v>166</v>
      </c>
      <c r="L14" s="78" t="s">
        <v>164</v>
      </c>
    </row>
    <row r="15" spans="1:12">
      <c r="A15" s="7" t="s">
        <v>73</v>
      </c>
      <c r="B15" s="7"/>
      <c r="G15" s="76" t="s">
        <v>159</v>
      </c>
      <c r="H15">
        <v>40</v>
      </c>
      <c r="I15">
        <v>10</v>
      </c>
      <c r="J15">
        <v>30</v>
      </c>
      <c r="K15">
        <f>SUM(H15:J15)</f>
        <v>80</v>
      </c>
      <c r="L15" s="77">
        <f>(H15*$J$9)+(I15*$J$10)+(J15*$J$11)</f>
        <v>22000</v>
      </c>
    </row>
    <row r="16" spans="1:12">
      <c r="A16" s="2" t="s">
        <v>74</v>
      </c>
      <c r="B16" s="7"/>
      <c r="G16" s="76" t="s">
        <v>160</v>
      </c>
      <c r="H16">
        <v>40</v>
      </c>
      <c r="I16">
        <v>10</v>
      </c>
      <c r="J16">
        <v>30</v>
      </c>
      <c r="K16">
        <f t="shared" ref="K16" si="0">SUM(H16:J16)</f>
        <v>80</v>
      </c>
      <c r="L16" s="77">
        <f>(H16*$J$9)+(I16*$J$10)+(J16*$J$11)</f>
        <v>22000</v>
      </c>
    </row>
    <row r="17" spans="1:12">
      <c r="A17" s="7" t="s">
        <v>75</v>
      </c>
      <c r="B17" s="7"/>
      <c r="G17" s="76" t="s">
        <v>161</v>
      </c>
      <c r="H17">
        <v>38</v>
      </c>
      <c r="I17">
        <v>10</v>
      </c>
      <c r="J17">
        <v>27</v>
      </c>
      <c r="K17">
        <f>SUM(H17:J17)</f>
        <v>75</v>
      </c>
      <c r="L17" s="77">
        <f>(H17*$J$9)+(I17*$J$10)+(J17*$J$11)</f>
        <v>20900</v>
      </c>
    </row>
    <row r="18" spans="1:12">
      <c r="A18" s="7"/>
      <c r="B18" s="7"/>
      <c r="G18" s="76" t="s">
        <v>162</v>
      </c>
      <c r="H18">
        <v>38</v>
      </c>
      <c r="I18">
        <v>10</v>
      </c>
      <c r="J18">
        <v>27</v>
      </c>
      <c r="K18">
        <f>SUM(H18:J18)</f>
        <v>75</v>
      </c>
      <c r="L18" s="77">
        <f>(H18*$J$9)+(I18*$J$10)+(J18*$J$11)</f>
        <v>20900</v>
      </c>
    </row>
    <row r="19" spans="1:12">
      <c r="A19" s="2" t="s">
        <v>76</v>
      </c>
      <c r="B19" s="7"/>
    </row>
    <row r="20" spans="1:12">
      <c r="A20" s="2" t="s">
        <v>77</v>
      </c>
      <c r="B20" s="7"/>
    </row>
    <row r="21" spans="1:12">
      <c r="A21" s="7" t="s">
        <v>78</v>
      </c>
      <c r="B21" s="7"/>
      <c r="G21" s="78" t="s">
        <v>165</v>
      </c>
      <c r="H21" s="77">
        <f>SUM(L15:L18)</f>
        <v>85800</v>
      </c>
    </row>
    <row r="22" spans="1:12">
      <c r="A22" s="2" t="s">
        <v>79</v>
      </c>
      <c r="B22" s="7"/>
    </row>
    <row r="23" spans="1:12">
      <c r="A23" s="7" t="s">
        <v>80</v>
      </c>
      <c r="B23" s="7"/>
    </row>
    <row r="24" spans="1:12">
      <c r="A24" s="2" t="s">
        <v>81</v>
      </c>
      <c r="B24" s="7"/>
    </row>
    <row r="25" spans="1:12">
      <c r="A25" s="2" t="s">
        <v>82</v>
      </c>
      <c r="B25" s="7"/>
    </row>
    <row r="26" spans="1:12">
      <c r="A26" s="2" t="s">
        <v>83</v>
      </c>
      <c r="B26" s="7"/>
    </row>
    <row r="27" spans="1:12">
      <c r="A27" s="2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36"/>
  <sheetViews>
    <sheetView workbookViewId="0"/>
  </sheetViews>
  <sheetFormatPr defaultColWidth="12.5703125" defaultRowHeight="15.75" customHeight="1"/>
  <cols>
    <col min="1" max="1" width="40.140625" customWidth="1"/>
  </cols>
  <sheetData>
    <row r="1" spans="1:5">
      <c r="A1" s="40" t="s">
        <v>15</v>
      </c>
      <c r="B1" s="7"/>
      <c r="C1" s="7"/>
      <c r="D1" s="7"/>
    </row>
    <row r="2" spans="1:5">
      <c r="A2" s="2" t="s">
        <v>84</v>
      </c>
      <c r="B2" s="7"/>
      <c r="C2" s="7"/>
      <c r="D2" s="7"/>
    </row>
    <row r="3" spans="1:5">
      <c r="A3" s="2" t="s">
        <v>85</v>
      </c>
      <c r="B3" s="7"/>
      <c r="C3" s="7"/>
      <c r="D3" s="7"/>
    </row>
    <row r="4" spans="1:5">
      <c r="A4" s="2" t="s">
        <v>86</v>
      </c>
      <c r="B4" s="7"/>
      <c r="C4" s="7"/>
      <c r="D4" s="7"/>
    </row>
    <row r="5" spans="1:5">
      <c r="A5" s="7"/>
      <c r="B5" s="7"/>
      <c r="C5" s="7"/>
      <c r="D5" s="7"/>
    </row>
    <row r="6" spans="1:5">
      <c r="A6" s="7" t="s">
        <v>87</v>
      </c>
      <c r="B6" s="7"/>
      <c r="C6" s="9"/>
      <c r="D6" s="7"/>
    </row>
    <row r="7" spans="1:5" ht="15.75" customHeight="1">
      <c r="A7" s="41" t="s">
        <v>88</v>
      </c>
      <c r="B7" s="42"/>
      <c r="C7" s="43"/>
      <c r="D7" s="7"/>
    </row>
    <row r="8" spans="1:5" ht="15.75" customHeight="1">
      <c r="A8" s="41" t="s">
        <v>89</v>
      </c>
      <c r="B8" s="42"/>
      <c r="C8" s="9"/>
      <c r="D8" s="7"/>
    </row>
    <row r="9" spans="1:5" ht="15.75" customHeight="1">
      <c r="A9" s="41" t="s">
        <v>90</v>
      </c>
      <c r="B9" s="42"/>
      <c r="C9" s="43"/>
      <c r="D9" s="7"/>
    </row>
    <row r="10" spans="1:5">
      <c r="A10" s="8"/>
      <c r="B10" s="7"/>
      <c r="C10" s="7"/>
      <c r="D10" s="7"/>
    </row>
    <row r="11" spans="1:5">
      <c r="A11" s="21" t="s">
        <v>91</v>
      </c>
      <c r="B11" s="7"/>
      <c r="C11" s="7"/>
      <c r="D11" s="7"/>
    </row>
    <row r="12" spans="1:5">
      <c r="A12" s="44"/>
    </row>
    <row r="16" spans="1:5">
      <c r="A16" s="45"/>
      <c r="B16" s="46"/>
      <c r="C16" s="46"/>
      <c r="D16" s="46"/>
      <c r="E16" s="47"/>
    </row>
    <row r="17" spans="1:5">
      <c r="A17" s="48"/>
      <c r="E17" s="49"/>
    </row>
    <row r="18" spans="1:5">
      <c r="A18" s="48"/>
      <c r="E18" s="49"/>
    </row>
    <row r="19" spans="1:5">
      <c r="A19" s="50"/>
      <c r="E19" s="49"/>
    </row>
    <row r="20" spans="1:5">
      <c r="A20" s="48"/>
      <c r="E20" s="49"/>
    </row>
    <row r="21" spans="1:5">
      <c r="A21" s="48"/>
      <c r="E21" s="49"/>
    </row>
    <row r="22" spans="1:5">
      <c r="A22" s="48"/>
      <c r="E22" s="49"/>
    </row>
    <row r="23" spans="1:5">
      <c r="A23" s="50"/>
      <c r="E23" s="49"/>
    </row>
    <row r="24" spans="1:5">
      <c r="A24" s="48"/>
      <c r="E24" s="49"/>
    </row>
    <row r="25" spans="1:5">
      <c r="A25" s="48"/>
      <c r="E25" s="49"/>
    </row>
    <row r="26" spans="1:5">
      <c r="A26" s="48"/>
      <c r="E26" s="49"/>
    </row>
    <row r="27" spans="1:5" ht="12.75">
      <c r="A27" s="48"/>
      <c r="E27" s="49"/>
    </row>
    <row r="28" spans="1:5" ht="12.75">
      <c r="A28" s="48"/>
      <c r="E28" s="49"/>
    </row>
    <row r="29" spans="1:5" ht="12.75">
      <c r="A29" s="48"/>
      <c r="E29" s="49"/>
    </row>
    <row r="30" spans="1:5" ht="12.75">
      <c r="A30" s="48"/>
      <c r="E30" s="49"/>
    </row>
    <row r="31" spans="1:5" ht="12.75">
      <c r="A31" s="48"/>
      <c r="E31" s="49"/>
    </row>
    <row r="32" spans="1:5" ht="12.75">
      <c r="A32" s="48"/>
      <c r="E32" s="49"/>
    </row>
    <row r="33" spans="1:5" ht="12.75">
      <c r="A33" s="50"/>
      <c r="E33" s="49"/>
    </row>
    <row r="34" spans="1:5" ht="12.75">
      <c r="A34" s="48"/>
      <c r="E34" s="49"/>
    </row>
    <row r="35" spans="1:5" ht="12.75">
      <c r="A35" s="48"/>
      <c r="E35" s="49"/>
    </row>
    <row r="36" spans="1:5" ht="12.75">
      <c r="A36" s="51"/>
      <c r="B36" s="52"/>
      <c r="C36" s="52"/>
      <c r="D36" s="52"/>
      <c r="E36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Intro</vt:lpstr>
      <vt:lpstr>Week1</vt:lpstr>
      <vt:lpstr>Week2</vt:lpstr>
      <vt:lpstr>Week3</vt:lpstr>
      <vt:lpstr>Week4</vt:lpstr>
      <vt:lpstr>Week5</vt:lpstr>
      <vt:lpstr>Week6</vt:lpstr>
      <vt:lpstr>Week6Optimize</vt:lpstr>
      <vt:lpstr>Week7_Mod</vt:lpstr>
      <vt:lpstr>Week7</vt:lpstr>
      <vt:lpstr>Week8</vt:lpstr>
      <vt:lpstr>Wk8_Practice</vt:lpstr>
      <vt:lpstr>Week9</vt:lpstr>
      <vt:lpstr>Week10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Walsh</cp:lastModifiedBy>
  <dcterms:modified xsi:type="dcterms:W3CDTF">2022-11-10T03:33:07Z</dcterms:modified>
</cp:coreProperties>
</file>