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wool_storabl\Downloads\"/>
    </mc:Choice>
  </mc:AlternateContent>
  <xr:revisionPtr revIDLastSave="0" documentId="13_ncr:1_{C275D1B1-A465-4094-83F4-8BF39AF62D1B}" xr6:coauthVersionLast="47" xr6:coauthVersionMax="47" xr10:uidLastSave="{00000000-0000-0000-0000-000000000000}"/>
  <bookViews>
    <workbookView xWindow="28680" yWindow="-120" windowWidth="29040" windowHeight="15720" xr2:uid="{EE722FE5-9449-449B-A1B7-A08C8CE71B8F}"/>
  </bookViews>
  <sheets>
    <sheet name="SpareFoot Core YoY 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  <c r="I4" i="1" a="1"/>
  <c r="I4" i="1" l="1"/>
  <c r="I19" i="1" a="1"/>
  <c r="I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 xml:space="preserve">import pandas as pd
import numpy as np
from sklearn.linear_model import LinearRegression
import matplotlib.pyplot as plt
from statsmodels.tsa.arima.model import ARIMA
df["Date"] = pd.to_datetime(df["Date"], format='%%b-%%y')
df["Month"] = df["Date"].map(pd.Timestamp.toordinal)
x = df[["Month", "Clicks"]]
y = df["Cost"]
model = LinearRegression()
model.fit(x, y)
arima_clicks = ARIMA(df["Clicks"], order=(21, 1, 1))
arima_clicks_fit = arima_clicks.fit()
#arima_cpc = ARIMA(df["CPC"], order=(21, 1, 1))
#arima_cpc_fit = arima_cpc.fit()
# Forecasting for the next 12 months (12 periods ahead)
future_clicks = arima_clicks_fit.forecast(steps=12)
#future_cpc = arima_cpc_fit.forecast(steps=12)
# Step 5: Prepare future 'Month' values
last_date = df["Date"].max()
future_dates = [last_date + pd.DateOffset(months=i) for i in range(1, 13)]
future_dates_num = [date.toordinal() for date in future_dates]
# Step 6: Create future feature matrix with predicted Clicks and Impressions
x_future = np.column_stack([
    future_dates_num,      # Future ordinal dates
    future_clicks         # Forecasted Clicks from ARIMA
    #future_cpc     # Forecasted Impressions from ARIMA
])
# Step 7: Predict future 'Cost' based on the forecasted values
future_cost = model.predict(x_future)
# Step 8: Create DataFrame for future predictions
future_df = pd.DataFrame({
    'Month': future_dates, 
    'Clicks': future_clicks, 
    #'CPC': future_cpc, 
    'Cost': future_cost
})
</code>
    </pythonScript>
    <pythonScript>
      <code xml:space="preserve">import pandas as pd
import numpy as np
from sklearn.linear_model import LinearRegression
import matplotlib.pyplot as plt
from statsmodels.tsa.arima.model import ARIMA
df["Date"] = pd.to_datetime(df["Date"], format='%%b-%%y')
df["Month"] = df["Date"].map(pd.Timestamp.toordinal)
x = df[["Month", "Clicks","CPC"]]
y = df["Cost"]
model = LinearRegression()
model.fit(x, y)
# create forecasted clicks/cpc variables
arima_clicks = ARIMA(df["Clicks"], order=(21, 1, 1))
arima_clicks_fit = arima_clicks.fit()
arima_cpc = ARIMA(df["CPC"], order=(21, 1, 1))
arima_cpc_fit = arima_cpc.fit()
# Forecasting for the next 12 months (12 periods ahead)
future_clicks = arima_clicks_fit.forecast(steps=12)
future_cpc = arima_cpc_fit.forecast(steps=12)
# Step 5: Prepare future 'Month' values
last_date = df["Date"].max()
future_dates = [last_date + pd.DateOffset(months=i) for i in range(1, 13)]
future_dates_num = [date.toordinal() for date in future_dates]
# Step 6: Create future feature matrix with predicted Clicks and Impressions
x_future = np.column_stack([
    future_dates_num,      # Future ordinal dates
    future_clicks,         # Forecasted Clicks from ARIMA
    future_cpc     # Forecasted Impressions from ARIMA
])
# Step 7: Predict future 'Cost' based on the forecasted values
future_cost = model.predict(x_future)
# Step 8: Create DataFrame for future predictions
future_df = pd.DataFrame({
    'Month': future_dates, 
    'Clicks': future_clicks, 
    'CPC': future_cpc, 
    'Cost': future_cost
})
</code>
    </pythonScript>
  </pythonScripts>
</python>
</file>

<file path=xl/sharedStrings.xml><?xml version="1.0" encoding="utf-8"?>
<sst xmlns="http://schemas.openxmlformats.org/spreadsheetml/2006/main" count="5" uniqueCount="5">
  <si>
    <t>Reservations</t>
  </si>
  <si>
    <t>Cost</t>
  </si>
  <si>
    <t>Clicks</t>
  </si>
  <si>
    <t>Date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</si>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</sst>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4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13" xfId="0" applyBorder="1" applyAlignment="1">
      <alignment horizontal="center"/>
    </xf>
    <xf numFmtId="8" fontId="0" fillId="34" borderId="10" xfId="0" applyNumberFormat="1" applyFill="1" applyBorder="1"/>
    <xf numFmtId="8" fontId="0" fillId="34" borderId="11" xfId="0" applyNumberFormat="1" applyFill="1" applyBorder="1"/>
    <xf numFmtId="8" fontId="0" fillId="34" borderId="12" xfId="0" applyNumberFormat="1" applyFill="1" applyBorder="1"/>
    <xf numFmtId="0" fontId="0" fillId="33" borderId="11" xfId="0" applyFill="1" applyBorder="1" applyAlignment="1">
      <alignment horizontal="center"/>
    </xf>
    <xf numFmtId="3" fontId="0" fillId="33" borderId="11" xfId="0" applyNumberForma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3" fontId="0" fillId="33" borderId="1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3" fontId="0" fillId="33" borderId="10" xfId="0" applyNumberFormat="1" applyFill="1" applyBorder="1" applyAlignment="1">
      <alignment horizontal="center"/>
    </xf>
    <xf numFmtId="8" fontId="0" fillId="33" borderId="10" xfId="0" applyNumberFormat="1" applyFill="1" applyBorder="1" applyAlignment="1">
      <alignment horizontal="center"/>
    </xf>
    <xf numFmtId="8" fontId="0" fillId="33" borderId="11" xfId="0" applyNumberFormat="1" applyFill="1" applyBorder="1" applyAlignment="1">
      <alignment horizontal="center"/>
    </xf>
    <xf numFmtId="8" fontId="0" fillId="33" borderId="12" xfId="0" applyNumberFormat="1" applyFill="1" applyBorder="1" applyAlignment="1">
      <alignment horizontal="center"/>
    </xf>
    <xf numFmtId="4" fontId="0" fillId="34" borderId="11" xfId="0" applyNumberFormat="1" applyFill="1" applyBorder="1" applyAlignment="1">
      <alignment horizontal="center"/>
    </xf>
    <xf numFmtId="4" fontId="0" fillId="34" borderId="1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6">
    <v t="s"/>
    <v t="s">Date</v>
    <v t="s">Clicks</v>
    <v t="s">CPC</v>
    <v t="s">Reservations</v>
    <v t="s">Cost</v>
    <v>0</v>
    <v t="r">0</v>
    <v>466618</v>
    <v>3.5</v>
    <v>31215</v>
    <v>1632149.24</v>
    <v>1</v>
    <v t="r">1</v>
    <v>383463</v>
    <v>3.5</v>
    <v>25964</v>
    <v>1342859.08</v>
    <v>2</v>
    <v t="r">2</v>
    <v>525002</v>
    <v>3.73</v>
    <v>31914</v>
    <v>1960321.19</v>
    <v>3</v>
    <v t="r">3</v>
    <v>554292</v>
    <v>3.88</v>
    <v>36966</v>
    <v>2152818.5699999998</v>
    <v>4</v>
    <v t="r">4</v>
    <v>638750</v>
    <v>3.78</v>
    <v>43310</v>
    <v>2448908.6</v>
    <v t="s">...</v>
    <v t="s">...</v>
    <v t="s">...</v>
    <v t="s">...</v>
    <v t="s">...</v>
    <v t="s">...</v>
    <v>16</v>
    <v t="r">5</v>
    <v>671788</v>
    <v>4.57</v>
    <v>49483</v>
    <v>2982111</v>
    <v>17</v>
    <v t="r">6</v>
    <v>626814</v>
    <v>4.33</v>
    <v>42589</v>
    <v>2756311</v>
    <v>18</v>
    <v t="r">7</v>
    <v>740189</v>
    <v>3.98</v>
    <v>47510</v>
    <v>2844175</v>
    <v>19</v>
    <v t="r">8</v>
    <v>727318</v>
    <v>4.16</v>
    <v>45430</v>
    <v>3049097</v>
    <v>20</v>
    <v t="r">9</v>
    <v>738211</v>
    <v>3.05</v>
    <v>39075</v>
    <v>2292663</v>
  </a>
</arrayData>
</file>

<file path=xl/richData/rdrichvalue.xml><?xml version="1.0" encoding="utf-8"?>
<rvData xmlns="http://schemas.microsoft.com/office/spreadsheetml/2017/richdata" count="25">
  <rv s="0">
    <fb>44927</fb>
    <v>2</v>
  </rv>
  <rv s="0">
    <fb>44958</fb>
    <v>2</v>
  </rv>
  <rv s="0">
    <fb>44986</fb>
    <v>2</v>
  </rv>
  <rv s="0">
    <fb>45017</fb>
    <v>2</v>
  </rv>
  <rv s="0">
    <fb>45047</fb>
    <v>2</v>
  </rv>
  <rv s="0">
    <fb>45413</fb>
    <v>2</v>
  </rv>
  <rv s="0">
    <fb>45444</fb>
    <v>2</v>
  </rv>
  <rv s="0">
    <fb>45474</fb>
    <v>2</v>
  </rv>
  <rv s="0">
    <fb>45505</fb>
    <v>2</v>
  </rv>
  <rv s="0">
    <fb>45536</fb>
    <v>2</v>
  </rv>
  <rv s="1">
    <v>0</v>
  </rv>
  <rv s="2">
    <v>DataFrame</v>
    <v>1</v>
    <v>10</v>
  </rv>
  <rv s="3">
    <v>&lt;class 'pandas.core.frame.DataFrame'&gt;</v>
    <v>DataFrame</v>
    <v xml:space="preserve">         Date  Clicks   CPC  Reservations        Cost
0  2023-01-01  466618  3.50         31215  1632149.24
1  2023-02-01  383463  3.50         25964  1342859.08
2  2023-03-01  525002  3.73         31914  1960321.19
3  2023-04-01  554292  3.88         ...</v>
    <v>11</v>
    <v>3</v>
  </rv>
  <rv s="0">
    <fb>45566</fb>
    <v>2</v>
  </rv>
  <rv s="0">
    <fb>45597</fb>
    <v>2</v>
  </rv>
  <rv s="0">
    <fb>45627</fb>
    <v>2</v>
  </rv>
  <rv s="0">
    <fb>45658</fb>
    <v>2</v>
  </rv>
  <rv s="0">
    <fb>45689</fb>
    <v>2</v>
  </rv>
  <rv s="0">
    <fb>45717</fb>
    <v>2</v>
  </rv>
  <rv s="0">
    <fb>45748</fb>
    <v>2</v>
  </rv>
  <rv s="0">
    <fb>45778</fb>
    <v>2</v>
  </rv>
  <rv s="0">
    <fb>45809</fb>
    <v>2</v>
  </rv>
  <rv s="0">
    <fb>45839</fb>
    <v>2</v>
  </rv>
  <rv s="0">
    <fb>45870</fb>
    <v>2</v>
  </rv>
  <rv s="0">
    <fb>45901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21</v>
      <v>5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8067DB-6569-4B28-B99D-24B18E3F20B5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47C2B39D-E08B-406D-B4BD-4FFD2C14506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0C77-60BC-4115-92CB-95AAB0C25D6B}">
  <dimension ref="A1:M33"/>
  <sheetViews>
    <sheetView tabSelected="1" workbookViewId="0">
      <selection activeCell="H17" sqref="H17"/>
    </sheetView>
  </sheetViews>
  <sheetFormatPr defaultRowHeight="14.5" x14ac:dyDescent="0.35"/>
  <cols>
    <col min="1" max="1" width="9.81640625" style="4" customWidth="1"/>
    <col min="4" max="4" width="11.7265625" bestFit="1" customWidth="1"/>
    <col min="5" max="5" width="13.1796875" style="3" bestFit="1" customWidth="1"/>
    <col min="8" max="8" width="12.54296875" bestFit="1" customWidth="1"/>
    <col min="9" max="9" width="6.81640625" bestFit="1" customWidth="1"/>
    <col min="10" max="10" width="11.90625" bestFit="1" customWidth="1"/>
    <col min="11" max="11" width="12.453125" bestFit="1" customWidth="1"/>
    <col min="12" max="13" width="13.1796875" bestFit="1" customWidth="1"/>
  </cols>
  <sheetData>
    <row r="1" spans="1:13" x14ac:dyDescent="0.35">
      <c r="A1" s="4" t="s">
        <v>3</v>
      </c>
      <c r="B1" t="s">
        <v>2</v>
      </c>
      <c r="C1" t="s">
        <v>4</v>
      </c>
      <c r="D1" t="s">
        <v>0</v>
      </c>
      <c r="E1" s="3" t="s">
        <v>1</v>
      </c>
    </row>
    <row r="2" spans="1:13" x14ac:dyDescent="0.35">
      <c r="A2" s="4">
        <v>44927</v>
      </c>
      <c r="B2" s="1">
        <v>466618</v>
      </c>
      <c r="C2" s="2">
        <v>3.5</v>
      </c>
      <c r="D2" s="1">
        <v>31215</v>
      </c>
      <c r="E2" s="3">
        <v>1632149.24</v>
      </c>
      <c r="H2" t="e" cm="1" vm="1">
        <f t="array" ref="H2">_xlfn._xlws.PY(0,1,A1:E22)</f>
        <v>#VALUE!</v>
      </c>
    </row>
    <row r="3" spans="1:13" x14ac:dyDescent="0.35">
      <c r="A3" s="4">
        <v>44958</v>
      </c>
      <c r="B3" s="1">
        <v>383463</v>
      </c>
      <c r="C3" s="2">
        <v>3.5</v>
      </c>
      <c r="D3" s="1">
        <v>25964</v>
      </c>
      <c r="E3" s="3">
        <v>1342859.08</v>
      </c>
    </row>
    <row r="4" spans="1:13" x14ac:dyDescent="0.35">
      <c r="A4" s="4">
        <v>44986</v>
      </c>
      <c r="B4" s="1">
        <v>525002</v>
      </c>
      <c r="C4" s="2">
        <v>3.73</v>
      </c>
      <c r="D4" s="1">
        <v>31914</v>
      </c>
      <c r="E4" s="3">
        <v>1960321.19</v>
      </c>
      <c r="I4" t="str" cm="1">
        <f t="array" ref="I4:L16">_xlfn._xlws.PY(1,0)</f>
        <v/>
      </c>
      <c r="J4" s="5" t="str">
        <v>Month</v>
      </c>
      <c r="K4" s="5" t="str">
        <v>Clicks</v>
      </c>
      <c r="L4" s="5" t="str">
        <v>Cost</v>
      </c>
    </row>
    <row r="5" spans="1:13" x14ac:dyDescent="0.35">
      <c r="A5" s="4">
        <v>45017</v>
      </c>
      <c r="B5" s="1">
        <v>554292</v>
      </c>
      <c r="C5" s="2">
        <v>3.88</v>
      </c>
      <c r="D5" s="1">
        <v>36966</v>
      </c>
      <c r="E5" s="3">
        <v>2152818.5699999998</v>
      </c>
      <c r="I5">
        <v>21</v>
      </c>
      <c r="J5" s="9" vm="2">
        <v>45566</v>
      </c>
      <c r="K5" s="10">
        <v>768485.75253234163</v>
      </c>
      <c r="L5" s="19">
        <v>3088293.0249314904</v>
      </c>
      <c r="M5" s="3"/>
    </row>
    <row r="6" spans="1:13" x14ac:dyDescent="0.35">
      <c r="A6" s="4">
        <v>45047</v>
      </c>
      <c r="B6" s="1">
        <v>638750</v>
      </c>
      <c r="C6" s="2">
        <v>3.78</v>
      </c>
      <c r="D6" s="1">
        <v>43310</v>
      </c>
      <c r="E6" s="3">
        <v>2448908.6</v>
      </c>
      <c r="I6">
        <v>22</v>
      </c>
      <c r="J6" s="9" vm="3">
        <v>45597</v>
      </c>
      <c r="K6" s="10">
        <v>730269.14793648152</v>
      </c>
      <c r="L6" s="19">
        <v>2976176.9233533144</v>
      </c>
      <c r="M6" s="3"/>
    </row>
    <row r="7" spans="1:13" x14ac:dyDescent="0.35">
      <c r="A7" s="4">
        <v>45078</v>
      </c>
      <c r="B7" s="1">
        <v>590476</v>
      </c>
      <c r="C7" s="2">
        <v>3.98</v>
      </c>
      <c r="D7" s="1">
        <v>39351</v>
      </c>
      <c r="E7" s="3">
        <v>2381241.36</v>
      </c>
      <c r="I7">
        <v>23</v>
      </c>
      <c r="J7" s="9" vm="4">
        <v>45627</v>
      </c>
      <c r="K7" s="10">
        <v>693980.49440735567</v>
      </c>
      <c r="L7" s="19">
        <v>2869968.9685687423</v>
      </c>
      <c r="M7" s="3"/>
    </row>
    <row r="8" spans="1:13" x14ac:dyDescent="0.35">
      <c r="A8" s="4">
        <v>45108</v>
      </c>
      <c r="B8" s="1">
        <v>647360</v>
      </c>
      <c r="C8" s="2">
        <v>4.0199999999999996</v>
      </c>
      <c r="D8" s="1">
        <v>43790</v>
      </c>
      <c r="E8" s="3">
        <v>2666078</v>
      </c>
      <c r="I8">
        <v>24</v>
      </c>
      <c r="J8" s="9" vm="5">
        <v>45658</v>
      </c>
      <c r="K8" s="10">
        <v>744598.57836765505</v>
      </c>
      <c r="L8" s="19">
        <v>3050685.1831073761</v>
      </c>
      <c r="M8" s="3"/>
    </row>
    <row r="9" spans="1:13" x14ac:dyDescent="0.35">
      <c r="A9" s="4">
        <v>45139</v>
      </c>
      <c r="B9" s="1">
        <v>635331</v>
      </c>
      <c r="C9" s="2">
        <v>3.8</v>
      </c>
      <c r="D9" s="1">
        <v>40142</v>
      </c>
      <c r="E9" s="3">
        <v>2470803</v>
      </c>
      <c r="I9">
        <v>25</v>
      </c>
      <c r="J9" s="9" vm="6">
        <v>45689</v>
      </c>
      <c r="K9" s="10">
        <v>745686.97532080708</v>
      </c>
      <c r="L9" s="19">
        <v>3068133.0483268499</v>
      </c>
      <c r="M9" s="3"/>
    </row>
    <row r="10" spans="1:13" x14ac:dyDescent="0.35">
      <c r="A10" s="4">
        <v>45170</v>
      </c>
      <c r="B10" s="1">
        <v>504223</v>
      </c>
      <c r="C10" s="2">
        <v>3.94</v>
      </c>
      <c r="D10" s="1">
        <v>34405</v>
      </c>
      <c r="E10" s="3">
        <v>2034798</v>
      </c>
      <c r="I10">
        <v>26</v>
      </c>
      <c r="J10" s="9" vm="7">
        <v>45717</v>
      </c>
      <c r="K10" s="10">
        <v>760361.94805050245</v>
      </c>
      <c r="L10" s="19">
        <v>3129026.0421087146</v>
      </c>
      <c r="M10" s="3"/>
    </row>
    <row r="11" spans="1:13" x14ac:dyDescent="0.35">
      <c r="A11" s="4">
        <v>45200</v>
      </c>
      <c r="B11" s="1">
        <v>500973</v>
      </c>
      <c r="C11" s="2">
        <v>3.97</v>
      </c>
      <c r="D11" s="1">
        <v>34895</v>
      </c>
      <c r="E11" s="3">
        <v>2027796</v>
      </c>
      <c r="I11">
        <v>27</v>
      </c>
      <c r="J11" s="9" vm="8">
        <v>45748</v>
      </c>
      <c r="K11" s="10">
        <v>770043.11021636974</v>
      </c>
      <c r="L11" s="19">
        <v>3174798.8711456656</v>
      </c>
      <c r="M11" s="3"/>
    </row>
    <row r="12" spans="1:13" x14ac:dyDescent="0.35">
      <c r="A12" s="4">
        <v>45231</v>
      </c>
      <c r="B12" s="1">
        <v>468581</v>
      </c>
      <c r="C12" s="2">
        <v>4.0999999999999996</v>
      </c>
      <c r="D12" s="1">
        <v>32677</v>
      </c>
      <c r="E12" s="3">
        <v>1955664</v>
      </c>
      <c r="I12">
        <v>28</v>
      </c>
      <c r="J12" s="9" vm="9">
        <v>45778</v>
      </c>
      <c r="K12" s="10">
        <v>776038.39944120753</v>
      </c>
      <c r="L12" s="19">
        <v>3207974.5861014128</v>
      </c>
      <c r="M12" s="3"/>
    </row>
    <row r="13" spans="1:13" x14ac:dyDescent="0.35">
      <c r="A13" s="4">
        <v>45261</v>
      </c>
      <c r="B13" s="1">
        <v>448315</v>
      </c>
      <c r="C13" s="2">
        <v>4.3099999999999996</v>
      </c>
      <c r="D13" s="1">
        <v>31277</v>
      </c>
      <c r="E13" s="3">
        <v>1957723</v>
      </c>
      <c r="I13">
        <v>29</v>
      </c>
      <c r="J13" s="9" vm="10">
        <v>45809</v>
      </c>
      <c r="K13" s="10">
        <v>770882.7724352004</v>
      </c>
      <c r="L13" s="19">
        <v>3204839.816006124</v>
      </c>
      <c r="M13" s="3"/>
    </row>
    <row r="14" spans="1:13" x14ac:dyDescent="0.35">
      <c r="A14" s="4">
        <v>45292</v>
      </c>
      <c r="B14" s="1">
        <v>538444</v>
      </c>
      <c r="C14" s="2">
        <v>4.2699999999999996</v>
      </c>
      <c r="D14" s="1">
        <v>37306</v>
      </c>
      <c r="E14" s="3">
        <v>2328157</v>
      </c>
      <c r="I14">
        <v>30</v>
      </c>
      <c r="J14" s="9" vm="11">
        <v>45839</v>
      </c>
      <c r="K14" s="10">
        <v>783894.42531253572</v>
      </c>
      <c r="L14" s="19">
        <v>3261144.0863997936</v>
      </c>
      <c r="M14" s="3"/>
    </row>
    <row r="15" spans="1:13" x14ac:dyDescent="0.35">
      <c r="A15" s="4">
        <v>45323</v>
      </c>
      <c r="B15" s="1">
        <v>510416</v>
      </c>
      <c r="C15" s="2">
        <v>4.24</v>
      </c>
      <c r="D15" s="1">
        <v>36890</v>
      </c>
      <c r="E15" s="3">
        <v>2193682</v>
      </c>
      <c r="I15">
        <v>31</v>
      </c>
      <c r="J15" s="9" vm="12">
        <v>45870</v>
      </c>
      <c r="K15" s="10">
        <v>752041.86807616567</v>
      </c>
      <c r="L15" s="19">
        <v>3170006.2620964646</v>
      </c>
      <c r="M15" s="3"/>
    </row>
    <row r="16" spans="1:13" x14ac:dyDescent="0.35">
      <c r="A16" s="4">
        <v>45352</v>
      </c>
      <c r="B16" s="1">
        <v>656159</v>
      </c>
      <c r="C16" s="2">
        <v>3.89</v>
      </c>
      <c r="D16" s="1">
        <v>42100</v>
      </c>
      <c r="E16" s="3">
        <v>2585871</v>
      </c>
      <c r="I16">
        <v>32</v>
      </c>
      <c r="J16" s="11" vm="13">
        <v>45901</v>
      </c>
      <c r="K16" s="12">
        <v>784458.1238151259</v>
      </c>
      <c r="L16" s="20">
        <v>3290722.4518446922</v>
      </c>
      <c r="M16" s="3"/>
    </row>
    <row r="17" spans="1:13" x14ac:dyDescent="0.35">
      <c r="A17" s="4">
        <v>45383</v>
      </c>
      <c r="B17" s="1">
        <v>693751</v>
      </c>
      <c r="C17" s="2">
        <v>4.09</v>
      </c>
      <c r="D17" s="1">
        <v>46536</v>
      </c>
      <c r="E17" s="3">
        <v>2879790</v>
      </c>
      <c r="J17" s="13"/>
      <c r="K17" s="13"/>
    </row>
    <row r="18" spans="1:13" x14ac:dyDescent="0.35">
      <c r="A18" s="4">
        <v>45413</v>
      </c>
      <c r="B18" s="1">
        <v>671788</v>
      </c>
      <c r="C18" s="2">
        <v>4.57</v>
      </c>
      <c r="D18" s="1">
        <v>49483</v>
      </c>
      <c r="E18" s="3">
        <v>2982111</v>
      </c>
      <c r="J18" s="13"/>
      <c r="K18" s="13"/>
    </row>
    <row r="19" spans="1:13" x14ac:dyDescent="0.35">
      <c r="A19" s="4">
        <v>45444</v>
      </c>
      <c r="B19" s="1">
        <v>626814</v>
      </c>
      <c r="C19" s="2">
        <v>4.33</v>
      </c>
      <c r="D19" s="1">
        <v>42589</v>
      </c>
      <c r="E19" s="3">
        <v>2756311</v>
      </c>
      <c r="I19" t="str" cm="1">
        <f t="array" ref="I19:M31">_xlfn._xlws.PY(2,0)</f>
        <v/>
      </c>
      <c r="J19" s="5" t="str">
        <v>Month</v>
      </c>
      <c r="K19" s="5" t="str">
        <v>Clicks</v>
      </c>
      <c r="L19" s="5" t="str">
        <v>CPC</v>
      </c>
      <c r="M19" s="5" t="str">
        <v>Cost</v>
      </c>
    </row>
    <row r="20" spans="1:13" x14ac:dyDescent="0.35">
      <c r="A20" s="4">
        <v>45474</v>
      </c>
      <c r="B20" s="1">
        <v>740189</v>
      </c>
      <c r="C20" s="2">
        <v>3.98</v>
      </c>
      <c r="D20" s="1">
        <v>47510</v>
      </c>
      <c r="E20" s="3">
        <v>2844175</v>
      </c>
      <c r="I20">
        <v>21</v>
      </c>
      <c r="J20" s="14" vm="2">
        <v>45566</v>
      </c>
      <c r="K20" s="15">
        <v>768485.75253234163</v>
      </c>
      <c r="L20" s="16">
        <v>3.0605123670132723</v>
      </c>
      <c r="M20" s="6">
        <v>2448943.3957727253</v>
      </c>
    </row>
    <row r="21" spans="1:13" x14ac:dyDescent="0.35">
      <c r="A21" s="4">
        <v>45505</v>
      </c>
      <c r="B21" s="1">
        <v>727318</v>
      </c>
      <c r="C21" s="2">
        <v>4.16</v>
      </c>
      <c r="D21" s="1">
        <v>45430</v>
      </c>
      <c r="E21" s="3">
        <v>3049097</v>
      </c>
      <c r="I21">
        <v>22</v>
      </c>
      <c r="J21" s="9" vm="3">
        <v>45597</v>
      </c>
      <c r="K21" s="10">
        <v>730269.14793648152</v>
      </c>
      <c r="L21" s="17">
        <v>3.797460811569731</v>
      </c>
      <c r="M21" s="7">
        <v>2753526.8556084186</v>
      </c>
    </row>
    <row r="22" spans="1:13" x14ac:dyDescent="0.35">
      <c r="A22" s="4">
        <v>45536</v>
      </c>
      <c r="B22" s="1">
        <v>738211</v>
      </c>
      <c r="C22" s="2">
        <v>3.05</v>
      </c>
      <c r="D22" s="1">
        <v>39075</v>
      </c>
      <c r="E22" s="3">
        <v>2292663</v>
      </c>
      <c r="I22">
        <v>23</v>
      </c>
      <c r="J22" s="9" vm="4">
        <v>45627</v>
      </c>
      <c r="K22" s="10">
        <v>693980.49440735567</v>
      </c>
      <c r="L22" s="17">
        <v>3.5824503333990365</v>
      </c>
      <c r="M22" s="7">
        <v>2471920.2372279018</v>
      </c>
    </row>
    <row r="23" spans="1:13" x14ac:dyDescent="0.35">
      <c r="I23">
        <v>24</v>
      </c>
      <c r="J23" s="9" vm="5">
        <v>45658</v>
      </c>
      <c r="K23" s="10">
        <v>744598.57836765505</v>
      </c>
      <c r="L23" s="17">
        <v>3.1772570867047172</v>
      </c>
      <c r="M23" s="7">
        <v>2414089.034983933</v>
      </c>
    </row>
    <row r="24" spans="1:13" x14ac:dyDescent="0.35">
      <c r="I24">
        <v>25</v>
      </c>
      <c r="J24" s="9" vm="6">
        <v>45689</v>
      </c>
      <c r="K24" s="10">
        <v>745686.97532080708</v>
      </c>
      <c r="L24" s="17">
        <v>3.7527553987242537</v>
      </c>
      <c r="M24" s="7">
        <v>2772879.2996188104</v>
      </c>
    </row>
    <row r="25" spans="1:13" x14ac:dyDescent="0.35">
      <c r="I25">
        <v>26</v>
      </c>
      <c r="J25" s="9" vm="7">
        <v>45717</v>
      </c>
      <c r="K25" s="10">
        <v>760361.94805050245</v>
      </c>
      <c r="L25" s="17">
        <v>2.9372471061720336</v>
      </c>
      <c r="M25" s="7">
        <v>2317804.6442256123</v>
      </c>
    </row>
    <row r="26" spans="1:13" x14ac:dyDescent="0.35">
      <c r="I26">
        <v>27</v>
      </c>
      <c r="J26" s="9" vm="8">
        <v>45748</v>
      </c>
      <c r="K26" s="10">
        <v>770043.11021636974</v>
      </c>
      <c r="L26" s="17">
        <v>3.0305325416293609</v>
      </c>
      <c r="M26" s="7">
        <v>2409609.3238705099</v>
      </c>
    </row>
    <row r="27" spans="1:13" x14ac:dyDescent="0.35">
      <c r="I27">
        <v>28</v>
      </c>
      <c r="J27" s="9" vm="9">
        <v>45778</v>
      </c>
      <c r="K27" s="10">
        <v>776038.39944120753</v>
      </c>
      <c r="L27" s="17">
        <v>3.6281721576403387</v>
      </c>
      <c r="M27" s="7">
        <v>2801703.4363199323</v>
      </c>
    </row>
    <row r="28" spans="1:13" x14ac:dyDescent="0.35">
      <c r="I28">
        <v>29</v>
      </c>
      <c r="J28" s="9" vm="10">
        <v>45809</v>
      </c>
      <c r="K28" s="10">
        <v>770882.7724352004</v>
      </c>
      <c r="L28" s="17">
        <v>3.8164586342330429</v>
      </c>
      <c r="M28" s="7">
        <v>2894294.7957148403</v>
      </c>
    </row>
    <row r="29" spans="1:13" x14ac:dyDescent="0.35">
      <c r="I29">
        <v>30</v>
      </c>
      <c r="J29" s="9" vm="11">
        <v>45839</v>
      </c>
      <c r="K29" s="10">
        <v>783894.42531253572</v>
      </c>
      <c r="L29" s="17">
        <v>3.4881853655865052</v>
      </c>
      <c r="M29" s="7">
        <v>2736360.2628578693</v>
      </c>
    </row>
    <row r="30" spans="1:13" x14ac:dyDescent="0.35">
      <c r="I30">
        <v>31</v>
      </c>
      <c r="J30" s="9" vm="12">
        <v>45870</v>
      </c>
      <c r="K30" s="10">
        <v>752041.86807616567</v>
      </c>
      <c r="L30" s="17">
        <v>3.7077385297798964</v>
      </c>
      <c r="M30" s="7">
        <v>2743222.0437124819</v>
      </c>
    </row>
    <row r="31" spans="1:13" x14ac:dyDescent="0.35">
      <c r="I31">
        <v>32</v>
      </c>
      <c r="J31" s="11" vm="13">
        <v>45901</v>
      </c>
      <c r="K31" s="12">
        <v>784458.1238151259</v>
      </c>
      <c r="L31" s="18">
        <v>3.3177966010293569</v>
      </c>
      <c r="M31" s="8">
        <v>2623156.1288484484</v>
      </c>
    </row>
    <row r="32" spans="1:13" x14ac:dyDescent="0.35">
      <c r="J32" s="1"/>
      <c r="K32" s="2"/>
      <c r="L32" s="3"/>
    </row>
    <row r="33" spans="10:12" x14ac:dyDescent="0.35">
      <c r="J33" s="1"/>
      <c r="K33" s="2"/>
      <c r="L3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47C2B39D-E08B-406D-B4BD-4FFD2C1450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SpareFoot Core YoY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Wool</dc:creator>
  <cp:lastModifiedBy>Patrick Wool</cp:lastModifiedBy>
  <dcterms:created xsi:type="dcterms:W3CDTF">2024-10-01T15:20:44Z</dcterms:created>
  <dcterms:modified xsi:type="dcterms:W3CDTF">2024-10-05T00:06:53Z</dcterms:modified>
</cp:coreProperties>
</file>