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efadc21042b88c/PET_PROJECTS/Al-the-Trader/ml/stock_data/"/>
    </mc:Choice>
  </mc:AlternateContent>
  <xr:revisionPtr revIDLastSave="372" documentId="8_{47136BC3-9C0C-4DD6-9C41-08AB0CAAE638}" xr6:coauthVersionLast="45" xr6:coauthVersionMax="45" xr10:uidLastSave="{F753D44F-EC2C-4B7F-B1AE-6198C20719FF}"/>
  <bookViews>
    <workbookView xWindow="-98" yWindow="-98" windowWidth="20715" windowHeight="13425" xr2:uid="{4872612F-E0DC-498D-9CEC-D18D194A5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1" l="1" a="1"/>
  <c r="D32" i="1" s="1"/>
  <c r="D33" i="1" a="1"/>
  <c r="D33" i="1" s="1"/>
  <c r="D34" i="1" a="1"/>
  <c r="D34" i="1" s="1"/>
  <c r="D35" i="1" a="1"/>
  <c r="D35" i="1"/>
  <c r="D36" i="1" a="1"/>
  <c r="D36" i="1" s="1"/>
  <c r="D37" i="1" a="1"/>
  <c r="D37" i="1" s="1"/>
  <c r="D38" i="1" a="1"/>
  <c r="D38" i="1" s="1"/>
  <c r="D39" i="1" a="1"/>
  <c r="D39" i="1"/>
  <c r="D40" i="1" a="1"/>
  <c r="D40" i="1" s="1"/>
  <c r="D41" i="1" a="1"/>
  <c r="D41" i="1" s="1"/>
  <c r="D42" i="1" a="1"/>
  <c r="D42" i="1" s="1"/>
  <c r="D43" i="1" a="1"/>
  <c r="D43" i="1"/>
  <c r="D44" i="1" a="1"/>
  <c r="D44" i="1" s="1"/>
  <c r="D45" i="1" a="1"/>
  <c r="D45" i="1" s="1"/>
  <c r="D46" i="1" a="1"/>
  <c r="D46" i="1" s="1"/>
  <c r="D47" i="1" a="1"/>
  <c r="D47" i="1"/>
  <c r="D48" i="1" a="1"/>
  <c r="D48" i="1" s="1"/>
  <c r="D49" i="1" a="1"/>
  <c r="D49" i="1" s="1"/>
  <c r="D50" i="1" a="1"/>
  <c r="D50" i="1" s="1"/>
  <c r="D51" i="1" a="1"/>
  <c r="D51" i="1"/>
  <c r="D52" i="1" a="1"/>
  <c r="D52" i="1" s="1"/>
  <c r="D53" i="1" a="1"/>
  <c r="D53" i="1" s="1"/>
  <c r="D54" i="1" a="1"/>
  <c r="D54" i="1" s="1"/>
  <c r="D55" i="1" a="1"/>
  <c r="D55" i="1"/>
  <c r="D56" i="1" a="1"/>
  <c r="D56" i="1" s="1"/>
  <c r="D57" i="1" a="1"/>
  <c r="D57" i="1" s="1"/>
  <c r="D58" i="1" a="1"/>
  <c r="D58" i="1" s="1"/>
  <c r="D59" i="1" a="1"/>
  <c r="D59" i="1"/>
  <c r="D60" i="1" a="1"/>
  <c r="D60" i="1" s="1"/>
  <c r="D61" i="1" a="1"/>
  <c r="D61" i="1" s="1"/>
  <c r="D62" i="1" a="1"/>
  <c r="D62" i="1" s="1"/>
  <c r="D63" i="1" a="1"/>
  <c r="D63" i="1"/>
  <c r="D64" i="1" a="1"/>
  <c r="D64" i="1" s="1"/>
  <c r="D65" i="1" a="1"/>
  <c r="D65" i="1" s="1"/>
  <c r="D66" i="1" a="1"/>
  <c r="D66" i="1" s="1"/>
  <c r="D67" i="1" a="1"/>
  <c r="D67" i="1"/>
  <c r="D68" i="1" a="1"/>
  <c r="D68" i="1" s="1"/>
  <c r="D69" i="1" a="1"/>
  <c r="D69" i="1" s="1"/>
  <c r="D70" i="1" a="1"/>
  <c r="D70" i="1" s="1"/>
  <c r="D71" i="1" a="1"/>
  <c r="D71" i="1"/>
  <c r="D72" i="1" a="1"/>
  <c r="D72" i="1" s="1"/>
  <c r="D73" i="1" a="1"/>
  <c r="D73" i="1"/>
  <c r="D74" i="1" a="1"/>
  <c r="D74" i="1" s="1"/>
  <c r="D75" i="1" a="1"/>
  <c r="D75" i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/>
  <c r="D88" i="1" a="1"/>
  <c r="D88" i="1" s="1"/>
  <c r="D89" i="1" a="1"/>
  <c r="D89" i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/>
  <c r="D104" i="1" a="1"/>
  <c r="D104" i="1" s="1"/>
  <c r="D105" i="1" a="1"/>
  <c r="D105" i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/>
  <c r="D120" i="1" a="1"/>
  <c r="D120" i="1" s="1"/>
  <c r="D121" i="1" a="1"/>
  <c r="D121" i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/>
  <c r="D136" i="1" a="1"/>
  <c r="D136" i="1" s="1"/>
  <c r="D137" i="1" a="1"/>
  <c r="D137" i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/>
  <c r="D152" i="1" a="1"/>
  <c r="D152" i="1" s="1"/>
  <c r="D153" i="1" a="1"/>
  <c r="D153" i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/>
  <c r="D168" i="1" a="1"/>
  <c r="D168" i="1" s="1"/>
  <c r="D169" i="1" a="1"/>
  <c r="D169" i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/>
  <c r="D178" i="1" a="1"/>
  <c r="D178" i="1" s="1"/>
  <c r="D179" i="1" a="1"/>
  <c r="D179" i="1"/>
  <c r="D180" i="1" a="1"/>
  <c r="D180" i="1" s="1"/>
  <c r="D181" i="1" a="1"/>
  <c r="D181" i="1" s="1"/>
  <c r="D182" i="1" a="1"/>
  <c r="D182" i="1" s="1"/>
  <c r="D183" i="1" a="1"/>
  <c r="D183" i="1"/>
  <c r="D184" i="1" a="1"/>
  <c r="D184" i="1" s="1"/>
  <c r="D185" i="1" a="1"/>
  <c r="D185" i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/>
  <c r="D192" i="1" a="1"/>
  <c r="D192" i="1" s="1"/>
  <c r="D193" i="1" a="1"/>
  <c r="D193" i="1"/>
  <c r="D194" i="1" a="1"/>
  <c r="D194" i="1" s="1"/>
  <c r="D195" i="1" a="1"/>
  <c r="D195" i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/>
  <c r="D202" i="1" a="1"/>
  <c r="D202" i="1" s="1"/>
  <c r="D203" i="1" a="1"/>
  <c r="D203" i="1"/>
  <c r="D204" i="1" a="1"/>
  <c r="D204" i="1" s="1"/>
  <c r="D205" i="1" a="1"/>
  <c r="D205" i="1"/>
  <c r="D206" i="1" a="1"/>
  <c r="D206" i="1" s="1"/>
  <c r="D207" i="1" a="1"/>
  <c r="D207" i="1"/>
  <c r="D208" i="1" a="1"/>
  <c r="D208" i="1" s="1"/>
  <c r="D209" i="1" a="1"/>
  <c r="D209" i="1"/>
  <c r="D210" i="1" a="1"/>
  <c r="D210" i="1" s="1"/>
  <c r="D211" i="1" a="1"/>
  <c r="D211" i="1"/>
  <c r="D212" i="1" a="1"/>
  <c r="D212" i="1" s="1"/>
  <c r="D213" i="1" a="1"/>
  <c r="D213" i="1"/>
  <c r="D214" i="1" a="1"/>
  <c r="D214" i="1" s="1"/>
  <c r="D215" i="1" a="1"/>
  <c r="D215" i="1"/>
  <c r="D216" i="1" a="1"/>
  <c r="D216" i="1" s="1"/>
  <c r="D217" i="1" a="1"/>
  <c r="D217" i="1"/>
  <c r="D218" i="1" a="1"/>
  <c r="D218" i="1" s="1"/>
  <c r="D219" i="1" a="1"/>
  <c r="D219" i="1"/>
  <c r="D220" i="1" a="1"/>
  <c r="D220" i="1" s="1"/>
  <c r="D221" i="1" a="1"/>
  <c r="D221" i="1"/>
  <c r="D222" i="1" a="1"/>
  <c r="D222" i="1" s="1"/>
  <c r="D223" i="1" a="1"/>
  <c r="D223" i="1" s="1"/>
  <c r="D224" i="1" a="1"/>
  <c r="D224" i="1" s="1"/>
  <c r="D225" i="1" a="1"/>
  <c r="D225" i="1"/>
  <c r="D226" i="1" a="1"/>
  <c r="D226" i="1" s="1"/>
  <c r="D227" i="1" a="1"/>
  <c r="D227" i="1"/>
  <c r="D228" i="1" a="1"/>
  <c r="D228" i="1" s="1"/>
  <c r="D229" i="1" a="1"/>
  <c r="D229" i="1"/>
  <c r="D230" i="1" a="1"/>
  <c r="D230" i="1" s="1"/>
  <c r="D231" i="1" a="1"/>
  <c r="D231" i="1" s="1"/>
  <c r="D232" i="1" a="1"/>
  <c r="D232" i="1" s="1"/>
  <c r="D233" i="1" a="1"/>
  <c r="D233" i="1"/>
  <c r="D234" i="1" a="1"/>
  <c r="D234" i="1" s="1"/>
  <c r="D235" i="1" a="1"/>
  <c r="D235" i="1"/>
  <c r="D236" i="1" a="1"/>
  <c r="D236" i="1" s="1"/>
  <c r="D237" i="1" a="1"/>
  <c r="D237" i="1"/>
  <c r="D238" i="1" a="1"/>
  <c r="D238" i="1" s="1"/>
  <c r="D239" i="1" a="1"/>
  <c r="D239" i="1" s="1"/>
  <c r="D240" i="1" a="1"/>
  <c r="D240" i="1" s="1"/>
  <c r="D241" i="1" a="1"/>
  <c r="D241" i="1"/>
  <c r="D242" i="1" a="1"/>
  <c r="D242" i="1" s="1"/>
  <c r="D243" i="1" a="1"/>
  <c r="D243" i="1"/>
  <c r="D244" i="1" a="1"/>
  <c r="D244" i="1" s="1"/>
  <c r="D245" i="1" a="1"/>
  <c r="D245" i="1"/>
  <c r="D246" i="1" a="1"/>
  <c r="D246" i="1" s="1"/>
  <c r="D247" i="1" a="1"/>
  <c r="D247" i="1" s="1"/>
  <c r="D248" i="1" a="1"/>
  <c r="D248" i="1" s="1"/>
  <c r="D249" i="1" a="1"/>
  <c r="D249" i="1"/>
  <c r="D250" i="1" a="1"/>
  <c r="D250" i="1" s="1"/>
  <c r="D251" i="1" a="1"/>
  <c r="D251" i="1"/>
  <c r="D252" i="1" a="1"/>
  <c r="D252" i="1" s="1"/>
  <c r="D253" i="1" a="1"/>
  <c r="D253" i="1"/>
  <c r="D254" i="1" a="1"/>
  <c r="D254" i="1" s="1"/>
  <c r="D255" i="1" a="1"/>
  <c r="D255" i="1" s="1"/>
  <c r="D256" i="1" a="1"/>
  <c r="D256" i="1" s="1"/>
  <c r="D257" i="1" a="1"/>
  <c r="D257" i="1"/>
  <c r="D258" i="1" a="1"/>
  <c r="D258" i="1" s="1"/>
  <c r="D259" i="1" a="1"/>
  <c r="D259" i="1"/>
  <c r="D260" i="1" a="1"/>
  <c r="D260" i="1" s="1"/>
  <c r="D261" i="1" a="1"/>
  <c r="D261" i="1"/>
  <c r="D262" i="1" a="1"/>
  <c r="D262" i="1" s="1"/>
  <c r="D263" i="1" a="1"/>
  <c r="D263" i="1" s="1"/>
  <c r="D264" i="1" a="1"/>
  <c r="D264" i="1" s="1"/>
  <c r="D265" i="1" a="1"/>
  <c r="D265" i="1"/>
  <c r="D266" i="1" a="1"/>
  <c r="D266" i="1" s="1"/>
  <c r="D267" i="1" a="1"/>
  <c r="D267" i="1"/>
  <c r="D268" i="1" a="1"/>
  <c r="D268" i="1" s="1"/>
  <c r="D269" i="1" a="1"/>
  <c r="D269" i="1"/>
  <c r="D270" i="1" a="1"/>
  <c r="D270" i="1" s="1"/>
  <c r="D271" i="1" a="1"/>
  <c r="D271" i="1" s="1"/>
  <c r="D272" i="1" a="1"/>
  <c r="D272" i="1" s="1"/>
  <c r="D273" i="1" a="1"/>
  <c r="D273" i="1"/>
  <c r="D274" i="1" a="1"/>
  <c r="D274" i="1" s="1"/>
  <c r="D275" i="1" a="1"/>
  <c r="D275" i="1"/>
  <c r="D276" i="1" a="1"/>
  <c r="D276" i="1" s="1"/>
  <c r="D277" i="1" a="1"/>
  <c r="D277" i="1"/>
  <c r="D278" i="1" a="1"/>
  <c r="D278" i="1" s="1"/>
  <c r="D279" i="1" a="1"/>
  <c r="D279" i="1" s="1"/>
  <c r="D280" i="1" a="1"/>
  <c r="D280" i="1" s="1"/>
  <c r="D281" i="1" a="1"/>
  <c r="D281" i="1"/>
  <c r="D282" i="1" a="1"/>
  <c r="D282" i="1" s="1"/>
  <c r="D283" i="1" a="1"/>
  <c r="D283" i="1"/>
  <c r="D284" i="1" a="1"/>
  <c r="D284" i="1" s="1"/>
  <c r="D285" i="1" a="1"/>
  <c r="D285" i="1"/>
  <c r="D286" i="1" a="1"/>
  <c r="D286" i="1" s="1"/>
  <c r="D287" i="1" a="1"/>
  <c r="D287" i="1" s="1"/>
  <c r="D288" i="1" a="1"/>
  <c r="D288" i="1" s="1"/>
  <c r="D289" i="1" a="1"/>
  <c r="D289" i="1"/>
  <c r="D290" i="1" a="1"/>
  <c r="D290" i="1" s="1"/>
  <c r="D291" i="1" a="1"/>
  <c r="D291" i="1"/>
  <c r="D292" i="1" a="1"/>
  <c r="D292" i="1" s="1"/>
  <c r="D293" i="1" a="1"/>
  <c r="D293" i="1"/>
  <c r="D294" i="1" a="1"/>
  <c r="D294" i="1" s="1"/>
  <c r="D295" i="1" a="1"/>
  <c r="D295" i="1" s="1"/>
  <c r="D296" i="1" a="1"/>
  <c r="D296" i="1" s="1"/>
  <c r="D297" i="1" a="1"/>
  <c r="D297" i="1"/>
  <c r="D298" i="1" a="1"/>
  <c r="D298" i="1" s="1"/>
  <c r="D299" i="1" a="1"/>
  <c r="D299" i="1"/>
  <c r="D300" i="1" a="1"/>
  <c r="D300" i="1" s="1"/>
  <c r="D301" i="1" a="1"/>
  <c r="D301" i="1"/>
  <c r="D302" i="1" a="1"/>
  <c r="D302" i="1" s="1"/>
  <c r="D303" i="1" a="1"/>
  <c r="D303" i="1" s="1"/>
  <c r="D304" i="1" a="1"/>
  <c r="D304" i="1" s="1"/>
  <c r="D305" i="1" a="1"/>
  <c r="D305" i="1"/>
  <c r="D306" i="1" a="1"/>
  <c r="D306" i="1" s="1"/>
  <c r="D307" i="1" a="1"/>
  <c r="D307" i="1"/>
  <c r="D308" i="1" a="1"/>
  <c r="D308" i="1" s="1"/>
  <c r="D309" i="1" a="1"/>
  <c r="D309" i="1"/>
  <c r="D310" i="1" a="1"/>
  <c r="D310" i="1" s="1"/>
  <c r="D311" i="1" a="1"/>
  <c r="D311" i="1" s="1"/>
  <c r="D312" i="1" a="1"/>
  <c r="D312" i="1" s="1"/>
  <c r="D313" i="1" a="1"/>
  <c r="D313" i="1"/>
  <c r="D314" i="1" a="1"/>
  <c r="D314" i="1" s="1"/>
  <c r="D315" i="1" a="1"/>
  <c r="D315" i="1"/>
  <c r="D316" i="1" a="1"/>
  <c r="D316" i="1" s="1"/>
  <c r="D317" i="1" a="1"/>
  <c r="D317" i="1"/>
  <c r="D318" i="1" a="1"/>
  <c r="D318" i="1" s="1"/>
  <c r="D319" i="1" a="1"/>
  <c r="D319" i="1" s="1"/>
  <c r="D320" i="1" a="1"/>
  <c r="D320" i="1" s="1"/>
  <c r="D321" i="1" a="1"/>
  <c r="D321" i="1"/>
  <c r="D322" i="1" a="1"/>
  <c r="D322" i="1" s="1"/>
  <c r="D323" i="1" a="1"/>
  <c r="D323" i="1"/>
  <c r="D324" i="1" a="1"/>
  <c r="D324" i="1" s="1"/>
  <c r="D325" i="1" a="1"/>
  <c r="D325" i="1"/>
  <c r="D326" i="1" a="1"/>
  <c r="D326" i="1" s="1"/>
  <c r="D327" i="1" a="1"/>
  <c r="D327" i="1" s="1"/>
  <c r="D328" i="1" a="1"/>
  <c r="D328" i="1" s="1"/>
  <c r="D329" i="1" a="1"/>
  <c r="D329" i="1"/>
  <c r="D330" i="1" a="1"/>
  <c r="D330" i="1"/>
  <c r="D331" i="1" a="1"/>
  <c r="D331" i="1"/>
  <c r="D332" i="1" a="1"/>
  <c r="D332" i="1"/>
  <c r="D333" i="1" a="1"/>
  <c r="D333" i="1"/>
  <c r="D334" i="1" a="1"/>
  <c r="D334" i="1"/>
  <c r="D335" i="1" a="1"/>
  <c r="D335" i="1"/>
  <c r="D336" i="1" a="1"/>
  <c r="D336" i="1"/>
  <c r="D337" i="1" a="1"/>
  <c r="D337" i="1"/>
  <c r="D338" i="1" a="1"/>
  <c r="D338" i="1"/>
  <c r="D339" i="1" a="1"/>
  <c r="D339" i="1"/>
  <c r="D340" i="1" a="1"/>
  <c r="D340" i="1"/>
  <c r="D341" i="1" a="1"/>
  <c r="D341" i="1"/>
  <c r="D342" i="1" a="1"/>
  <c r="D342" i="1"/>
  <c r="D343" i="1" a="1"/>
  <c r="D343" i="1"/>
  <c r="D344" i="1" a="1"/>
  <c r="D344" i="1"/>
  <c r="D345" i="1" a="1"/>
  <c r="D345" i="1"/>
  <c r="D346" i="1" a="1"/>
  <c r="D346" i="1"/>
  <c r="D347" i="1" a="1"/>
  <c r="D347" i="1"/>
  <c r="D348" i="1" a="1"/>
  <c r="D348" i="1"/>
  <c r="D349" i="1" a="1"/>
  <c r="D349" i="1"/>
  <c r="D350" i="1" a="1"/>
  <c r="D350" i="1"/>
  <c r="D351" i="1" a="1"/>
  <c r="D351" i="1"/>
  <c r="D352" i="1" a="1"/>
  <c r="D352" i="1"/>
  <c r="D353" i="1" a="1"/>
  <c r="D353" i="1"/>
  <c r="D354" i="1" a="1"/>
  <c r="D354" i="1"/>
  <c r="D355" i="1" a="1"/>
  <c r="D355" i="1"/>
  <c r="D356" i="1" a="1"/>
  <c r="D356" i="1"/>
  <c r="D357" i="1" a="1"/>
  <c r="D357" i="1"/>
  <c r="D358" i="1" a="1"/>
  <c r="D358" i="1"/>
  <c r="D359" i="1" a="1"/>
  <c r="D359" i="1"/>
  <c r="D360" i="1" a="1"/>
  <c r="D360" i="1"/>
  <c r="D361" i="1" a="1"/>
  <c r="D361" i="1"/>
  <c r="D362" i="1" a="1"/>
  <c r="D362" i="1"/>
  <c r="D363" i="1" a="1"/>
  <c r="D363" i="1"/>
  <c r="D364" i="1" a="1"/>
  <c r="D364" i="1"/>
  <c r="D365" i="1" a="1"/>
  <c r="D365" i="1"/>
  <c r="D366" i="1" a="1"/>
  <c r="D366" i="1"/>
  <c r="D367" i="1" a="1"/>
  <c r="D367" i="1"/>
  <c r="D368" i="1" a="1"/>
  <c r="D368" i="1"/>
  <c r="D369" i="1" a="1"/>
  <c r="D369" i="1"/>
  <c r="D370" i="1" a="1"/>
  <c r="D370" i="1"/>
  <c r="D371" i="1" a="1"/>
  <c r="D371" i="1"/>
  <c r="D372" i="1" a="1"/>
  <c r="D372" i="1" s="1"/>
  <c r="D373" i="1" a="1"/>
  <c r="D373" i="1"/>
  <c r="D374" i="1" a="1"/>
  <c r="D374" i="1" s="1"/>
  <c r="D375" i="1" a="1"/>
  <c r="D375" i="1"/>
  <c r="D376" i="1" a="1"/>
  <c r="D376" i="1" s="1"/>
  <c r="D377" i="1" a="1"/>
  <c r="D377" i="1"/>
  <c r="D378" i="1" a="1"/>
  <c r="D378" i="1" s="1"/>
  <c r="D379" i="1" a="1"/>
  <c r="D379" i="1"/>
  <c r="D380" i="1" a="1"/>
  <c r="D380" i="1" s="1"/>
  <c r="D381" i="1" a="1"/>
  <c r="D381" i="1"/>
  <c r="D382" i="1" a="1"/>
  <c r="D382" i="1" s="1"/>
  <c r="D383" i="1" a="1"/>
  <c r="D383" i="1"/>
  <c r="D384" i="1" a="1"/>
  <c r="D384" i="1" s="1"/>
  <c r="D385" i="1" a="1"/>
  <c r="D385" i="1"/>
  <c r="D386" i="1" a="1"/>
  <c r="D386" i="1" s="1"/>
  <c r="D387" i="1" a="1"/>
  <c r="D387" i="1"/>
  <c r="D388" i="1" a="1"/>
  <c r="D388" i="1" s="1"/>
  <c r="D389" i="1" a="1"/>
  <c r="D389" i="1"/>
  <c r="D390" i="1" a="1"/>
  <c r="D390" i="1" s="1"/>
  <c r="D391" i="1" a="1"/>
  <c r="D391" i="1"/>
  <c r="D392" i="1" a="1"/>
  <c r="D392" i="1" s="1"/>
  <c r="D393" i="1" a="1"/>
  <c r="D393" i="1"/>
  <c r="D394" i="1" a="1"/>
  <c r="D394" i="1" s="1"/>
  <c r="D395" i="1" a="1"/>
  <c r="D395" i="1"/>
  <c r="D396" i="1" a="1"/>
  <c r="D396" i="1" s="1"/>
  <c r="D397" i="1" a="1"/>
  <c r="D397" i="1"/>
  <c r="D398" i="1" a="1"/>
  <c r="D398" i="1" s="1"/>
  <c r="D399" i="1" a="1"/>
  <c r="D399" i="1"/>
  <c r="D400" i="1" a="1"/>
  <c r="D400" i="1" s="1"/>
  <c r="D401" i="1" a="1"/>
  <c r="D401" i="1"/>
  <c r="D402" i="1" a="1"/>
  <c r="D402" i="1" s="1"/>
  <c r="D403" i="1" a="1"/>
  <c r="D403" i="1"/>
  <c r="D404" i="1" a="1"/>
  <c r="D404" i="1" s="1"/>
  <c r="D405" i="1" a="1"/>
  <c r="D405" i="1"/>
  <c r="D406" i="1" a="1"/>
  <c r="D406" i="1" s="1"/>
  <c r="D407" i="1" a="1"/>
  <c r="D407" i="1"/>
  <c r="D408" i="1" a="1"/>
  <c r="D408" i="1" s="1"/>
  <c r="D409" i="1" a="1"/>
  <c r="D409" i="1"/>
  <c r="D410" i="1" a="1"/>
  <c r="D410" i="1" s="1"/>
  <c r="D411" i="1" a="1"/>
  <c r="D411" i="1"/>
  <c r="D412" i="1" a="1"/>
  <c r="D412" i="1" s="1"/>
  <c r="D413" i="1" a="1"/>
  <c r="D413" i="1"/>
  <c r="D414" i="1" a="1"/>
  <c r="D414" i="1" s="1"/>
  <c r="D415" i="1" a="1"/>
  <c r="D415" i="1"/>
  <c r="D416" i="1" a="1"/>
  <c r="D416" i="1" s="1"/>
  <c r="D417" i="1" a="1"/>
  <c r="D417" i="1"/>
  <c r="D418" i="1" a="1"/>
  <c r="D418" i="1" s="1"/>
  <c r="D419" i="1" a="1"/>
  <c r="D419" i="1"/>
  <c r="D420" i="1" a="1"/>
  <c r="D420" i="1" s="1"/>
  <c r="D421" i="1" a="1"/>
  <c r="D421" i="1"/>
  <c r="D422" i="1" a="1"/>
  <c r="D422" i="1" s="1"/>
  <c r="D423" i="1" a="1"/>
  <c r="D423" i="1"/>
  <c r="D424" i="1" a="1"/>
  <c r="D424" i="1" s="1"/>
  <c r="D425" i="1" a="1"/>
  <c r="D425" i="1"/>
  <c r="D426" i="1" a="1"/>
  <c r="D426" i="1" s="1"/>
  <c r="D427" i="1" a="1"/>
  <c r="D427" i="1"/>
  <c r="D428" i="1" a="1"/>
  <c r="D428" i="1" s="1"/>
  <c r="D429" i="1" a="1"/>
  <c r="D429" i="1"/>
  <c r="D430" i="1" a="1"/>
  <c r="D430" i="1" s="1"/>
  <c r="D431" i="1" a="1"/>
  <c r="D431" i="1"/>
  <c r="D432" i="1" a="1"/>
  <c r="D432" i="1" s="1"/>
  <c r="D433" i="1" a="1"/>
  <c r="D433" i="1"/>
  <c r="D434" i="1" a="1"/>
  <c r="D434" i="1" s="1"/>
  <c r="D435" i="1" a="1"/>
  <c r="D435" i="1"/>
  <c r="D436" i="1" a="1"/>
  <c r="D436" i="1" s="1"/>
  <c r="D437" i="1" a="1"/>
  <c r="D437" i="1"/>
  <c r="D438" i="1" a="1"/>
  <c r="D438" i="1" s="1"/>
  <c r="D439" i="1" a="1"/>
  <c r="D439" i="1"/>
  <c r="D440" i="1" a="1"/>
  <c r="D440" i="1" s="1"/>
  <c r="D441" i="1" a="1"/>
  <c r="D441" i="1"/>
  <c r="D442" i="1" a="1"/>
  <c r="D442" i="1" s="1"/>
  <c r="D443" i="1" a="1"/>
  <c r="D443" i="1"/>
  <c r="D444" i="1" a="1"/>
  <c r="D444" i="1" s="1"/>
  <c r="D445" i="1" a="1"/>
  <c r="D445" i="1"/>
  <c r="D446" i="1" a="1"/>
  <c r="D446" i="1" s="1"/>
  <c r="D447" i="1" a="1"/>
  <c r="D447" i="1"/>
  <c r="D448" i="1" a="1"/>
  <c r="D448" i="1" s="1"/>
  <c r="D449" i="1" a="1"/>
  <c r="D449" i="1"/>
  <c r="D450" i="1" a="1"/>
  <c r="D450" i="1" s="1"/>
  <c r="D451" i="1" a="1"/>
  <c r="D451" i="1"/>
  <c r="D452" i="1" a="1"/>
  <c r="D452" i="1" s="1"/>
  <c r="D453" i="1" a="1"/>
  <c r="D453" i="1"/>
  <c r="D454" i="1" a="1"/>
  <c r="D454" i="1" s="1"/>
  <c r="D455" i="1" a="1"/>
  <c r="D455" i="1"/>
  <c r="D456" i="1" a="1"/>
  <c r="D456" i="1" s="1"/>
  <c r="D457" i="1" a="1"/>
  <c r="D457" i="1"/>
  <c r="D458" i="1" a="1"/>
  <c r="D458" i="1" s="1"/>
  <c r="D459" i="1" a="1"/>
  <c r="D459" i="1"/>
  <c r="D460" i="1" a="1"/>
  <c r="D460" i="1" s="1"/>
  <c r="D461" i="1" a="1"/>
  <c r="D461" i="1"/>
  <c r="D462" i="1" a="1"/>
  <c r="D462" i="1" s="1"/>
  <c r="D463" i="1" a="1"/>
  <c r="D463" i="1"/>
  <c r="D464" i="1" a="1"/>
  <c r="D464" i="1" s="1"/>
  <c r="D465" i="1" a="1"/>
  <c r="D465" i="1"/>
  <c r="D466" i="1" a="1"/>
  <c r="D466" i="1" s="1"/>
  <c r="D467" i="1" a="1"/>
  <c r="D467" i="1"/>
  <c r="D468" i="1" a="1"/>
  <c r="D468" i="1" s="1"/>
  <c r="D469" i="1" a="1"/>
  <c r="D469" i="1"/>
  <c r="D470" i="1" a="1"/>
  <c r="D470" i="1" s="1"/>
  <c r="D471" i="1" a="1"/>
  <c r="D471" i="1"/>
  <c r="D472" i="1" a="1"/>
  <c r="D472" i="1" s="1"/>
  <c r="D473" i="1" a="1"/>
  <c r="D473" i="1"/>
  <c r="D474" i="1" a="1"/>
  <c r="D474" i="1" s="1"/>
  <c r="D475" i="1" a="1"/>
  <c r="D475" i="1"/>
  <c r="D476" i="1" a="1"/>
  <c r="D476" i="1" s="1"/>
  <c r="D477" i="1" a="1"/>
  <c r="D477" i="1"/>
  <c r="D478" i="1" a="1"/>
  <c r="D478" i="1" s="1"/>
  <c r="D479" i="1" a="1"/>
  <c r="D479" i="1"/>
  <c r="D480" i="1" a="1"/>
  <c r="D480" i="1" s="1"/>
  <c r="D481" i="1" a="1"/>
  <c r="D481" i="1"/>
  <c r="D482" i="1" a="1"/>
  <c r="D482" i="1" s="1"/>
  <c r="D483" i="1" a="1"/>
  <c r="D483" i="1"/>
  <c r="D484" i="1" a="1"/>
  <c r="D484" i="1" s="1"/>
  <c r="D485" i="1" a="1"/>
  <c r="D485" i="1"/>
  <c r="D486" i="1" a="1"/>
  <c r="D486" i="1" s="1"/>
  <c r="D487" i="1" a="1"/>
  <c r="D487" i="1"/>
  <c r="D488" i="1" a="1"/>
  <c r="D488" i="1" s="1"/>
  <c r="D489" i="1" a="1"/>
  <c r="D489" i="1"/>
  <c r="D490" i="1" a="1"/>
  <c r="D490" i="1" s="1"/>
  <c r="D491" i="1" a="1"/>
  <c r="D491" i="1"/>
  <c r="D492" i="1" a="1"/>
  <c r="D492" i="1" s="1"/>
  <c r="D493" i="1" a="1"/>
  <c r="D493" i="1"/>
  <c r="D494" i="1" a="1"/>
  <c r="D494" i="1" s="1"/>
  <c r="D495" i="1" a="1"/>
  <c r="D495" i="1"/>
  <c r="D496" i="1" a="1"/>
  <c r="D496" i="1" s="1"/>
  <c r="D497" i="1" a="1"/>
  <c r="D497" i="1"/>
  <c r="D498" i="1" a="1"/>
  <c r="D498" i="1" s="1"/>
  <c r="D499" i="1" a="1"/>
  <c r="D499" i="1"/>
  <c r="D500" i="1" a="1"/>
  <c r="D500" i="1" s="1"/>
  <c r="D501" i="1" a="1"/>
  <c r="D501" i="1"/>
  <c r="D502" i="1" a="1"/>
  <c r="D502" i="1" s="1"/>
  <c r="D503" i="1" a="1"/>
  <c r="D503" i="1"/>
  <c r="D504" i="1" a="1"/>
  <c r="D504" i="1" s="1"/>
  <c r="D505" i="1" a="1"/>
  <c r="D505" i="1"/>
  <c r="D506" i="1" a="1"/>
  <c r="D506" i="1" s="1"/>
  <c r="D507" i="1" a="1"/>
  <c r="D507" i="1"/>
  <c r="D508" i="1" a="1"/>
  <c r="D508" i="1" s="1"/>
  <c r="D509" i="1" a="1"/>
  <c r="D509" i="1"/>
  <c r="D510" i="1" a="1"/>
  <c r="D510" i="1" s="1"/>
  <c r="D511" i="1" a="1"/>
  <c r="D511" i="1"/>
  <c r="D512" i="1" a="1"/>
  <c r="D512" i="1" s="1"/>
  <c r="D513" i="1" a="1"/>
  <c r="D513" i="1"/>
  <c r="D514" i="1" a="1"/>
  <c r="D514" i="1" s="1"/>
  <c r="D515" i="1" a="1"/>
  <c r="D515" i="1"/>
  <c r="D516" i="1" a="1"/>
  <c r="D516" i="1" s="1"/>
  <c r="D517" i="1" a="1"/>
  <c r="D517" i="1"/>
  <c r="D518" i="1" a="1"/>
  <c r="D518" i="1" s="1"/>
  <c r="D519" i="1" a="1"/>
  <c r="D519" i="1"/>
  <c r="D520" i="1" a="1"/>
  <c r="D520" i="1" s="1"/>
  <c r="D521" i="1" a="1"/>
  <c r="D521" i="1"/>
  <c r="D522" i="1" a="1"/>
  <c r="D522" i="1" s="1"/>
  <c r="D523" i="1" a="1"/>
  <c r="D523" i="1"/>
  <c r="D524" i="1" a="1"/>
  <c r="D524" i="1" s="1"/>
  <c r="D525" i="1" a="1"/>
  <c r="D525" i="1"/>
  <c r="D526" i="1" a="1"/>
  <c r="D526" i="1" s="1"/>
  <c r="D527" i="1" a="1"/>
  <c r="D527" i="1"/>
  <c r="D528" i="1" a="1"/>
  <c r="D528" i="1" s="1"/>
  <c r="D529" i="1" a="1"/>
  <c r="D529" i="1"/>
  <c r="D530" i="1" a="1"/>
  <c r="D530" i="1" s="1"/>
  <c r="D531" i="1" a="1"/>
  <c r="D531" i="1"/>
  <c r="D532" i="1" a="1"/>
  <c r="D532" i="1" s="1"/>
  <c r="D533" i="1" a="1"/>
  <c r="D533" i="1"/>
  <c r="D534" i="1" a="1"/>
  <c r="D534" i="1" s="1"/>
  <c r="D535" i="1" a="1"/>
  <c r="D535" i="1"/>
  <c r="D536" i="1" a="1"/>
  <c r="D536" i="1" s="1"/>
  <c r="D537" i="1" a="1"/>
  <c r="D537" i="1"/>
  <c r="D538" i="1" a="1"/>
  <c r="D538" i="1" s="1"/>
  <c r="D539" i="1" a="1"/>
  <c r="D539" i="1"/>
  <c r="D540" i="1" a="1"/>
  <c r="D540" i="1" s="1"/>
  <c r="D541" i="1" a="1"/>
  <c r="D541" i="1"/>
  <c r="D542" i="1" a="1"/>
  <c r="D542" i="1" s="1"/>
  <c r="D543" i="1" a="1"/>
  <c r="D543" i="1"/>
  <c r="D544" i="1" a="1"/>
  <c r="D544" i="1" s="1"/>
  <c r="D545" i="1" a="1"/>
  <c r="D545" i="1"/>
  <c r="D546" i="1" a="1"/>
  <c r="D546" i="1" s="1"/>
  <c r="D547" i="1" a="1"/>
  <c r="D547" i="1"/>
  <c r="D548" i="1" a="1"/>
  <c r="D548" i="1" s="1"/>
  <c r="D549" i="1" a="1"/>
  <c r="D549" i="1"/>
  <c r="D550" i="1" a="1"/>
  <c r="D550" i="1" s="1"/>
  <c r="D551" i="1" a="1"/>
  <c r="D551" i="1"/>
  <c r="D552" i="1" a="1"/>
  <c r="D552" i="1" s="1"/>
  <c r="D553" i="1" a="1"/>
  <c r="D553" i="1"/>
  <c r="D554" i="1" a="1"/>
  <c r="D554" i="1" s="1"/>
  <c r="D555" i="1" a="1"/>
  <c r="D555" i="1"/>
  <c r="D556" i="1" a="1"/>
  <c r="D556" i="1" s="1"/>
  <c r="D557" i="1" a="1"/>
  <c r="D557" i="1"/>
  <c r="D558" i="1" a="1"/>
  <c r="D558" i="1" s="1"/>
  <c r="D559" i="1" a="1"/>
  <c r="D559" i="1"/>
  <c r="D560" i="1" a="1"/>
  <c r="D560" i="1" s="1"/>
  <c r="D561" i="1" a="1"/>
  <c r="D561" i="1"/>
  <c r="D562" i="1" a="1"/>
  <c r="D562" i="1" s="1"/>
  <c r="D563" i="1" a="1"/>
  <c r="D563" i="1"/>
  <c r="D564" i="1" a="1"/>
  <c r="D564" i="1" s="1"/>
  <c r="D565" i="1" a="1"/>
  <c r="D565" i="1"/>
  <c r="D566" i="1" a="1"/>
  <c r="D566" i="1" s="1"/>
  <c r="D567" i="1" a="1"/>
  <c r="D567" i="1"/>
  <c r="D568" i="1" a="1"/>
  <c r="D568" i="1" s="1"/>
  <c r="D569" i="1" a="1"/>
  <c r="D569" i="1"/>
  <c r="D570" i="1" a="1"/>
  <c r="D570" i="1" s="1"/>
  <c r="D571" i="1" a="1"/>
  <c r="D571" i="1"/>
  <c r="D572" i="1" a="1"/>
  <c r="D572" i="1" s="1"/>
  <c r="D573" i="1" a="1"/>
  <c r="D573" i="1"/>
  <c r="D574" i="1" a="1"/>
  <c r="D574" i="1" s="1"/>
  <c r="D575" i="1" a="1"/>
  <c r="D575" i="1"/>
  <c r="D576" i="1" a="1"/>
  <c r="D576" i="1" s="1"/>
  <c r="D577" i="1" a="1"/>
  <c r="D577" i="1"/>
  <c r="D578" i="1" a="1"/>
  <c r="D578" i="1" s="1"/>
  <c r="D579" i="1" a="1"/>
  <c r="D579" i="1"/>
  <c r="D580" i="1" a="1"/>
  <c r="D580" i="1" s="1"/>
  <c r="D581" i="1" a="1"/>
  <c r="D581" i="1"/>
  <c r="D582" i="1" a="1"/>
  <c r="D582" i="1" s="1"/>
  <c r="D583" i="1" a="1"/>
  <c r="D583" i="1"/>
  <c r="D584" i="1" a="1"/>
  <c r="D584" i="1" s="1"/>
  <c r="D585" i="1" a="1"/>
  <c r="D585" i="1"/>
  <c r="D586" i="1" a="1"/>
  <c r="D586" i="1" s="1"/>
  <c r="D587" i="1" a="1"/>
  <c r="D587" i="1"/>
  <c r="D588" i="1" a="1"/>
  <c r="D588" i="1" s="1"/>
  <c r="D589" i="1" a="1"/>
  <c r="D589" i="1"/>
  <c r="D590" i="1" a="1"/>
  <c r="D590" i="1" s="1"/>
  <c r="D591" i="1" a="1"/>
  <c r="D591" i="1"/>
  <c r="D592" i="1" a="1"/>
  <c r="D592" i="1" s="1"/>
  <c r="D593" i="1" a="1"/>
  <c r="D593" i="1"/>
  <c r="D594" i="1" a="1"/>
  <c r="D594" i="1" s="1"/>
  <c r="D595" i="1" a="1"/>
  <c r="D595" i="1"/>
  <c r="D596" i="1" a="1"/>
  <c r="D596" i="1" s="1"/>
  <c r="D597" i="1" a="1"/>
  <c r="D597" i="1"/>
  <c r="D598" i="1" a="1"/>
  <c r="D598" i="1" s="1"/>
  <c r="D599" i="1" a="1"/>
  <c r="D599" i="1"/>
  <c r="D600" i="1" a="1"/>
  <c r="D600" i="1" s="1"/>
  <c r="D601" i="1" a="1"/>
  <c r="D601" i="1"/>
  <c r="D602" i="1" a="1"/>
  <c r="D602" i="1" s="1"/>
  <c r="D603" i="1" a="1"/>
  <c r="D603" i="1"/>
  <c r="D604" i="1" a="1"/>
  <c r="D604" i="1" s="1"/>
  <c r="D605" i="1" a="1"/>
  <c r="D605" i="1"/>
  <c r="D606" i="1" a="1"/>
  <c r="D606" i="1" s="1"/>
  <c r="D607" i="1" a="1"/>
  <c r="D607" i="1"/>
  <c r="D608" i="1" a="1"/>
  <c r="D608" i="1" s="1"/>
  <c r="K608" i="1"/>
  <c r="J608" i="1"/>
  <c r="I608" i="1"/>
  <c r="K607" i="1"/>
  <c r="J607" i="1"/>
  <c r="I607" i="1"/>
  <c r="K606" i="1"/>
  <c r="J606" i="1"/>
  <c r="I606" i="1"/>
  <c r="K605" i="1"/>
  <c r="J605" i="1"/>
  <c r="I605" i="1"/>
  <c r="K604" i="1"/>
  <c r="J604" i="1"/>
  <c r="I604" i="1"/>
  <c r="K603" i="1"/>
  <c r="J603" i="1"/>
  <c r="I603" i="1"/>
  <c r="K602" i="1"/>
  <c r="J602" i="1"/>
  <c r="I602" i="1"/>
  <c r="K601" i="1"/>
  <c r="J601" i="1"/>
  <c r="I601" i="1"/>
  <c r="K600" i="1"/>
  <c r="J600" i="1"/>
  <c r="I600" i="1"/>
  <c r="K599" i="1"/>
  <c r="J599" i="1"/>
  <c r="I599" i="1"/>
  <c r="K598" i="1"/>
  <c r="J598" i="1"/>
  <c r="I598" i="1"/>
  <c r="K597" i="1"/>
  <c r="J597" i="1"/>
  <c r="I597" i="1"/>
  <c r="K596" i="1"/>
  <c r="J596" i="1"/>
  <c r="I596" i="1"/>
  <c r="K595" i="1"/>
  <c r="J595" i="1"/>
  <c r="I595" i="1"/>
  <c r="K594" i="1"/>
  <c r="J594" i="1"/>
  <c r="I594" i="1"/>
  <c r="K593" i="1"/>
  <c r="J593" i="1"/>
  <c r="I593" i="1"/>
  <c r="K592" i="1"/>
  <c r="J592" i="1"/>
  <c r="I592" i="1"/>
  <c r="K591" i="1"/>
  <c r="J591" i="1"/>
  <c r="I591" i="1"/>
  <c r="K590" i="1"/>
  <c r="J590" i="1"/>
  <c r="I590" i="1"/>
  <c r="K589" i="1"/>
  <c r="J589" i="1"/>
  <c r="I589" i="1"/>
  <c r="K588" i="1"/>
  <c r="J588" i="1"/>
  <c r="I588" i="1"/>
  <c r="K587" i="1"/>
  <c r="J587" i="1"/>
  <c r="I587" i="1"/>
  <c r="K586" i="1"/>
  <c r="J586" i="1"/>
  <c r="I586" i="1"/>
  <c r="K585" i="1"/>
  <c r="J585" i="1"/>
  <c r="I585" i="1"/>
  <c r="K584" i="1"/>
  <c r="J584" i="1"/>
  <c r="I584" i="1"/>
  <c r="K583" i="1"/>
  <c r="J583" i="1"/>
  <c r="I583" i="1"/>
  <c r="K582" i="1"/>
  <c r="J582" i="1"/>
  <c r="I582" i="1"/>
  <c r="K581" i="1"/>
  <c r="J581" i="1"/>
  <c r="I581" i="1"/>
  <c r="K580" i="1"/>
  <c r="J580" i="1"/>
  <c r="I580" i="1"/>
  <c r="K579" i="1"/>
  <c r="J579" i="1"/>
  <c r="I579" i="1"/>
  <c r="K578" i="1"/>
  <c r="J578" i="1"/>
  <c r="I578" i="1"/>
  <c r="K577" i="1"/>
  <c r="J577" i="1"/>
  <c r="I577" i="1"/>
  <c r="K576" i="1"/>
  <c r="J576" i="1"/>
  <c r="I576" i="1"/>
  <c r="K575" i="1"/>
  <c r="J575" i="1"/>
  <c r="I575" i="1"/>
  <c r="K574" i="1"/>
  <c r="J574" i="1"/>
  <c r="I574" i="1"/>
  <c r="K573" i="1"/>
  <c r="J573" i="1"/>
  <c r="I573" i="1"/>
  <c r="K572" i="1"/>
  <c r="J572" i="1"/>
  <c r="I572" i="1"/>
  <c r="K571" i="1"/>
  <c r="J571" i="1"/>
  <c r="I571" i="1"/>
  <c r="K570" i="1"/>
  <c r="J570" i="1"/>
  <c r="I570" i="1"/>
  <c r="K569" i="1"/>
  <c r="J569" i="1"/>
  <c r="I569" i="1"/>
  <c r="K568" i="1"/>
  <c r="J568" i="1"/>
  <c r="I568" i="1"/>
  <c r="K567" i="1"/>
  <c r="J567" i="1"/>
  <c r="I567" i="1"/>
  <c r="K566" i="1"/>
  <c r="J566" i="1"/>
  <c r="I566" i="1"/>
  <c r="K565" i="1"/>
  <c r="J565" i="1"/>
  <c r="I565" i="1"/>
  <c r="K564" i="1"/>
  <c r="J564" i="1"/>
  <c r="I564" i="1"/>
  <c r="K563" i="1"/>
  <c r="J563" i="1"/>
  <c r="I563" i="1"/>
  <c r="K562" i="1"/>
  <c r="J562" i="1"/>
  <c r="I562" i="1"/>
  <c r="K561" i="1"/>
  <c r="J561" i="1"/>
  <c r="I561" i="1"/>
  <c r="K560" i="1"/>
  <c r="J560" i="1"/>
  <c r="I560" i="1"/>
  <c r="K559" i="1"/>
  <c r="J559" i="1"/>
  <c r="I559" i="1"/>
  <c r="K558" i="1"/>
  <c r="J558" i="1"/>
  <c r="I558" i="1"/>
  <c r="K557" i="1"/>
  <c r="J557" i="1"/>
  <c r="I557" i="1"/>
  <c r="K556" i="1"/>
  <c r="J556" i="1"/>
  <c r="I556" i="1"/>
  <c r="K555" i="1"/>
  <c r="J555" i="1"/>
  <c r="I555" i="1"/>
  <c r="K554" i="1"/>
  <c r="J554" i="1"/>
  <c r="I554" i="1"/>
  <c r="K553" i="1"/>
  <c r="J553" i="1"/>
  <c r="I553" i="1"/>
  <c r="K552" i="1"/>
  <c r="J552" i="1"/>
  <c r="I552" i="1"/>
  <c r="K551" i="1"/>
  <c r="J551" i="1"/>
  <c r="I551" i="1"/>
  <c r="K550" i="1"/>
  <c r="J550" i="1"/>
  <c r="I550" i="1"/>
  <c r="K549" i="1"/>
  <c r="J549" i="1"/>
  <c r="I549" i="1"/>
  <c r="K548" i="1"/>
  <c r="J548" i="1"/>
  <c r="I548" i="1"/>
  <c r="K547" i="1"/>
  <c r="J547" i="1"/>
  <c r="I547" i="1"/>
  <c r="K546" i="1"/>
  <c r="J546" i="1"/>
  <c r="I546" i="1"/>
  <c r="K545" i="1"/>
  <c r="J545" i="1"/>
  <c r="I545" i="1"/>
  <c r="K544" i="1"/>
  <c r="J544" i="1"/>
  <c r="I544" i="1"/>
  <c r="K543" i="1"/>
  <c r="J543" i="1"/>
  <c r="I543" i="1"/>
  <c r="K542" i="1"/>
  <c r="J542" i="1"/>
  <c r="I542" i="1"/>
  <c r="K541" i="1"/>
  <c r="J541" i="1"/>
  <c r="I541" i="1"/>
  <c r="K540" i="1"/>
  <c r="J540" i="1"/>
  <c r="I540" i="1"/>
  <c r="K539" i="1"/>
  <c r="J539" i="1"/>
  <c r="I539" i="1"/>
  <c r="K538" i="1"/>
  <c r="J538" i="1"/>
  <c r="I538" i="1"/>
  <c r="K537" i="1"/>
  <c r="J537" i="1"/>
  <c r="I537" i="1"/>
  <c r="K536" i="1"/>
  <c r="J536" i="1"/>
  <c r="I536" i="1"/>
  <c r="K535" i="1"/>
  <c r="J535" i="1"/>
  <c r="I535" i="1"/>
  <c r="K534" i="1"/>
  <c r="J534" i="1"/>
  <c r="I534" i="1"/>
  <c r="K533" i="1"/>
  <c r="J533" i="1"/>
  <c r="I533" i="1"/>
  <c r="K532" i="1"/>
  <c r="J532" i="1"/>
  <c r="I532" i="1"/>
  <c r="K531" i="1"/>
  <c r="J531" i="1"/>
  <c r="I531" i="1"/>
  <c r="K530" i="1"/>
  <c r="J530" i="1"/>
  <c r="I530" i="1"/>
  <c r="K529" i="1"/>
  <c r="J529" i="1"/>
  <c r="I529" i="1"/>
  <c r="K528" i="1"/>
  <c r="J528" i="1"/>
  <c r="I528" i="1"/>
  <c r="K527" i="1"/>
  <c r="J527" i="1"/>
  <c r="I527" i="1"/>
  <c r="K526" i="1"/>
  <c r="J526" i="1"/>
  <c r="I526" i="1"/>
  <c r="K525" i="1"/>
  <c r="J525" i="1"/>
  <c r="I525" i="1"/>
  <c r="K524" i="1"/>
  <c r="J524" i="1"/>
  <c r="I524" i="1"/>
  <c r="K523" i="1"/>
  <c r="J523" i="1"/>
  <c r="I523" i="1"/>
  <c r="K522" i="1"/>
  <c r="J522" i="1"/>
  <c r="I522" i="1"/>
  <c r="K521" i="1"/>
  <c r="J521" i="1"/>
  <c r="I521" i="1"/>
  <c r="K520" i="1"/>
  <c r="J520" i="1"/>
  <c r="I520" i="1"/>
  <c r="K519" i="1"/>
  <c r="J519" i="1"/>
  <c r="I519" i="1"/>
  <c r="K518" i="1"/>
  <c r="J518" i="1"/>
  <c r="I518" i="1"/>
  <c r="K517" i="1"/>
  <c r="J517" i="1"/>
  <c r="I517" i="1"/>
  <c r="K516" i="1"/>
  <c r="J516" i="1"/>
  <c r="I516" i="1"/>
  <c r="K515" i="1"/>
  <c r="J515" i="1"/>
  <c r="I515" i="1"/>
  <c r="K514" i="1"/>
  <c r="J514" i="1"/>
  <c r="I514" i="1"/>
  <c r="K513" i="1"/>
  <c r="J513" i="1"/>
  <c r="I513" i="1"/>
  <c r="K512" i="1"/>
  <c r="J512" i="1"/>
  <c r="I512" i="1"/>
  <c r="K511" i="1"/>
  <c r="J511" i="1"/>
  <c r="I511" i="1"/>
  <c r="K510" i="1"/>
  <c r="J510" i="1"/>
  <c r="I510" i="1"/>
  <c r="K509" i="1"/>
  <c r="J509" i="1"/>
  <c r="I509" i="1"/>
  <c r="K508" i="1"/>
  <c r="J508" i="1"/>
  <c r="I508" i="1"/>
  <c r="K507" i="1"/>
  <c r="J507" i="1"/>
  <c r="I507" i="1"/>
  <c r="K506" i="1"/>
  <c r="J506" i="1"/>
  <c r="I506" i="1"/>
  <c r="K505" i="1"/>
  <c r="J505" i="1"/>
  <c r="I505" i="1"/>
  <c r="K504" i="1"/>
  <c r="J504" i="1"/>
  <c r="I504" i="1"/>
  <c r="K503" i="1"/>
  <c r="J503" i="1"/>
  <c r="I503" i="1"/>
  <c r="K502" i="1"/>
  <c r="J502" i="1"/>
  <c r="I502" i="1"/>
  <c r="K501" i="1"/>
  <c r="J501" i="1"/>
  <c r="I501" i="1"/>
  <c r="K500" i="1"/>
  <c r="J500" i="1"/>
  <c r="I500" i="1"/>
  <c r="K499" i="1"/>
  <c r="J499" i="1"/>
  <c r="I499" i="1"/>
  <c r="K498" i="1"/>
  <c r="J498" i="1"/>
  <c r="I498" i="1"/>
  <c r="K497" i="1"/>
  <c r="J497" i="1"/>
  <c r="I497" i="1"/>
  <c r="K496" i="1"/>
  <c r="J496" i="1"/>
  <c r="I496" i="1"/>
  <c r="K495" i="1"/>
  <c r="J495" i="1"/>
  <c r="I495" i="1"/>
  <c r="K494" i="1"/>
  <c r="J494" i="1"/>
  <c r="I494" i="1"/>
  <c r="K493" i="1"/>
  <c r="J493" i="1"/>
  <c r="I493" i="1"/>
  <c r="K492" i="1"/>
  <c r="J492" i="1"/>
  <c r="I492" i="1"/>
  <c r="K491" i="1"/>
  <c r="J491" i="1"/>
  <c r="I491" i="1"/>
  <c r="K490" i="1"/>
  <c r="J490" i="1"/>
  <c r="I490" i="1"/>
  <c r="K489" i="1"/>
  <c r="J489" i="1"/>
  <c r="I489" i="1"/>
  <c r="K488" i="1"/>
  <c r="J488" i="1"/>
  <c r="I488" i="1"/>
  <c r="K487" i="1"/>
  <c r="J487" i="1"/>
  <c r="I487" i="1"/>
  <c r="K486" i="1"/>
  <c r="J486" i="1"/>
  <c r="I486" i="1"/>
  <c r="K485" i="1"/>
  <c r="J485" i="1"/>
  <c r="I485" i="1"/>
  <c r="K484" i="1"/>
  <c r="J484" i="1"/>
  <c r="I484" i="1"/>
  <c r="K483" i="1"/>
  <c r="J483" i="1"/>
  <c r="I483" i="1"/>
  <c r="K482" i="1"/>
  <c r="J482" i="1"/>
  <c r="I482" i="1"/>
  <c r="K481" i="1"/>
  <c r="J481" i="1"/>
  <c r="I481" i="1"/>
  <c r="K480" i="1"/>
  <c r="J480" i="1"/>
  <c r="I480" i="1"/>
  <c r="K479" i="1"/>
  <c r="J479" i="1"/>
  <c r="I479" i="1"/>
  <c r="K478" i="1"/>
  <c r="J478" i="1"/>
  <c r="I478" i="1"/>
  <c r="K477" i="1"/>
  <c r="J477" i="1"/>
  <c r="I477" i="1"/>
  <c r="K476" i="1"/>
  <c r="J476" i="1"/>
  <c r="I476" i="1"/>
  <c r="K475" i="1"/>
  <c r="J475" i="1"/>
  <c r="I475" i="1"/>
  <c r="K474" i="1"/>
  <c r="J474" i="1"/>
  <c r="I474" i="1"/>
  <c r="K473" i="1"/>
  <c r="J473" i="1"/>
  <c r="I473" i="1"/>
  <c r="K472" i="1"/>
  <c r="J472" i="1"/>
  <c r="I472" i="1"/>
  <c r="K471" i="1"/>
  <c r="J471" i="1"/>
  <c r="I471" i="1"/>
  <c r="K470" i="1"/>
  <c r="J470" i="1"/>
  <c r="I470" i="1"/>
  <c r="K469" i="1"/>
  <c r="J469" i="1"/>
  <c r="I469" i="1"/>
  <c r="K468" i="1"/>
  <c r="J468" i="1"/>
  <c r="I468" i="1"/>
  <c r="K467" i="1"/>
  <c r="J467" i="1"/>
  <c r="I467" i="1"/>
  <c r="K466" i="1"/>
  <c r="J466" i="1"/>
  <c r="I466" i="1"/>
  <c r="K465" i="1"/>
  <c r="J465" i="1"/>
  <c r="I465" i="1"/>
  <c r="K464" i="1"/>
  <c r="J464" i="1"/>
  <c r="I464" i="1"/>
  <c r="K463" i="1"/>
  <c r="J463" i="1"/>
  <c r="I463" i="1"/>
  <c r="K462" i="1"/>
  <c r="J462" i="1"/>
  <c r="I462" i="1"/>
  <c r="K461" i="1"/>
  <c r="J461" i="1"/>
  <c r="I461" i="1"/>
  <c r="K460" i="1"/>
  <c r="J460" i="1"/>
  <c r="I460" i="1"/>
  <c r="K459" i="1"/>
  <c r="J459" i="1"/>
  <c r="I459" i="1"/>
  <c r="K458" i="1"/>
  <c r="J458" i="1"/>
  <c r="I458" i="1"/>
  <c r="K457" i="1"/>
  <c r="J457" i="1"/>
  <c r="I457" i="1"/>
  <c r="K456" i="1"/>
  <c r="J456" i="1"/>
  <c r="I456" i="1"/>
  <c r="K455" i="1"/>
  <c r="J455" i="1"/>
  <c r="I455" i="1"/>
  <c r="K454" i="1"/>
  <c r="J454" i="1"/>
  <c r="I454" i="1"/>
  <c r="K453" i="1"/>
  <c r="J453" i="1"/>
  <c r="I453" i="1"/>
  <c r="K452" i="1"/>
  <c r="J452" i="1"/>
  <c r="I452" i="1"/>
  <c r="K451" i="1"/>
  <c r="J451" i="1"/>
  <c r="I451" i="1"/>
  <c r="K450" i="1"/>
  <c r="J450" i="1"/>
  <c r="I450" i="1"/>
  <c r="K449" i="1"/>
  <c r="J449" i="1"/>
  <c r="I449" i="1"/>
  <c r="K448" i="1"/>
  <c r="J448" i="1"/>
  <c r="I448" i="1"/>
  <c r="K447" i="1"/>
  <c r="J447" i="1"/>
  <c r="I447" i="1"/>
  <c r="K446" i="1"/>
  <c r="J446" i="1"/>
  <c r="I446" i="1"/>
  <c r="K445" i="1"/>
  <c r="J445" i="1"/>
  <c r="I445" i="1"/>
  <c r="K444" i="1"/>
  <c r="J444" i="1"/>
  <c r="I444" i="1"/>
  <c r="K443" i="1"/>
  <c r="J443" i="1"/>
  <c r="I443" i="1"/>
  <c r="K442" i="1"/>
  <c r="J442" i="1"/>
  <c r="I442" i="1"/>
  <c r="K441" i="1"/>
  <c r="J441" i="1"/>
  <c r="I441" i="1"/>
  <c r="K440" i="1"/>
  <c r="J440" i="1"/>
  <c r="I440" i="1"/>
  <c r="K439" i="1"/>
  <c r="J439" i="1"/>
  <c r="I439" i="1"/>
  <c r="K438" i="1"/>
  <c r="J438" i="1"/>
  <c r="I438" i="1"/>
  <c r="K437" i="1"/>
  <c r="J437" i="1"/>
  <c r="I437" i="1"/>
  <c r="K436" i="1"/>
  <c r="J436" i="1"/>
  <c r="I436" i="1"/>
  <c r="K435" i="1"/>
  <c r="J435" i="1"/>
  <c r="I435" i="1"/>
  <c r="K434" i="1"/>
  <c r="J434" i="1"/>
  <c r="I434" i="1"/>
  <c r="K433" i="1"/>
  <c r="J433" i="1"/>
  <c r="I433" i="1"/>
  <c r="K432" i="1"/>
  <c r="J432" i="1"/>
  <c r="I432" i="1"/>
  <c r="K431" i="1"/>
  <c r="J431" i="1"/>
  <c r="I431" i="1"/>
  <c r="K430" i="1"/>
  <c r="J430" i="1"/>
  <c r="I430" i="1"/>
  <c r="K429" i="1"/>
  <c r="J429" i="1"/>
  <c r="I429" i="1"/>
  <c r="K428" i="1"/>
  <c r="J428" i="1"/>
  <c r="I428" i="1"/>
  <c r="K427" i="1"/>
  <c r="J427" i="1"/>
  <c r="I427" i="1"/>
  <c r="K426" i="1"/>
  <c r="J426" i="1"/>
  <c r="I426" i="1"/>
  <c r="K425" i="1"/>
  <c r="J425" i="1"/>
  <c r="I425" i="1"/>
  <c r="K424" i="1"/>
  <c r="J424" i="1"/>
  <c r="I424" i="1"/>
  <c r="K423" i="1"/>
  <c r="J423" i="1"/>
  <c r="I423" i="1"/>
  <c r="K422" i="1"/>
  <c r="J422" i="1"/>
  <c r="I422" i="1"/>
  <c r="K421" i="1"/>
  <c r="J421" i="1"/>
  <c r="I421" i="1"/>
  <c r="K420" i="1"/>
  <c r="J420" i="1"/>
  <c r="I420" i="1"/>
  <c r="K419" i="1"/>
  <c r="J419" i="1"/>
  <c r="I419" i="1"/>
  <c r="K418" i="1"/>
  <c r="J418" i="1"/>
  <c r="I418" i="1"/>
  <c r="K417" i="1"/>
  <c r="J417" i="1"/>
  <c r="I417" i="1"/>
  <c r="K416" i="1"/>
  <c r="J416" i="1"/>
  <c r="I416" i="1"/>
  <c r="K415" i="1"/>
  <c r="J415" i="1"/>
  <c r="I415" i="1"/>
  <c r="K414" i="1"/>
  <c r="J414" i="1"/>
  <c r="I414" i="1"/>
  <c r="K413" i="1"/>
  <c r="J413" i="1"/>
  <c r="I413" i="1"/>
  <c r="K412" i="1"/>
  <c r="J412" i="1"/>
  <c r="I412" i="1"/>
  <c r="K411" i="1"/>
  <c r="J411" i="1"/>
  <c r="I411" i="1"/>
  <c r="K410" i="1"/>
  <c r="J410" i="1"/>
  <c r="I410" i="1"/>
  <c r="K409" i="1"/>
  <c r="J409" i="1"/>
  <c r="I409" i="1"/>
  <c r="K408" i="1"/>
  <c r="J408" i="1"/>
  <c r="I408" i="1"/>
  <c r="K407" i="1"/>
  <c r="J407" i="1"/>
  <c r="I407" i="1"/>
  <c r="K406" i="1"/>
  <c r="J406" i="1"/>
  <c r="I406" i="1"/>
  <c r="K405" i="1"/>
  <c r="J405" i="1"/>
  <c r="I405" i="1"/>
  <c r="K404" i="1"/>
  <c r="J404" i="1"/>
  <c r="I404" i="1"/>
  <c r="K403" i="1"/>
  <c r="J403" i="1"/>
  <c r="I403" i="1"/>
  <c r="K402" i="1"/>
  <c r="J402" i="1"/>
  <c r="I402" i="1"/>
  <c r="K401" i="1"/>
  <c r="J401" i="1"/>
  <c r="I401" i="1"/>
  <c r="K400" i="1"/>
  <c r="J400" i="1"/>
  <c r="I400" i="1"/>
  <c r="K399" i="1"/>
  <c r="J399" i="1"/>
  <c r="I399" i="1"/>
  <c r="K398" i="1"/>
  <c r="J398" i="1"/>
  <c r="I398" i="1"/>
  <c r="K397" i="1"/>
  <c r="J397" i="1"/>
  <c r="I397" i="1"/>
  <c r="K396" i="1"/>
  <c r="J396" i="1"/>
  <c r="I396" i="1"/>
  <c r="K395" i="1"/>
  <c r="J395" i="1"/>
  <c r="I395" i="1"/>
  <c r="K394" i="1"/>
  <c r="J394" i="1"/>
  <c r="I394" i="1"/>
  <c r="K393" i="1"/>
  <c r="J393" i="1"/>
  <c r="I393" i="1"/>
  <c r="K392" i="1"/>
  <c r="J392" i="1"/>
  <c r="I392" i="1"/>
  <c r="K391" i="1"/>
  <c r="J391" i="1"/>
  <c r="I391" i="1"/>
  <c r="K390" i="1"/>
  <c r="J390" i="1"/>
  <c r="I390" i="1"/>
  <c r="K389" i="1"/>
  <c r="J389" i="1"/>
  <c r="I389" i="1"/>
  <c r="K388" i="1"/>
  <c r="J388" i="1"/>
  <c r="I388" i="1"/>
  <c r="K387" i="1"/>
  <c r="J387" i="1"/>
  <c r="I387" i="1"/>
  <c r="K386" i="1"/>
  <c r="J386" i="1"/>
  <c r="I386" i="1"/>
  <c r="K385" i="1"/>
  <c r="J385" i="1"/>
  <c r="I385" i="1"/>
  <c r="K384" i="1"/>
  <c r="J384" i="1"/>
  <c r="I384" i="1"/>
  <c r="K383" i="1"/>
  <c r="J383" i="1"/>
  <c r="I383" i="1"/>
  <c r="K382" i="1"/>
  <c r="J382" i="1"/>
  <c r="I382" i="1"/>
  <c r="K381" i="1"/>
  <c r="J381" i="1"/>
  <c r="I381" i="1"/>
  <c r="K380" i="1"/>
  <c r="J380" i="1"/>
  <c r="I380" i="1"/>
  <c r="K379" i="1"/>
  <c r="J379" i="1"/>
  <c r="I379" i="1"/>
  <c r="K378" i="1"/>
  <c r="J378" i="1"/>
  <c r="I378" i="1"/>
  <c r="K377" i="1"/>
  <c r="J377" i="1"/>
  <c r="I377" i="1"/>
  <c r="K376" i="1"/>
  <c r="J376" i="1"/>
  <c r="I376" i="1"/>
  <c r="K375" i="1"/>
  <c r="J375" i="1"/>
  <c r="I375" i="1"/>
  <c r="K374" i="1"/>
  <c r="J374" i="1"/>
  <c r="I374" i="1"/>
  <c r="K373" i="1"/>
  <c r="J373" i="1"/>
  <c r="I373" i="1"/>
  <c r="K372" i="1"/>
  <c r="J372" i="1"/>
  <c r="I372" i="1"/>
  <c r="K371" i="1"/>
  <c r="J371" i="1"/>
  <c r="I371" i="1"/>
  <c r="K370" i="1"/>
  <c r="J370" i="1"/>
  <c r="I370" i="1"/>
  <c r="K369" i="1"/>
  <c r="J369" i="1"/>
  <c r="I369" i="1"/>
  <c r="K368" i="1"/>
  <c r="J368" i="1"/>
  <c r="I368" i="1"/>
  <c r="K367" i="1"/>
  <c r="J367" i="1"/>
  <c r="I367" i="1"/>
  <c r="K366" i="1"/>
  <c r="J366" i="1"/>
  <c r="I366" i="1"/>
  <c r="K365" i="1"/>
  <c r="J365" i="1"/>
  <c r="I365" i="1"/>
  <c r="K364" i="1"/>
  <c r="J364" i="1"/>
  <c r="I364" i="1"/>
  <c r="K363" i="1"/>
  <c r="J363" i="1"/>
  <c r="I363" i="1"/>
  <c r="K362" i="1"/>
  <c r="J362" i="1"/>
  <c r="I362" i="1"/>
  <c r="K361" i="1"/>
  <c r="J361" i="1"/>
  <c r="I361" i="1"/>
  <c r="K360" i="1"/>
  <c r="J360" i="1"/>
  <c r="I360" i="1"/>
  <c r="K359" i="1"/>
  <c r="J359" i="1"/>
  <c r="I359" i="1"/>
  <c r="K358" i="1"/>
  <c r="J358" i="1"/>
  <c r="I358" i="1"/>
  <c r="K357" i="1"/>
  <c r="J357" i="1"/>
  <c r="I357" i="1"/>
  <c r="K356" i="1"/>
  <c r="J356" i="1"/>
  <c r="I356" i="1"/>
  <c r="K355" i="1"/>
  <c r="J355" i="1"/>
  <c r="I355" i="1"/>
  <c r="K354" i="1"/>
  <c r="J354" i="1"/>
  <c r="I354" i="1"/>
  <c r="K353" i="1"/>
  <c r="J353" i="1"/>
  <c r="I353" i="1"/>
  <c r="K352" i="1"/>
  <c r="J352" i="1"/>
  <c r="I352" i="1"/>
  <c r="K351" i="1"/>
  <c r="J351" i="1"/>
  <c r="I351" i="1"/>
  <c r="K350" i="1"/>
  <c r="J350" i="1"/>
  <c r="I350" i="1"/>
  <c r="K349" i="1"/>
  <c r="J349" i="1"/>
  <c r="I349" i="1"/>
  <c r="K348" i="1"/>
  <c r="J348" i="1"/>
  <c r="I348" i="1"/>
  <c r="K347" i="1"/>
  <c r="J347" i="1"/>
  <c r="I347" i="1"/>
  <c r="K346" i="1"/>
  <c r="J346" i="1"/>
  <c r="I346" i="1"/>
  <c r="K345" i="1"/>
  <c r="J345" i="1"/>
  <c r="I345" i="1"/>
  <c r="K344" i="1"/>
  <c r="J344" i="1"/>
  <c r="I344" i="1"/>
  <c r="K343" i="1"/>
  <c r="J343" i="1"/>
  <c r="I343" i="1"/>
  <c r="K342" i="1"/>
  <c r="J342" i="1"/>
  <c r="I342" i="1"/>
  <c r="K341" i="1"/>
  <c r="J341" i="1"/>
  <c r="I341" i="1"/>
  <c r="K340" i="1"/>
  <c r="J340" i="1"/>
  <c r="I340" i="1"/>
  <c r="K339" i="1"/>
  <c r="J339" i="1"/>
  <c r="I339" i="1"/>
  <c r="K338" i="1"/>
  <c r="J338" i="1"/>
  <c r="I338" i="1"/>
  <c r="K337" i="1"/>
  <c r="J337" i="1"/>
  <c r="I337" i="1"/>
  <c r="K336" i="1"/>
  <c r="J336" i="1"/>
  <c r="I336" i="1"/>
  <c r="K335" i="1"/>
  <c r="J335" i="1"/>
  <c r="I335" i="1"/>
  <c r="K334" i="1"/>
  <c r="J334" i="1"/>
  <c r="I334" i="1"/>
  <c r="K333" i="1"/>
  <c r="J333" i="1"/>
  <c r="I333" i="1"/>
  <c r="K332" i="1"/>
  <c r="J332" i="1"/>
  <c r="I332" i="1"/>
  <c r="K331" i="1"/>
  <c r="J331" i="1"/>
  <c r="I331" i="1"/>
  <c r="K330" i="1"/>
  <c r="J330" i="1"/>
  <c r="I330" i="1"/>
  <c r="K329" i="1"/>
  <c r="J329" i="1"/>
  <c r="I329" i="1"/>
  <c r="K328" i="1"/>
  <c r="J328" i="1"/>
  <c r="I328" i="1"/>
  <c r="K327" i="1"/>
  <c r="J327" i="1"/>
  <c r="I327" i="1"/>
  <c r="K326" i="1"/>
  <c r="J326" i="1"/>
  <c r="I326" i="1"/>
  <c r="K325" i="1"/>
  <c r="J325" i="1"/>
  <c r="I325" i="1"/>
  <c r="K324" i="1"/>
  <c r="J324" i="1"/>
  <c r="I324" i="1"/>
  <c r="K323" i="1"/>
  <c r="J323" i="1"/>
  <c r="I323" i="1"/>
  <c r="K322" i="1"/>
  <c r="J322" i="1"/>
  <c r="I322" i="1"/>
  <c r="K321" i="1"/>
  <c r="J321" i="1"/>
  <c r="I321" i="1"/>
  <c r="K320" i="1"/>
  <c r="J320" i="1"/>
  <c r="I320" i="1"/>
  <c r="K319" i="1"/>
  <c r="J319" i="1"/>
  <c r="I319" i="1"/>
  <c r="K318" i="1"/>
  <c r="J318" i="1"/>
  <c r="I318" i="1"/>
  <c r="K317" i="1"/>
  <c r="J317" i="1"/>
  <c r="I317" i="1"/>
  <c r="K316" i="1"/>
  <c r="J316" i="1"/>
  <c r="I316" i="1"/>
  <c r="K315" i="1"/>
  <c r="J315" i="1"/>
  <c r="I315" i="1"/>
  <c r="K314" i="1"/>
  <c r="J314" i="1"/>
  <c r="I314" i="1"/>
  <c r="K313" i="1"/>
  <c r="J313" i="1"/>
  <c r="I313" i="1"/>
  <c r="K312" i="1"/>
  <c r="J312" i="1"/>
  <c r="I312" i="1"/>
  <c r="K311" i="1"/>
  <c r="J311" i="1"/>
  <c r="I311" i="1"/>
  <c r="K310" i="1"/>
  <c r="J310" i="1"/>
  <c r="I310" i="1"/>
  <c r="K309" i="1"/>
  <c r="J309" i="1"/>
  <c r="I309" i="1"/>
  <c r="K308" i="1"/>
  <c r="J308" i="1"/>
  <c r="I308" i="1"/>
  <c r="K307" i="1"/>
  <c r="J307" i="1"/>
  <c r="I307" i="1"/>
  <c r="K306" i="1"/>
  <c r="J306" i="1"/>
  <c r="I306" i="1"/>
  <c r="K305" i="1"/>
  <c r="J305" i="1"/>
  <c r="I305" i="1"/>
  <c r="K304" i="1"/>
  <c r="J304" i="1"/>
  <c r="I304" i="1"/>
  <c r="K303" i="1"/>
  <c r="J303" i="1"/>
  <c r="I303" i="1"/>
  <c r="K302" i="1"/>
  <c r="J302" i="1"/>
  <c r="I302" i="1"/>
  <c r="K301" i="1"/>
  <c r="J301" i="1"/>
  <c r="I301" i="1"/>
  <c r="K300" i="1"/>
  <c r="J300" i="1"/>
  <c r="I300" i="1"/>
  <c r="K299" i="1"/>
  <c r="J299" i="1"/>
  <c r="I299" i="1"/>
  <c r="K298" i="1"/>
  <c r="J298" i="1"/>
  <c r="I298" i="1"/>
  <c r="K297" i="1"/>
  <c r="J297" i="1"/>
  <c r="I297" i="1"/>
  <c r="K296" i="1"/>
  <c r="J296" i="1"/>
  <c r="I296" i="1"/>
  <c r="K295" i="1"/>
  <c r="J295" i="1"/>
  <c r="I295" i="1"/>
  <c r="K294" i="1"/>
  <c r="J294" i="1"/>
  <c r="I294" i="1"/>
  <c r="K293" i="1"/>
  <c r="J293" i="1"/>
  <c r="I293" i="1"/>
  <c r="K292" i="1"/>
  <c r="J292" i="1"/>
  <c r="I292" i="1"/>
  <c r="K291" i="1"/>
  <c r="J291" i="1"/>
  <c r="I291" i="1"/>
  <c r="K290" i="1"/>
  <c r="J290" i="1"/>
  <c r="I290" i="1"/>
  <c r="K289" i="1"/>
  <c r="J289" i="1"/>
  <c r="I289" i="1"/>
  <c r="K288" i="1"/>
  <c r="J288" i="1"/>
  <c r="I288" i="1"/>
  <c r="K287" i="1"/>
  <c r="J287" i="1"/>
  <c r="I287" i="1"/>
  <c r="K286" i="1"/>
  <c r="J286" i="1"/>
  <c r="I286" i="1"/>
  <c r="K285" i="1"/>
  <c r="J285" i="1"/>
  <c r="I285" i="1"/>
  <c r="K284" i="1"/>
  <c r="J284" i="1"/>
  <c r="I284" i="1"/>
  <c r="K283" i="1"/>
  <c r="J283" i="1"/>
  <c r="I283" i="1"/>
  <c r="K282" i="1"/>
  <c r="J282" i="1"/>
  <c r="I282" i="1"/>
  <c r="K281" i="1"/>
  <c r="J281" i="1"/>
  <c r="I281" i="1"/>
  <c r="K280" i="1"/>
  <c r="J280" i="1"/>
  <c r="I280" i="1"/>
  <c r="K279" i="1"/>
  <c r="J279" i="1"/>
  <c r="I279" i="1"/>
  <c r="K278" i="1"/>
  <c r="J278" i="1"/>
  <c r="I278" i="1"/>
  <c r="K277" i="1"/>
  <c r="J277" i="1"/>
  <c r="I277" i="1"/>
  <c r="K276" i="1"/>
  <c r="J276" i="1"/>
  <c r="I276" i="1"/>
  <c r="K275" i="1"/>
  <c r="J275" i="1"/>
  <c r="I275" i="1"/>
  <c r="K274" i="1"/>
  <c r="J274" i="1"/>
  <c r="I274" i="1"/>
  <c r="K273" i="1"/>
  <c r="J273" i="1"/>
  <c r="I273" i="1"/>
  <c r="K272" i="1"/>
  <c r="J272" i="1"/>
  <c r="I272" i="1"/>
  <c r="K271" i="1"/>
  <c r="J271" i="1"/>
  <c r="I271" i="1"/>
  <c r="K270" i="1"/>
  <c r="J270" i="1"/>
  <c r="I270" i="1"/>
  <c r="K269" i="1"/>
  <c r="J269" i="1"/>
  <c r="I269" i="1"/>
  <c r="K268" i="1"/>
  <c r="J268" i="1"/>
  <c r="I268" i="1"/>
  <c r="K267" i="1"/>
  <c r="J267" i="1"/>
  <c r="I267" i="1"/>
  <c r="K266" i="1"/>
  <c r="J266" i="1"/>
  <c r="I266" i="1"/>
  <c r="K265" i="1"/>
  <c r="J265" i="1"/>
  <c r="I265" i="1"/>
  <c r="K264" i="1"/>
  <c r="J264" i="1"/>
  <c r="I264" i="1"/>
  <c r="K263" i="1"/>
  <c r="J263" i="1"/>
  <c r="I263" i="1"/>
  <c r="K262" i="1"/>
  <c r="J262" i="1"/>
  <c r="I262" i="1"/>
  <c r="K261" i="1"/>
  <c r="J261" i="1"/>
  <c r="I261" i="1"/>
  <c r="K260" i="1"/>
  <c r="J260" i="1"/>
  <c r="I260" i="1"/>
  <c r="K259" i="1"/>
  <c r="J259" i="1"/>
  <c r="I259" i="1"/>
  <c r="K258" i="1"/>
  <c r="J258" i="1"/>
  <c r="I258" i="1"/>
  <c r="K257" i="1"/>
  <c r="J257" i="1"/>
  <c r="I257" i="1"/>
  <c r="K256" i="1"/>
  <c r="J256" i="1"/>
  <c r="I256" i="1"/>
  <c r="K255" i="1"/>
  <c r="J255" i="1"/>
  <c r="I255" i="1"/>
  <c r="K254" i="1"/>
  <c r="J254" i="1"/>
  <c r="I254" i="1"/>
  <c r="K253" i="1"/>
  <c r="J253" i="1"/>
  <c r="I253" i="1"/>
  <c r="K252" i="1"/>
  <c r="J252" i="1"/>
  <c r="I252" i="1"/>
  <c r="K251" i="1"/>
  <c r="J251" i="1"/>
  <c r="I251" i="1"/>
  <c r="K250" i="1"/>
  <c r="J250" i="1"/>
  <c r="I250" i="1"/>
  <c r="K249" i="1"/>
  <c r="J249" i="1"/>
  <c r="I249" i="1"/>
  <c r="K248" i="1"/>
  <c r="J248" i="1"/>
  <c r="I248" i="1"/>
  <c r="K247" i="1"/>
  <c r="J247" i="1"/>
  <c r="I247" i="1"/>
  <c r="K246" i="1"/>
  <c r="J246" i="1"/>
  <c r="I246" i="1"/>
  <c r="K245" i="1"/>
  <c r="J245" i="1"/>
  <c r="I245" i="1"/>
  <c r="K244" i="1"/>
  <c r="J244" i="1"/>
  <c r="I244" i="1"/>
  <c r="K243" i="1"/>
  <c r="J243" i="1"/>
  <c r="I243" i="1"/>
  <c r="K242" i="1"/>
  <c r="J242" i="1"/>
  <c r="I242" i="1"/>
  <c r="K241" i="1"/>
  <c r="J241" i="1"/>
  <c r="I241" i="1"/>
  <c r="K240" i="1"/>
  <c r="J240" i="1"/>
  <c r="I240" i="1"/>
  <c r="K239" i="1"/>
  <c r="J239" i="1"/>
  <c r="I239" i="1"/>
  <c r="K238" i="1"/>
  <c r="J238" i="1"/>
  <c r="I238" i="1"/>
  <c r="K237" i="1"/>
  <c r="J237" i="1"/>
  <c r="I237" i="1"/>
  <c r="K236" i="1"/>
  <c r="J236" i="1"/>
  <c r="I236" i="1"/>
  <c r="K235" i="1"/>
  <c r="J235" i="1"/>
  <c r="I235" i="1"/>
  <c r="K234" i="1"/>
  <c r="J234" i="1"/>
  <c r="I234" i="1"/>
  <c r="K233" i="1"/>
  <c r="J233" i="1"/>
  <c r="I233" i="1"/>
  <c r="K232" i="1"/>
  <c r="J232" i="1"/>
  <c r="I232" i="1"/>
  <c r="K231" i="1"/>
  <c r="J231" i="1"/>
  <c r="I231" i="1"/>
  <c r="K230" i="1"/>
  <c r="J230" i="1"/>
  <c r="I230" i="1"/>
  <c r="K229" i="1"/>
  <c r="J229" i="1"/>
  <c r="I229" i="1"/>
  <c r="K228" i="1"/>
  <c r="J228" i="1"/>
  <c r="I228" i="1"/>
  <c r="K227" i="1"/>
  <c r="J227" i="1"/>
  <c r="I227" i="1"/>
  <c r="K226" i="1"/>
  <c r="J226" i="1"/>
  <c r="I226" i="1"/>
  <c r="K225" i="1"/>
  <c r="J225" i="1"/>
  <c r="I225" i="1"/>
  <c r="K224" i="1"/>
  <c r="J224" i="1"/>
  <c r="I224" i="1"/>
  <c r="K223" i="1"/>
  <c r="J223" i="1"/>
  <c r="I223" i="1"/>
  <c r="K222" i="1"/>
  <c r="J222" i="1"/>
  <c r="I222" i="1"/>
  <c r="K221" i="1"/>
  <c r="J221" i="1"/>
  <c r="I221" i="1"/>
  <c r="K220" i="1"/>
  <c r="J220" i="1"/>
  <c r="I220" i="1"/>
  <c r="K219" i="1"/>
  <c r="J219" i="1"/>
  <c r="I219" i="1"/>
  <c r="K218" i="1"/>
  <c r="J218" i="1"/>
  <c r="I218" i="1"/>
  <c r="K217" i="1"/>
  <c r="J217" i="1"/>
  <c r="I217" i="1"/>
  <c r="K216" i="1"/>
  <c r="J216" i="1"/>
  <c r="I216" i="1"/>
  <c r="K215" i="1"/>
  <c r="J215" i="1"/>
  <c r="I215" i="1"/>
  <c r="K214" i="1"/>
  <c r="J214" i="1"/>
  <c r="I214" i="1"/>
  <c r="K213" i="1"/>
  <c r="J213" i="1"/>
  <c r="I213" i="1"/>
  <c r="K212" i="1"/>
  <c r="J212" i="1"/>
  <c r="I212" i="1"/>
  <c r="K211" i="1"/>
  <c r="J211" i="1"/>
  <c r="I211" i="1"/>
  <c r="K210" i="1"/>
  <c r="J210" i="1"/>
  <c r="I210" i="1"/>
  <c r="K209" i="1"/>
  <c r="J209" i="1"/>
  <c r="I209" i="1"/>
  <c r="K208" i="1"/>
  <c r="J208" i="1"/>
  <c r="I208" i="1"/>
  <c r="K207" i="1"/>
  <c r="J207" i="1"/>
  <c r="I207" i="1"/>
  <c r="K206" i="1"/>
  <c r="J206" i="1"/>
  <c r="I206" i="1"/>
  <c r="K205" i="1"/>
  <c r="J205" i="1"/>
  <c r="I205" i="1"/>
  <c r="K204" i="1"/>
  <c r="J204" i="1"/>
  <c r="I204" i="1"/>
  <c r="K203" i="1"/>
  <c r="J203" i="1"/>
  <c r="I203" i="1"/>
  <c r="K202" i="1"/>
  <c r="J202" i="1"/>
  <c r="I202" i="1"/>
  <c r="K201" i="1"/>
  <c r="J201" i="1"/>
  <c r="I201" i="1"/>
  <c r="K200" i="1"/>
  <c r="J200" i="1"/>
  <c r="I200" i="1"/>
  <c r="K199" i="1"/>
  <c r="J199" i="1"/>
  <c r="I199" i="1"/>
  <c r="K198" i="1"/>
  <c r="J198" i="1"/>
  <c r="I198" i="1"/>
  <c r="K197" i="1"/>
  <c r="J197" i="1"/>
  <c r="I197" i="1"/>
  <c r="K196" i="1"/>
  <c r="J196" i="1"/>
  <c r="I196" i="1"/>
  <c r="K195" i="1"/>
  <c r="J195" i="1"/>
  <c r="I195" i="1"/>
  <c r="K194" i="1"/>
  <c r="J194" i="1"/>
  <c r="I194" i="1"/>
  <c r="K193" i="1"/>
  <c r="J193" i="1"/>
  <c r="I193" i="1"/>
  <c r="K192" i="1"/>
  <c r="J192" i="1"/>
  <c r="I192" i="1"/>
  <c r="K191" i="1"/>
  <c r="J191" i="1"/>
  <c r="I191" i="1"/>
  <c r="K190" i="1"/>
  <c r="J190" i="1"/>
  <c r="I190" i="1"/>
  <c r="K189" i="1"/>
  <c r="J189" i="1"/>
  <c r="I189" i="1"/>
  <c r="K188" i="1"/>
  <c r="J188" i="1"/>
  <c r="I188" i="1"/>
  <c r="K187" i="1"/>
  <c r="J187" i="1"/>
  <c r="I187" i="1"/>
  <c r="K186" i="1"/>
  <c r="J186" i="1"/>
  <c r="I186" i="1"/>
  <c r="K185" i="1"/>
  <c r="J185" i="1"/>
  <c r="I185" i="1"/>
  <c r="K184" i="1"/>
  <c r="J184" i="1"/>
  <c r="I184" i="1"/>
  <c r="K183" i="1"/>
  <c r="J183" i="1"/>
  <c r="I183" i="1"/>
  <c r="K182" i="1"/>
  <c r="J182" i="1"/>
  <c r="I182" i="1"/>
  <c r="K181" i="1"/>
  <c r="J181" i="1"/>
  <c r="I181" i="1"/>
  <c r="K180" i="1"/>
  <c r="J180" i="1"/>
  <c r="I180" i="1"/>
  <c r="K179" i="1"/>
  <c r="J179" i="1"/>
  <c r="I179" i="1"/>
  <c r="K178" i="1"/>
  <c r="J178" i="1"/>
  <c r="I178" i="1"/>
  <c r="K177" i="1"/>
  <c r="J177" i="1"/>
  <c r="I177" i="1"/>
  <c r="K176" i="1"/>
  <c r="J176" i="1"/>
  <c r="I176" i="1"/>
  <c r="K175" i="1"/>
  <c r="J175" i="1"/>
  <c r="I175" i="1"/>
  <c r="K174" i="1"/>
  <c r="J174" i="1"/>
  <c r="I174" i="1"/>
  <c r="K173" i="1"/>
  <c r="J173" i="1"/>
  <c r="I173" i="1"/>
  <c r="K172" i="1"/>
  <c r="J172" i="1"/>
  <c r="I172" i="1"/>
  <c r="K171" i="1"/>
  <c r="J171" i="1"/>
  <c r="I171" i="1"/>
  <c r="K170" i="1"/>
  <c r="J170" i="1"/>
  <c r="I170" i="1"/>
  <c r="K169" i="1"/>
  <c r="J169" i="1"/>
  <c r="I169" i="1"/>
  <c r="K168" i="1"/>
  <c r="J168" i="1"/>
  <c r="I168" i="1"/>
  <c r="K167" i="1"/>
  <c r="J167" i="1"/>
  <c r="I167" i="1"/>
  <c r="K166" i="1"/>
  <c r="J166" i="1"/>
  <c r="I166" i="1"/>
  <c r="K165" i="1"/>
  <c r="J165" i="1"/>
  <c r="I165" i="1"/>
  <c r="K164" i="1"/>
  <c r="J164" i="1"/>
  <c r="I164" i="1"/>
  <c r="K163" i="1"/>
  <c r="J163" i="1"/>
  <c r="I163" i="1"/>
  <c r="K162" i="1"/>
  <c r="J162" i="1"/>
  <c r="I162" i="1"/>
  <c r="K161" i="1"/>
  <c r="J161" i="1"/>
  <c r="I161" i="1"/>
  <c r="K160" i="1"/>
  <c r="J160" i="1"/>
  <c r="I160" i="1"/>
  <c r="K159" i="1"/>
  <c r="J159" i="1"/>
  <c r="I159" i="1"/>
  <c r="K158" i="1"/>
  <c r="J158" i="1"/>
  <c r="I158" i="1"/>
  <c r="K157" i="1"/>
  <c r="J157" i="1"/>
  <c r="I157" i="1"/>
  <c r="K156" i="1"/>
  <c r="J156" i="1"/>
  <c r="I156" i="1"/>
  <c r="K155" i="1"/>
  <c r="J155" i="1"/>
  <c r="I155" i="1"/>
  <c r="K154" i="1"/>
  <c r="J154" i="1"/>
  <c r="I154" i="1"/>
  <c r="K153" i="1"/>
  <c r="J153" i="1"/>
  <c r="I153" i="1"/>
  <c r="K152" i="1"/>
  <c r="J152" i="1"/>
  <c r="I152" i="1"/>
  <c r="K151" i="1"/>
  <c r="J151" i="1"/>
  <c r="I151" i="1"/>
  <c r="K150" i="1"/>
  <c r="J150" i="1"/>
  <c r="I150" i="1"/>
  <c r="K149" i="1"/>
  <c r="J149" i="1"/>
  <c r="I149" i="1"/>
  <c r="K148" i="1"/>
  <c r="J148" i="1"/>
  <c r="I148" i="1"/>
  <c r="K147" i="1"/>
  <c r="J147" i="1"/>
  <c r="I147" i="1"/>
  <c r="K146" i="1"/>
  <c r="J146" i="1"/>
  <c r="I146" i="1"/>
  <c r="K145" i="1"/>
  <c r="J145" i="1"/>
  <c r="I145" i="1"/>
  <c r="K144" i="1"/>
  <c r="J144" i="1"/>
  <c r="I144" i="1"/>
  <c r="K143" i="1"/>
  <c r="J143" i="1"/>
  <c r="I143" i="1"/>
  <c r="K142" i="1"/>
  <c r="J142" i="1"/>
  <c r="I142" i="1"/>
  <c r="K141" i="1"/>
  <c r="J141" i="1"/>
  <c r="I141" i="1"/>
  <c r="K140" i="1"/>
  <c r="J140" i="1"/>
  <c r="I140" i="1"/>
  <c r="K139" i="1"/>
  <c r="J139" i="1"/>
  <c r="I139" i="1"/>
  <c r="K138" i="1"/>
  <c r="J138" i="1"/>
  <c r="I138" i="1"/>
  <c r="K137" i="1"/>
  <c r="J137" i="1"/>
  <c r="I137" i="1"/>
  <c r="K136" i="1"/>
  <c r="J136" i="1"/>
  <c r="I136" i="1"/>
  <c r="K135" i="1"/>
  <c r="J135" i="1"/>
  <c r="I135" i="1"/>
  <c r="K134" i="1"/>
  <c r="J134" i="1"/>
  <c r="I134" i="1"/>
  <c r="K133" i="1"/>
  <c r="J133" i="1"/>
  <c r="I133" i="1"/>
  <c r="K132" i="1"/>
  <c r="J132" i="1"/>
  <c r="I132" i="1"/>
  <c r="K131" i="1"/>
  <c r="J131" i="1"/>
  <c r="I131" i="1"/>
  <c r="K130" i="1"/>
  <c r="J130" i="1"/>
  <c r="I130" i="1"/>
  <c r="K129" i="1"/>
  <c r="J129" i="1"/>
  <c r="I129" i="1"/>
  <c r="K128" i="1"/>
  <c r="J128" i="1"/>
  <c r="I128" i="1"/>
  <c r="K127" i="1"/>
  <c r="J127" i="1"/>
  <c r="I127" i="1"/>
  <c r="K126" i="1"/>
  <c r="J126" i="1"/>
  <c r="I126" i="1"/>
  <c r="K125" i="1"/>
  <c r="J125" i="1"/>
  <c r="I125" i="1"/>
  <c r="K124" i="1"/>
  <c r="J124" i="1"/>
  <c r="I124" i="1"/>
  <c r="K123" i="1"/>
  <c r="J123" i="1"/>
  <c r="I123" i="1"/>
  <c r="K122" i="1"/>
  <c r="J122" i="1"/>
  <c r="I122" i="1"/>
  <c r="K121" i="1"/>
  <c r="J121" i="1"/>
  <c r="I121" i="1"/>
  <c r="K120" i="1"/>
  <c r="J120" i="1"/>
  <c r="I120" i="1"/>
  <c r="K119" i="1"/>
  <c r="J119" i="1"/>
  <c r="I119" i="1"/>
  <c r="K118" i="1"/>
  <c r="J118" i="1"/>
  <c r="I118" i="1"/>
  <c r="K117" i="1"/>
  <c r="J117" i="1"/>
  <c r="I117" i="1"/>
  <c r="K116" i="1"/>
  <c r="J116" i="1"/>
  <c r="I116" i="1"/>
  <c r="K115" i="1"/>
  <c r="J115" i="1"/>
  <c r="I115" i="1"/>
  <c r="K114" i="1"/>
  <c r="J114" i="1"/>
  <c r="I114" i="1"/>
  <c r="K113" i="1"/>
  <c r="J113" i="1"/>
  <c r="I113" i="1"/>
  <c r="K112" i="1"/>
  <c r="J112" i="1"/>
  <c r="I112" i="1"/>
  <c r="K111" i="1"/>
  <c r="J111" i="1"/>
  <c r="I111" i="1"/>
  <c r="K110" i="1"/>
  <c r="J110" i="1"/>
  <c r="I110" i="1"/>
  <c r="K109" i="1"/>
  <c r="J109" i="1"/>
  <c r="I109" i="1"/>
  <c r="K108" i="1"/>
  <c r="J108" i="1"/>
  <c r="I108" i="1"/>
  <c r="K107" i="1"/>
  <c r="J107" i="1"/>
  <c r="I107" i="1"/>
  <c r="K106" i="1"/>
  <c r="J106" i="1"/>
  <c r="I106" i="1"/>
  <c r="K105" i="1"/>
  <c r="J105" i="1"/>
  <c r="I105" i="1"/>
  <c r="K104" i="1"/>
  <c r="J104" i="1"/>
  <c r="I104" i="1"/>
  <c r="K103" i="1"/>
  <c r="J103" i="1"/>
  <c r="I103" i="1"/>
  <c r="K102" i="1"/>
  <c r="J102" i="1"/>
  <c r="I102" i="1"/>
  <c r="K101" i="1"/>
  <c r="J101" i="1"/>
  <c r="I101" i="1"/>
  <c r="K100" i="1"/>
  <c r="J100" i="1"/>
  <c r="I100" i="1"/>
  <c r="K99" i="1"/>
  <c r="J99" i="1"/>
  <c r="I99" i="1"/>
  <c r="K98" i="1"/>
  <c r="J98" i="1"/>
  <c r="I98" i="1"/>
  <c r="K97" i="1"/>
  <c r="J97" i="1"/>
  <c r="I97" i="1"/>
  <c r="K96" i="1"/>
  <c r="J96" i="1"/>
  <c r="I96" i="1"/>
  <c r="K95" i="1"/>
  <c r="J95" i="1"/>
  <c r="I95" i="1"/>
  <c r="K94" i="1"/>
  <c r="J94" i="1"/>
  <c r="I94" i="1"/>
  <c r="K93" i="1"/>
  <c r="J93" i="1"/>
  <c r="I93" i="1"/>
  <c r="K92" i="1"/>
  <c r="J92" i="1"/>
  <c r="I92" i="1"/>
  <c r="K91" i="1"/>
  <c r="J91" i="1"/>
  <c r="I91" i="1"/>
  <c r="K90" i="1"/>
  <c r="J90" i="1"/>
  <c r="I90" i="1"/>
  <c r="K89" i="1"/>
  <c r="J89" i="1"/>
  <c r="I89" i="1"/>
  <c r="K88" i="1"/>
  <c r="J88" i="1"/>
  <c r="I88" i="1"/>
  <c r="K87" i="1"/>
  <c r="J87" i="1"/>
  <c r="I87" i="1"/>
  <c r="K86" i="1"/>
  <c r="J86" i="1"/>
  <c r="I86" i="1"/>
  <c r="K85" i="1"/>
  <c r="J85" i="1"/>
  <c r="I85" i="1"/>
  <c r="K84" i="1"/>
  <c r="J84" i="1"/>
  <c r="I84" i="1"/>
  <c r="K83" i="1"/>
  <c r="J83" i="1"/>
  <c r="I83" i="1"/>
  <c r="K82" i="1"/>
  <c r="J82" i="1"/>
  <c r="I82" i="1"/>
  <c r="K81" i="1"/>
  <c r="J81" i="1"/>
  <c r="I81" i="1"/>
  <c r="K80" i="1"/>
  <c r="J80" i="1"/>
  <c r="I80" i="1"/>
  <c r="K79" i="1"/>
  <c r="J79" i="1"/>
  <c r="I79" i="1"/>
  <c r="K78" i="1"/>
  <c r="J78" i="1"/>
  <c r="I78" i="1"/>
  <c r="K77" i="1"/>
  <c r="J77" i="1"/>
  <c r="I77" i="1"/>
  <c r="K76" i="1"/>
  <c r="J76" i="1"/>
  <c r="I76" i="1"/>
  <c r="K75" i="1"/>
  <c r="J75" i="1"/>
  <c r="I75" i="1"/>
  <c r="K74" i="1"/>
  <c r="J74" i="1"/>
  <c r="I74" i="1"/>
  <c r="K73" i="1"/>
  <c r="J73" i="1"/>
  <c r="I73" i="1"/>
  <c r="K72" i="1"/>
  <c r="J72" i="1"/>
  <c r="I72" i="1"/>
  <c r="K71" i="1"/>
  <c r="J71" i="1"/>
  <c r="I71" i="1"/>
  <c r="K70" i="1"/>
  <c r="J70" i="1"/>
  <c r="I70" i="1"/>
  <c r="K69" i="1"/>
  <c r="J69" i="1"/>
  <c r="I69" i="1"/>
  <c r="K68" i="1"/>
  <c r="J68" i="1"/>
  <c r="I68" i="1"/>
  <c r="K67" i="1"/>
  <c r="J67" i="1"/>
  <c r="I67" i="1"/>
  <c r="K66" i="1"/>
  <c r="J66" i="1"/>
  <c r="I66" i="1"/>
  <c r="K65" i="1"/>
  <c r="J65" i="1"/>
  <c r="I65" i="1"/>
  <c r="K64" i="1"/>
  <c r="J64" i="1"/>
  <c r="I64" i="1"/>
  <c r="K63" i="1"/>
  <c r="J63" i="1"/>
  <c r="I63" i="1"/>
  <c r="K62" i="1"/>
  <c r="J62" i="1"/>
  <c r="I62" i="1"/>
  <c r="K61" i="1"/>
  <c r="J61" i="1"/>
  <c r="I61" i="1"/>
  <c r="K60" i="1"/>
  <c r="J60" i="1"/>
  <c r="I60" i="1"/>
  <c r="K59" i="1"/>
  <c r="J59" i="1"/>
  <c r="I59" i="1"/>
  <c r="K58" i="1"/>
  <c r="J58" i="1"/>
  <c r="I58" i="1"/>
  <c r="K57" i="1"/>
  <c r="J57" i="1"/>
  <c r="I57" i="1"/>
  <c r="K56" i="1"/>
  <c r="J56" i="1"/>
  <c r="I56" i="1"/>
  <c r="K55" i="1"/>
  <c r="J55" i="1"/>
  <c r="I55" i="1"/>
  <c r="K54" i="1"/>
  <c r="J54" i="1"/>
  <c r="I54" i="1"/>
  <c r="K53" i="1"/>
  <c r="J53" i="1"/>
  <c r="I53" i="1"/>
  <c r="K52" i="1"/>
  <c r="J52" i="1"/>
  <c r="I52" i="1"/>
  <c r="K51" i="1"/>
  <c r="J51" i="1"/>
  <c r="I51" i="1"/>
  <c r="K50" i="1"/>
  <c r="J50" i="1"/>
  <c r="I50" i="1"/>
  <c r="K49" i="1"/>
  <c r="J49" i="1"/>
  <c r="I49" i="1"/>
  <c r="K48" i="1"/>
  <c r="J48" i="1"/>
  <c r="I48" i="1"/>
  <c r="K47" i="1"/>
  <c r="J47" i="1"/>
  <c r="I47" i="1"/>
  <c r="K46" i="1"/>
  <c r="J46" i="1"/>
  <c r="I46" i="1"/>
  <c r="K45" i="1"/>
  <c r="J45" i="1"/>
  <c r="I45" i="1"/>
  <c r="K44" i="1"/>
  <c r="J44" i="1"/>
  <c r="I44" i="1"/>
  <c r="K43" i="1"/>
  <c r="J43" i="1"/>
  <c r="I43" i="1"/>
  <c r="I42" i="1"/>
  <c r="I41" i="1"/>
  <c r="I40" i="1"/>
  <c r="I39" i="1"/>
  <c r="I38" i="1"/>
  <c r="I37" i="1"/>
  <c r="I36" i="1"/>
  <c r="I35" i="1"/>
  <c r="J42" i="1"/>
  <c r="J41" i="1"/>
  <c r="J40" i="1"/>
  <c r="J39" i="1"/>
  <c r="J38" i="1"/>
  <c r="J37" i="1"/>
  <c r="K42" i="1"/>
  <c r="F32" i="1" l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L608" i="1"/>
  <c r="G608" i="1"/>
  <c r="N608" i="1"/>
  <c r="M606" i="1"/>
  <c r="M605" i="1"/>
  <c r="L604" i="1"/>
  <c r="G604" i="1"/>
  <c r="N604" i="1"/>
  <c r="M604" i="1"/>
  <c r="G603" i="1"/>
  <c r="M602" i="1"/>
  <c r="L602" i="1"/>
  <c r="G602" i="1"/>
  <c r="L601" i="1"/>
  <c r="N599" i="1"/>
  <c r="G599" i="1"/>
  <c r="N598" i="1"/>
  <c r="L597" i="1"/>
  <c r="L596" i="1"/>
  <c r="G596" i="1"/>
  <c r="N595" i="1"/>
  <c r="M595" i="1"/>
  <c r="G595" i="1"/>
  <c r="L593" i="1"/>
  <c r="L592" i="1"/>
  <c r="G592" i="1"/>
  <c r="M592" i="1"/>
  <c r="N591" i="1"/>
  <c r="M590" i="1"/>
  <c r="M589" i="1"/>
  <c r="N588" i="1"/>
  <c r="L588" i="1"/>
  <c r="G588" i="1"/>
  <c r="M588" i="1"/>
  <c r="N587" i="1"/>
  <c r="M586" i="1"/>
  <c r="N584" i="1"/>
  <c r="L584" i="1"/>
  <c r="G584" i="1"/>
  <c r="M584" i="1"/>
  <c r="N583" i="1"/>
  <c r="M581" i="1"/>
  <c r="N580" i="1"/>
  <c r="L579" i="1"/>
  <c r="N579" i="1"/>
  <c r="M576" i="1"/>
  <c r="L575" i="1"/>
  <c r="G575" i="1"/>
  <c r="N575" i="1"/>
  <c r="M573" i="1"/>
  <c r="L572" i="1"/>
  <c r="L571" i="1"/>
  <c r="N571" i="1"/>
  <c r="M569" i="1"/>
  <c r="N568" i="1"/>
  <c r="M568" i="1"/>
  <c r="N567" i="1"/>
  <c r="G567" i="1"/>
  <c r="M566" i="1"/>
  <c r="L565" i="1"/>
  <c r="G565" i="1"/>
  <c r="N565" i="1"/>
  <c r="M565" i="1"/>
  <c r="N564" i="1"/>
  <c r="M564" i="1"/>
  <c r="N563" i="1"/>
  <c r="M562" i="1"/>
  <c r="L561" i="1"/>
  <c r="G561" i="1"/>
  <c r="N561" i="1"/>
  <c r="M561" i="1"/>
  <c r="M558" i="1"/>
  <c r="L557" i="1"/>
  <c r="G557" i="1"/>
  <c r="N557" i="1"/>
  <c r="M557" i="1"/>
  <c r="N555" i="1"/>
  <c r="M555" i="1"/>
  <c r="G555" i="1"/>
  <c r="L553" i="1"/>
  <c r="G553" i="1"/>
  <c r="N553" i="1"/>
  <c r="M553" i="1"/>
  <c r="N552" i="1"/>
  <c r="M552" i="1"/>
  <c r="N551" i="1"/>
  <c r="M551" i="1"/>
  <c r="G551" i="1"/>
  <c r="M550" i="1"/>
  <c r="L549" i="1"/>
  <c r="G549" i="1"/>
  <c r="N549" i="1"/>
  <c r="M549" i="1"/>
  <c r="N548" i="1"/>
  <c r="M548" i="1"/>
  <c r="N547" i="1"/>
  <c r="M546" i="1"/>
  <c r="L545" i="1"/>
  <c r="G545" i="1"/>
  <c r="N545" i="1"/>
  <c r="M545" i="1"/>
  <c r="M543" i="1"/>
  <c r="L543" i="1"/>
  <c r="G543" i="1"/>
  <c r="L542" i="1"/>
  <c r="G541" i="1"/>
  <c r="G540" i="1"/>
  <c r="M539" i="1"/>
  <c r="L538" i="1"/>
  <c r="N538" i="1"/>
  <c r="N537" i="1"/>
  <c r="M537" i="1"/>
  <c r="N536" i="1"/>
  <c r="M536" i="1"/>
  <c r="G536" i="1"/>
  <c r="L534" i="1"/>
  <c r="N534" i="1"/>
  <c r="N533" i="1"/>
  <c r="N532" i="1"/>
  <c r="M532" i="1"/>
  <c r="G532" i="1"/>
  <c r="M531" i="1"/>
  <c r="L530" i="1"/>
  <c r="N530" i="1"/>
  <c r="N528" i="1"/>
  <c r="M528" i="1"/>
  <c r="M527" i="1"/>
  <c r="L526" i="1"/>
  <c r="N526" i="1"/>
  <c r="N525" i="1"/>
  <c r="M525" i="1"/>
  <c r="M523" i="1"/>
  <c r="L522" i="1"/>
  <c r="N522" i="1"/>
  <c r="N521" i="1"/>
  <c r="M521" i="1"/>
  <c r="N520" i="1"/>
  <c r="M520" i="1"/>
  <c r="G520" i="1"/>
  <c r="L518" i="1"/>
  <c r="N518" i="1"/>
  <c r="N517" i="1"/>
  <c r="N516" i="1"/>
  <c r="M516" i="1"/>
  <c r="G516" i="1"/>
  <c r="M515" i="1"/>
  <c r="N513" i="1"/>
  <c r="M513" i="1"/>
  <c r="G513" i="1"/>
  <c r="N512" i="1"/>
  <c r="L511" i="1"/>
  <c r="N509" i="1"/>
  <c r="M509" i="1"/>
  <c r="G509" i="1"/>
  <c r="N508" i="1"/>
  <c r="L507" i="1"/>
  <c r="N505" i="1"/>
  <c r="M505" i="1"/>
  <c r="G505" i="1"/>
  <c r="N504" i="1"/>
  <c r="L503" i="1"/>
  <c r="L502" i="1"/>
  <c r="G502" i="1"/>
  <c r="N502" i="1"/>
  <c r="N501" i="1"/>
  <c r="M501" i="1"/>
  <c r="L499" i="1"/>
  <c r="L498" i="1"/>
  <c r="G498" i="1"/>
  <c r="N498" i="1"/>
  <c r="M496" i="1"/>
  <c r="G496" i="1"/>
  <c r="L494" i="1"/>
  <c r="N494" i="1"/>
  <c r="M493" i="1"/>
  <c r="N492" i="1"/>
  <c r="M492" i="1"/>
  <c r="L490" i="1"/>
  <c r="N490" i="1"/>
  <c r="N489" i="1"/>
  <c r="M489" i="1"/>
  <c r="N488" i="1"/>
  <c r="G488" i="1"/>
  <c r="M487" i="1"/>
  <c r="L486" i="1"/>
  <c r="N486" i="1"/>
  <c r="N484" i="1"/>
  <c r="M484" i="1"/>
  <c r="G484" i="1"/>
  <c r="M483" i="1"/>
  <c r="L482" i="1"/>
  <c r="N482" i="1"/>
  <c r="N481" i="1"/>
  <c r="M479" i="1"/>
  <c r="L478" i="1"/>
  <c r="N478" i="1"/>
  <c r="M477" i="1"/>
  <c r="N476" i="1"/>
  <c r="M476" i="1"/>
  <c r="L474" i="1"/>
  <c r="N474" i="1"/>
  <c r="N473" i="1"/>
  <c r="M473" i="1"/>
  <c r="N472" i="1"/>
  <c r="G472" i="1"/>
  <c r="M471" i="1"/>
  <c r="L470" i="1"/>
  <c r="N470" i="1"/>
  <c r="N468" i="1"/>
  <c r="M468" i="1"/>
  <c r="G468" i="1"/>
  <c r="M467" i="1"/>
  <c r="L466" i="1"/>
  <c r="N466" i="1"/>
  <c r="M463" i="1"/>
  <c r="L462" i="1"/>
  <c r="N462" i="1"/>
  <c r="M461" i="1"/>
  <c r="N460" i="1"/>
  <c r="M460" i="1"/>
  <c r="L458" i="1"/>
  <c r="N458" i="1"/>
  <c r="N457" i="1"/>
  <c r="M457" i="1"/>
  <c r="N456" i="1"/>
  <c r="G456" i="1"/>
  <c r="M455" i="1"/>
  <c r="L454" i="1"/>
  <c r="N454" i="1"/>
  <c r="N452" i="1"/>
  <c r="G452" i="1"/>
  <c r="N451" i="1"/>
  <c r="L450" i="1"/>
  <c r="L448" i="1"/>
  <c r="G448" i="1"/>
  <c r="N448" i="1"/>
  <c r="M448" i="1"/>
  <c r="N447" i="1"/>
  <c r="N446" i="1"/>
  <c r="G446" i="1"/>
  <c r="M445" i="1"/>
  <c r="L444" i="1"/>
  <c r="G444" i="1"/>
  <c r="N444" i="1"/>
  <c r="M444" i="1"/>
  <c r="M443" i="1"/>
  <c r="N442" i="1"/>
  <c r="M442" i="1"/>
  <c r="G442" i="1"/>
  <c r="M441" i="1"/>
  <c r="L440" i="1"/>
  <c r="G440" i="1"/>
  <c r="N440" i="1"/>
  <c r="M440" i="1"/>
  <c r="N439" i="1"/>
  <c r="M439" i="1"/>
  <c r="M437" i="1"/>
  <c r="N435" i="1"/>
  <c r="G435" i="1"/>
  <c r="M433" i="1"/>
  <c r="N432" i="1"/>
  <c r="G432" i="1"/>
  <c r="L432" i="1"/>
  <c r="M432" i="1"/>
  <c r="N431" i="1"/>
  <c r="M429" i="1"/>
  <c r="N428" i="1"/>
  <c r="G428" i="1"/>
  <c r="L428" i="1"/>
  <c r="M428" i="1"/>
  <c r="N427" i="1"/>
  <c r="M425" i="1"/>
  <c r="N424" i="1"/>
  <c r="G424" i="1"/>
  <c r="L424" i="1"/>
  <c r="M424" i="1"/>
  <c r="N423" i="1"/>
  <c r="M421" i="1"/>
  <c r="N420" i="1"/>
  <c r="G420" i="1"/>
  <c r="L420" i="1"/>
  <c r="M420" i="1"/>
  <c r="N419" i="1"/>
  <c r="M417" i="1"/>
  <c r="N416" i="1"/>
  <c r="G416" i="1"/>
  <c r="L416" i="1"/>
  <c r="M416" i="1"/>
  <c r="N415" i="1"/>
  <c r="M413" i="1"/>
  <c r="N412" i="1"/>
  <c r="G412" i="1"/>
  <c r="L412" i="1"/>
  <c r="M412" i="1"/>
  <c r="N411" i="1"/>
  <c r="L411" i="1"/>
  <c r="M411" i="1"/>
  <c r="G411" i="1"/>
  <c r="M410" i="1"/>
  <c r="L409" i="1"/>
  <c r="N409" i="1"/>
  <c r="M409" i="1"/>
  <c r="G409" i="1"/>
  <c r="L405" i="1"/>
  <c r="N405" i="1"/>
  <c r="M405" i="1"/>
  <c r="G405" i="1"/>
  <c r="N404" i="1"/>
  <c r="N403" i="1"/>
  <c r="L403" i="1"/>
  <c r="M403" i="1"/>
  <c r="G403" i="1"/>
  <c r="M402" i="1"/>
  <c r="L401" i="1"/>
  <c r="N401" i="1"/>
  <c r="M401" i="1"/>
  <c r="G401" i="1"/>
  <c r="L397" i="1"/>
  <c r="N397" i="1"/>
  <c r="M397" i="1"/>
  <c r="G397" i="1"/>
  <c r="N396" i="1"/>
  <c r="N395" i="1"/>
  <c r="L395" i="1"/>
  <c r="M395" i="1"/>
  <c r="G395" i="1"/>
  <c r="M394" i="1"/>
  <c r="L393" i="1"/>
  <c r="N393" i="1"/>
  <c r="M393" i="1"/>
  <c r="G393" i="1"/>
  <c r="L389" i="1"/>
  <c r="N389" i="1"/>
  <c r="M389" i="1"/>
  <c r="G389" i="1"/>
  <c r="N388" i="1"/>
  <c r="N387" i="1"/>
  <c r="L387" i="1"/>
  <c r="M387" i="1"/>
  <c r="G387" i="1"/>
  <c r="M386" i="1"/>
  <c r="L385" i="1"/>
  <c r="N385" i="1"/>
  <c r="M385" i="1"/>
  <c r="G385" i="1"/>
  <c r="L381" i="1"/>
  <c r="N381" i="1"/>
  <c r="M381" i="1"/>
  <c r="G381" i="1"/>
  <c r="N380" i="1"/>
  <c r="N379" i="1"/>
  <c r="L379" i="1"/>
  <c r="M379" i="1"/>
  <c r="G379" i="1"/>
  <c r="M378" i="1"/>
  <c r="L377" i="1"/>
  <c r="N377" i="1"/>
  <c r="M377" i="1"/>
  <c r="G377" i="1"/>
  <c r="L373" i="1"/>
  <c r="N373" i="1"/>
  <c r="M373" i="1"/>
  <c r="G373" i="1"/>
  <c r="N372" i="1"/>
  <c r="N371" i="1"/>
  <c r="L371" i="1"/>
  <c r="M371" i="1"/>
  <c r="G371" i="1"/>
  <c r="M370" i="1"/>
  <c r="L369" i="1"/>
  <c r="N369" i="1"/>
  <c r="M369" i="1"/>
  <c r="G369" i="1"/>
  <c r="L365" i="1"/>
  <c r="N365" i="1"/>
  <c r="M365" i="1"/>
  <c r="G365" i="1"/>
  <c r="N364" i="1"/>
  <c r="N363" i="1"/>
  <c r="L363" i="1"/>
  <c r="M363" i="1"/>
  <c r="G363" i="1"/>
  <c r="M362" i="1"/>
  <c r="L361" i="1"/>
  <c r="N361" i="1"/>
  <c r="M361" i="1"/>
  <c r="G361" i="1"/>
  <c r="L357" i="1"/>
  <c r="N357" i="1"/>
  <c r="M357" i="1"/>
  <c r="G357" i="1"/>
  <c r="N356" i="1"/>
  <c r="N355" i="1"/>
  <c r="L355" i="1"/>
  <c r="M355" i="1"/>
  <c r="G355" i="1"/>
  <c r="M354" i="1"/>
  <c r="L353" i="1"/>
  <c r="N353" i="1"/>
  <c r="M353" i="1"/>
  <c r="G353" i="1"/>
  <c r="L349" i="1"/>
  <c r="N349" i="1"/>
  <c r="M349" i="1"/>
  <c r="G349" i="1"/>
  <c r="N348" i="1"/>
  <c r="N347" i="1"/>
  <c r="L347" i="1"/>
  <c r="M347" i="1"/>
  <c r="G347" i="1"/>
  <c r="M346" i="1"/>
  <c r="L345" i="1"/>
  <c r="N345" i="1"/>
  <c r="M345" i="1"/>
  <c r="G345" i="1"/>
  <c r="L341" i="1"/>
  <c r="N341" i="1"/>
  <c r="M341" i="1"/>
  <c r="G341" i="1"/>
  <c r="N340" i="1"/>
  <c r="N339" i="1"/>
  <c r="L339" i="1"/>
  <c r="M339" i="1"/>
  <c r="G339" i="1"/>
  <c r="M338" i="1"/>
  <c r="L337" i="1"/>
  <c r="N337" i="1"/>
  <c r="M337" i="1"/>
  <c r="G337" i="1"/>
  <c r="N335" i="1"/>
  <c r="L335" i="1"/>
  <c r="G335" i="1"/>
  <c r="M335" i="1"/>
  <c r="M334" i="1"/>
  <c r="N333" i="1"/>
  <c r="G333" i="1"/>
  <c r="M332" i="1"/>
  <c r="N331" i="1"/>
  <c r="L331" i="1"/>
  <c r="G331" i="1"/>
  <c r="M331" i="1"/>
  <c r="M330" i="1"/>
  <c r="N329" i="1"/>
  <c r="G329" i="1"/>
  <c r="L328" i="1"/>
  <c r="N328" i="1"/>
  <c r="M325" i="1"/>
  <c r="L324" i="1"/>
  <c r="N324" i="1"/>
  <c r="N323" i="1"/>
  <c r="M323" i="1"/>
  <c r="N322" i="1"/>
  <c r="M322" i="1"/>
  <c r="G322" i="1"/>
  <c r="L320" i="1"/>
  <c r="N320" i="1"/>
  <c r="N319" i="1"/>
  <c r="N318" i="1"/>
  <c r="M318" i="1"/>
  <c r="G318" i="1"/>
  <c r="M317" i="1"/>
  <c r="L316" i="1"/>
  <c r="N316" i="1"/>
  <c r="N314" i="1"/>
  <c r="M314" i="1"/>
  <c r="M313" i="1"/>
  <c r="L312" i="1"/>
  <c r="N312" i="1"/>
  <c r="M311" i="1"/>
  <c r="M309" i="1"/>
  <c r="L308" i="1"/>
  <c r="N308" i="1"/>
  <c r="N307" i="1"/>
  <c r="M307" i="1"/>
  <c r="N306" i="1"/>
  <c r="M306" i="1"/>
  <c r="G306" i="1"/>
  <c r="L304" i="1"/>
  <c r="N304" i="1"/>
  <c r="N303" i="1"/>
  <c r="N302" i="1"/>
  <c r="M302" i="1"/>
  <c r="G302" i="1"/>
  <c r="M301" i="1"/>
  <c r="L300" i="1"/>
  <c r="N300" i="1"/>
  <c r="N298" i="1"/>
  <c r="M298" i="1"/>
  <c r="M297" i="1"/>
  <c r="L296" i="1"/>
  <c r="N296" i="1"/>
  <c r="M295" i="1"/>
  <c r="M293" i="1"/>
  <c r="L292" i="1"/>
  <c r="N292" i="1"/>
  <c r="N291" i="1"/>
  <c r="M291" i="1"/>
  <c r="N290" i="1"/>
  <c r="M290" i="1"/>
  <c r="G290" i="1"/>
  <c r="L288" i="1"/>
  <c r="N288" i="1"/>
  <c r="N287" i="1"/>
  <c r="N286" i="1"/>
  <c r="M286" i="1"/>
  <c r="G286" i="1"/>
  <c r="M285" i="1"/>
  <c r="L284" i="1"/>
  <c r="N284" i="1"/>
  <c r="N282" i="1"/>
  <c r="M282" i="1"/>
  <c r="M281" i="1"/>
  <c r="L280" i="1"/>
  <c r="N280" i="1"/>
  <c r="M279" i="1"/>
  <c r="M277" i="1"/>
  <c r="L276" i="1"/>
  <c r="N276" i="1"/>
  <c r="N275" i="1"/>
  <c r="M275" i="1"/>
  <c r="N274" i="1"/>
  <c r="G274" i="1"/>
  <c r="M273" i="1"/>
  <c r="G272" i="1"/>
  <c r="M270" i="1"/>
  <c r="L270" i="1"/>
  <c r="G270" i="1"/>
  <c r="L269" i="1"/>
  <c r="N267" i="1"/>
  <c r="M267" i="1"/>
  <c r="G267" i="1"/>
  <c r="N266" i="1"/>
  <c r="L265" i="1"/>
  <c r="L264" i="1"/>
  <c r="G264" i="1"/>
  <c r="M264" i="1"/>
  <c r="N263" i="1"/>
  <c r="M263" i="1"/>
  <c r="M262" i="1"/>
  <c r="L261" i="1"/>
  <c r="L260" i="1"/>
  <c r="G260" i="1"/>
  <c r="N260" i="1"/>
  <c r="M260" i="1"/>
  <c r="M258" i="1"/>
  <c r="G258" i="1"/>
  <c r="M257" i="1"/>
  <c r="G256" i="1"/>
  <c r="N256" i="1"/>
  <c r="G255" i="1"/>
  <c r="M254" i="1"/>
  <c r="L254" i="1"/>
  <c r="G254" i="1"/>
  <c r="L253" i="1"/>
  <c r="N251" i="1"/>
  <c r="M251" i="1"/>
  <c r="G251" i="1"/>
  <c r="N250" i="1"/>
  <c r="L249" i="1"/>
  <c r="L248" i="1"/>
  <c r="G248" i="1"/>
  <c r="M248" i="1"/>
  <c r="N247" i="1"/>
  <c r="M247" i="1"/>
  <c r="L245" i="1"/>
  <c r="L244" i="1"/>
  <c r="G244" i="1"/>
  <c r="N244" i="1"/>
  <c r="M244" i="1"/>
  <c r="M242" i="1"/>
  <c r="G242" i="1"/>
  <c r="G240" i="1"/>
  <c r="N240" i="1"/>
  <c r="G239" i="1"/>
  <c r="M238" i="1"/>
  <c r="L238" i="1"/>
  <c r="L237" i="1"/>
  <c r="N236" i="1"/>
  <c r="L236" i="1"/>
  <c r="G236" i="1"/>
  <c r="M236" i="1"/>
  <c r="M235" i="1"/>
  <c r="L235" i="1"/>
  <c r="N233" i="1"/>
  <c r="M233" i="1"/>
  <c r="M232" i="1"/>
  <c r="L231" i="1"/>
  <c r="N231" i="1"/>
  <c r="N230" i="1"/>
  <c r="M230" i="1"/>
  <c r="N229" i="1"/>
  <c r="M228" i="1"/>
  <c r="L227" i="1"/>
  <c r="N227" i="1"/>
  <c r="M226" i="1"/>
  <c r="N225" i="1"/>
  <c r="M225" i="1"/>
  <c r="G225" i="1"/>
  <c r="L223" i="1"/>
  <c r="N223" i="1"/>
  <c r="N222" i="1"/>
  <c r="N221" i="1"/>
  <c r="G221" i="1"/>
  <c r="M220" i="1"/>
  <c r="L219" i="1"/>
  <c r="N219" i="1"/>
  <c r="N217" i="1"/>
  <c r="M217" i="1"/>
  <c r="G217" i="1"/>
  <c r="M216" i="1"/>
  <c r="L215" i="1"/>
  <c r="N215" i="1"/>
  <c r="N214" i="1"/>
  <c r="N213" i="1"/>
  <c r="M212" i="1"/>
  <c r="L211" i="1"/>
  <c r="N211" i="1"/>
  <c r="M210" i="1"/>
  <c r="N209" i="1"/>
  <c r="M209" i="1"/>
  <c r="L207" i="1"/>
  <c r="N207" i="1"/>
  <c r="N206" i="1"/>
  <c r="M206" i="1"/>
  <c r="N205" i="1"/>
  <c r="G205" i="1"/>
  <c r="M204" i="1"/>
  <c r="L203" i="1"/>
  <c r="N203" i="1"/>
  <c r="N201" i="1"/>
  <c r="M201" i="1"/>
  <c r="G201" i="1"/>
  <c r="M200" i="1"/>
  <c r="L199" i="1"/>
  <c r="N199" i="1"/>
  <c r="N197" i="1"/>
  <c r="M196" i="1"/>
  <c r="L195" i="1"/>
  <c r="N195" i="1"/>
  <c r="M194" i="1"/>
  <c r="N193" i="1"/>
  <c r="L191" i="1"/>
  <c r="N191" i="1"/>
  <c r="N190" i="1"/>
  <c r="M190" i="1"/>
  <c r="N189" i="1"/>
  <c r="G189" i="1"/>
  <c r="M188" i="1"/>
  <c r="L187" i="1"/>
  <c r="N187" i="1"/>
  <c r="N185" i="1"/>
  <c r="M185" i="1"/>
  <c r="G185" i="1"/>
  <c r="M184" i="1"/>
  <c r="L183" i="1"/>
  <c r="N183" i="1"/>
  <c r="N181" i="1"/>
  <c r="M180" i="1"/>
  <c r="L179" i="1"/>
  <c r="N179" i="1"/>
  <c r="M178" i="1"/>
  <c r="N177" i="1"/>
  <c r="L175" i="1"/>
  <c r="N175" i="1"/>
  <c r="N174" i="1"/>
  <c r="M174" i="1"/>
  <c r="N173" i="1"/>
  <c r="G173" i="1"/>
  <c r="M172" i="1"/>
  <c r="L171" i="1"/>
  <c r="N171" i="1"/>
  <c r="N169" i="1"/>
  <c r="M169" i="1"/>
  <c r="G169" i="1"/>
  <c r="M168" i="1"/>
  <c r="L167" i="1"/>
  <c r="N167" i="1"/>
  <c r="N165" i="1"/>
  <c r="M164" i="1"/>
  <c r="L163" i="1"/>
  <c r="N163" i="1"/>
  <c r="M162" i="1"/>
  <c r="N161" i="1"/>
  <c r="L159" i="1"/>
  <c r="N159" i="1"/>
  <c r="N158" i="1"/>
  <c r="M158" i="1"/>
  <c r="N157" i="1"/>
  <c r="G157" i="1"/>
  <c r="M156" i="1"/>
  <c r="L155" i="1"/>
  <c r="N155" i="1"/>
  <c r="N153" i="1"/>
  <c r="M153" i="1"/>
  <c r="G153" i="1"/>
  <c r="M152" i="1"/>
  <c r="L151" i="1"/>
  <c r="N151" i="1"/>
  <c r="N149" i="1"/>
  <c r="M148" i="1"/>
  <c r="G148" i="1"/>
  <c r="L147" i="1"/>
  <c r="G146" i="1"/>
  <c r="N145" i="1"/>
  <c r="G145" i="1"/>
  <c r="L144" i="1"/>
  <c r="L143" i="1"/>
  <c r="L142" i="1"/>
  <c r="G142" i="1"/>
  <c r="N141" i="1"/>
  <c r="M141" i="1"/>
  <c r="G141" i="1"/>
  <c r="M140" i="1"/>
  <c r="L139" i="1"/>
  <c r="L138" i="1"/>
  <c r="G138" i="1"/>
  <c r="M138" i="1"/>
  <c r="M137" i="1"/>
  <c r="N136" i="1"/>
  <c r="M136" i="1"/>
  <c r="G136" i="1"/>
  <c r="L135" i="1"/>
  <c r="G134" i="1"/>
  <c r="N134" i="1"/>
  <c r="G133" i="1"/>
  <c r="M133" i="1"/>
  <c r="L132" i="1"/>
  <c r="L131" i="1"/>
  <c r="G131" i="1"/>
  <c r="N131" i="1"/>
  <c r="M131" i="1"/>
  <c r="G130" i="1"/>
  <c r="N130" i="1"/>
  <c r="M130" i="1"/>
  <c r="G129" i="1"/>
  <c r="M129" i="1"/>
  <c r="M128" i="1"/>
  <c r="L128" i="1"/>
  <c r="L127" i="1"/>
  <c r="G127" i="1"/>
  <c r="N127" i="1"/>
  <c r="M127" i="1"/>
  <c r="G126" i="1"/>
  <c r="N126" i="1"/>
  <c r="M126" i="1"/>
  <c r="G125" i="1"/>
  <c r="M125" i="1"/>
  <c r="L124" i="1"/>
  <c r="L123" i="1"/>
  <c r="G123" i="1"/>
  <c r="N123" i="1"/>
  <c r="M123" i="1"/>
  <c r="G122" i="1"/>
  <c r="N122" i="1"/>
  <c r="M122" i="1"/>
  <c r="N121" i="1"/>
  <c r="M121" i="1"/>
  <c r="L120" i="1"/>
  <c r="L119" i="1"/>
  <c r="G119" i="1"/>
  <c r="N119" i="1"/>
  <c r="M119" i="1"/>
  <c r="G118" i="1"/>
  <c r="N118" i="1"/>
  <c r="M118" i="1"/>
  <c r="N117" i="1"/>
  <c r="G117" i="1"/>
  <c r="M117" i="1"/>
  <c r="M116" i="1"/>
  <c r="L116" i="1"/>
  <c r="L115" i="1"/>
  <c r="G115" i="1"/>
  <c r="N115" i="1"/>
  <c r="M115" i="1"/>
  <c r="G114" i="1"/>
  <c r="N114" i="1"/>
  <c r="M114" i="1"/>
  <c r="N113" i="1"/>
  <c r="G113" i="1"/>
  <c r="M113" i="1"/>
  <c r="L112" i="1"/>
  <c r="L111" i="1"/>
  <c r="G111" i="1"/>
  <c r="N111" i="1"/>
  <c r="M111" i="1"/>
  <c r="G110" i="1"/>
  <c r="N110" i="1"/>
  <c r="M110" i="1"/>
  <c r="N109" i="1"/>
  <c r="M109" i="1"/>
  <c r="L108" i="1"/>
  <c r="L107" i="1"/>
  <c r="G107" i="1"/>
  <c r="N107" i="1"/>
  <c r="M107" i="1"/>
  <c r="G106" i="1"/>
  <c r="N106" i="1"/>
  <c r="M106" i="1"/>
  <c r="G105" i="1"/>
  <c r="M105" i="1"/>
  <c r="M104" i="1"/>
  <c r="L104" i="1"/>
  <c r="L103" i="1"/>
  <c r="G103" i="1"/>
  <c r="N103" i="1"/>
  <c r="M103" i="1"/>
  <c r="G102" i="1"/>
  <c r="N102" i="1"/>
  <c r="M102" i="1"/>
  <c r="N101" i="1"/>
  <c r="M101" i="1"/>
  <c r="L100" i="1"/>
  <c r="L99" i="1"/>
  <c r="G99" i="1"/>
  <c r="N99" i="1"/>
  <c r="M99" i="1"/>
  <c r="G98" i="1"/>
  <c r="N98" i="1"/>
  <c r="M98" i="1"/>
  <c r="N97" i="1"/>
  <c r="M97" i="1"/>
  <c r="M96" i="1"/>
  <c r="L96" i="1"/>
  <c r="L95" i="1"/>
  <c r="G95" i="1"/>
  <c r="N95" i="1"/>
  <c r="M95" i="1"/>
  <c r="G94" i="1"/>
  <c r="N94" i="1"/>
  <c r="M94" i="1"/>
  <c r="N93" i="1"/>
  <c r="M93" i="1"/>
  <c r="L92" i="1"/>
  <c r="L91" i="1"/>
  <c r="G91" i="1"/>
  <c r="N91" i="1"/>
  <c r="M91" i="1"/>
  <c r="G90" i="1"/>
  <c r="N90" i="1"/>
  <c r="M90" i="1"/>
  <c r="G89" i="1"/>
  <c r="M89" i="1"/>
  <c r="L88" i="1"/>
  <c r="L87" i="1"/>
  <c r="G87" i="1"/>
  <c r="N87" i="1"/>
  <c r="M87" i="1"/>
  <c r="G86" i="1"/>
  <c r="N86" i="1"/>
  <c r="M86" i="1"/>
  <c r="G85" i="1"/>
  <c r="M85" i="1"/>
  <c r="M84" i="1"/>
  <c r="L84" i="1"/>
  <c r="L83" i="1"/>
  <c r="G83" i="1"/>
  <c r="N83" i="1"/>
  <c r="M83" i="1"/>
  <c r="G82" i="1"/>
  <c r="N82" i="1"/>
  <c r="M82" i="1"/>
  <c r="N81" i="1"/>
  <c r="M81" i="1"/>
  <c r="G81" i="1"/>
  <c r="L80" i="1"/>
  <c r="L79" i="1"/>
  <c r="G79" i="1"/>
  <c r="N79" i="1"/>
  <c r="M79" i="1"/>
  <c r="G78" i="1"/>
  <c r="N78" i="1"/>
  <c r="M78" i="1"/>
  <c r="G77" i="1"/>
  <c r="M77" i="1"/>
  <c r="L76" i="1"/>
  <c r="L75" i="1"/>
  <c r="G75" i="1"/>
  <c r="N75" i="1"/>
  <c r="M75" i="1"/>
  <c r="G74" i="1"/>
  <c r="N74" i="1"/>
  <c r="M74" i="1"/>
  <c r="N73" i="1"/>
  <c r="M73" i="1"/>
  <c r="L72" i="1"/>
  <c r="L71" i="1"/>
  <c r="G71" i="1"/>
  <c r="N71" i="1"/>
  <c r="M71" i="1"/>
  <c r="G70" i="1"/>
  <c r="N70" i="1"/>
  <c r="M70" i="1"/>
  <c r="N69" i="1"/>
  <c r="M69" i="1"/>
  <c r="L68" i="1"/>
  <c r="L67" i="1"/>
  <c r="G67" i="1"/>
  <c r="N67" i="1"/>
  <c r="M67" i="1"/>
  <c r="G66" i="1"/>
  <c r="N66" i="1"/>
  <c r="M66" i="1"/>
  <c r="N65" i="1"/>
  <c r="G65" i="1"/>
  <c r="M65" i="1"/>
  <c r="L64" i="1"/>
  <c r="L63" i="1"/>
  <c r="G63" i="1"/>
  <c r="N63" i="1"/>
  <c r="M63" i="1"/>
  <c r="G62" i="1"/>
  <c r="N62" i="1"/>
  <c r="M62" i="1"/>
  <c r="N61" i="1"/>
  <c r="M61" i="1"/>
  <c r="L60" i="1"/>
  <c r="L59" i="1"/>
  <c r="G59" i="1"/>
  <c r="N59" i="1"/>
  <c r="M59" i="1"/>
  <c r="G58" i="1"/>
  <c r="N58" i="1"/>
  <c r="M58" i="1"/>
  <c r="N57" i="1"/>
  <c r="M57" i="1"/>
  <c r="M56" i="1"/>
  <c r="L56" i="1"/>
  <c r="L55" i="1"/>
  <c r="G55" i="1"/>
  <c r="N55" i="1"/>
  <c r="M55" i="1"/>
  <c r="G54" i="1"/>
  <c r="N54" i="1"/>
  <c r="M54" i="1"/>
  <c r="N53" i="1"/>
  <c r="M53" i="1"/>
  <c r="L52" i="1"/>
  <c r="L51" i="1"/>
  <c r="G51" i="1"/>
  <c r="N51" i="1"/>
  <c r="M51" i="1"/>
  <c r="G50" i="1"/>
  <c r="N50" i="1"/>
  <c r="M50" i="1"/>
  <c r="N49" i="1"/>
  <c r="M49" i="1"/>
  <c r="L48" i="1"/>
  <c r="L47" i="1"/>
  <c r="G47" i="1"/>
  <c r="N47" i="1"/>
  <c r="M47" i="1"/>
  <c r="G46" i="1"/>
  <c r="N46" i="1"/>
  <c r="M46" i="1"/>
  <c r="N45" i="1"/>
  <c r="G45" i="1"/>
  <c r="M45" i="1"/>
  <c r="M44" i="1"/>
  <c r="L44" i="1"/>
  <c r="L43" i="1"/>
  <c r="G43" i="1"/>
  <c r="N43" i="1"/>
  <c r="M43" i="1"/>
  <c r="G42" i="1"/>
  <c r="N42" i="1"/>
  <c r="M42" i="1"/>
  <c r="N41" i="1"/>
  <c r="M41" i="1"/>
  <c r="L40" i="1"/>
  <c r="L39" i="1"/>
  <c r="G39" i="1"/>
  <c r="N39" i="1"/>
  <c r="M39" i="1"/>
  <c r="G38" i="1"/>
  <c r="N38" i="1"/>
  <c r="M38" i="1"/>
  <c r="N37" i="1"/>
  <c r="G37" i="1"/>
  <c r="M37" i="1"/>
  <c r="L36" i="1"/>
  <c r="L35" i="1"/>
  <c r="G35" i="1"/>
  <c r="N35" i="1"/>
  <c r="M35" i="1"/>
  <c r="N34" i="1"/>
  <c r="L34" i="1"/>
  <c r="N33" i="1"/>
  <c r="L33" i="1"/>
  <c r="N32" i="1"/>
  <c r="L32" i="1"/>
  <c r="H416" i="1" l="1" a="1"/>
  <c r="H416" i="1" s="1"/>
  <c r="E416" i="1" s="1" a="1"/>
  <c r="E416" i="1" s="1"/>
  <c r="H432" i="1" a="1"/>
  <c r="H432" i="1" s="1"/>
  <c r="E432" i="1" s="1" a="1"/>
  <c r="E432" i="1" s="1"/>
  <c r="H35" i="1" a="1"/>
  <c r="H35" i="1" s="1"/>
  <c r="E35" i="1" s="1" a="1"/>
  <c r="E35" i="1" s="1"/>
  <c r="H236" i="1" a="1"/>
  <c r="H236" i="1" s="1"/>
  <c r="E236" i="1" s="1" a="1"/>
  <c r="E236" i="1" s="1"/>
  <c r="H553" i="1" a="1"/>
  <c r="H553" i="1" s="1"/>
  <c r="E553" i="1" s="1" a="1"/>
  <c r="E553" i="1" s="1"/>
  <c r="H99" i="1" a="1"/>
  <c r="H99" i="1" s="1"/>
  <c r="E99" i="1" s="1" a="1"/>
  <c r="E99" i="1" s="1"/>
  <c r="H412" i="1" a="1"/>
  <c r="H412" i="1" s="1"/>
  <c r="E412" i="1" s="1" a="1"/>
  <c r="E412" i="1" s="1"/>
  <c r="H428" i="1" a="1"/>
  <c r="H428" i="1" s="1"/>
  <c r="E428" i="1" s="1" a="1"/>
  <c r="E428" i="1" s="1"/>
  <c r="H424" i="1" a="1"/>
  <c r="H424" i="1" s="1"/>
  <c r="E424" i="1" s="1" a="1"/>
  <c r="E424" i="1" s="1"/>
  <c r="H448" i="1" a="1"/>
  <c r="H448" i="1" s="1"/>
  <c r="E448" i="1" s="1" a="1"/>
  <c r="E448" i="1" s="1"/>
  <c r="H59" i="1" a="1"/>
  <c r="H59" i="1" s="1"/>
  <c r="E59" i="1" s="1" a="1"/>
  <c r="E59" i="1" s="1"/>
  <c r="H123" i="1" a="1"/>
  <c r="H123" i="1" s="1"/>
  <c r="E123" i="1" s="1" a="1"/>
  <c r="E123" i="1" s="1"/>
  <c r="H244" i="1" a="1"/>
  <c r="H244" i="1" s="1"/>
  <c r="E244" i="1" s="1" a="1"/>
  <c r="E244" i="1" s="1"/>
  <c r="H420" i="1" a="1"/>
  <c r="H420" i="1" s="1"/>
  <c r="E420" i="1" s="1" a="1"/>
  <c r="E420" i="1" s="1"/>
  <c r="H43" i="1" a="1"/>
  <c r="H43" i="1" s="1"/>
  <c r="E43" i="1" s="1" a="1"/>
  <c r="E43" i="1" s="1"/>
  <c r="H47" i="1" a="1"/>
  <c r="H47" i="1" s="1"/>
  <c r="E47" i="1" s="1" a="1"/>
  <c r="E47" i="1" s="1"/>
  <c r="H55" i="1" a="1"/>
  <c r="H55" i="1" s="1"/>
  <c r="E55" i="1" s="1" a="1"/>
  <c r="E55" i="1" s="1"/>
  <c r="H67" i="1" a="1"/>
  <c r="H67" i="1" s="1"/>
  <c r="E67" i="1" s="1" a="1"/>
  <c r="E67" i="1" s="1"/>
  <c r="H75" i="1" a="1"/>
  <c r="H75" i="1" s="1"/>
  <c r="E75" i="1" s="1" a="1"/>
  <c r="E75" i="1" s="1"/>
  <c r="H87" i="1" a="1"/>
  <c r="H87" i="1" s="1"/>
  <c r="E87" i="1" s="1" a="1"/>
  <c r="E87" i="1" s="1"/>
  <c r="H95" i="1" a="1"/>
  <c r="H95" i="1" s="1"/>
  <c r="E95" i="1" s="1" a="1"/>
  <c r="E95" i="1" s="1"/>
  <c r="H107" i="1" a="1"/>
  <c r="H107" i="1" s="1"/>
  <c r="E107" i="1" s="1" a="1"/>
  <c r="E107" i="1" s="1"/>
  <c r="H131" i="1" a="1"/>
  <c r="H131" i="1" s="1"/>
  <c r="E131" i="1" s="1" a="1"/>
  <c r="E131" i="1" s="1"/>
  <c r="H83" i="1" a="1"/>
  <c r="H83" i="1" s="1"/>
  <c r="E83" i="1" s="1" a="1"/>
  <c r="E83" i="1" s="1"/>
  <c r="H103" i="1" a="1"/>
  <c r="H103" i="1" s="1"/>
  <c r="E103" i="1" s="1" a="1"/>
  <c r="E103" i="1" s="1"/>
  <c r="H115" i="1" a="1"/>
  <c r="H115" i="1" s="1"/>
  <c r="E115" i="1" s="1" a="1"/>
  <c r="E115" i="1" s="1"/>
  <c r="H119" i="1" a="1"/>
  <c r="H119" i="1" s="1"/>
  <c r="E119" i="1" s="1" a="1"/>
  <c r="E119" i="1" s="1"/>
  <c r="H127" i="1" a="1"/>
  <c r="H127" i="1" s="1"/>
  <c r="E127" i="1" s="1" a="1"/>
  <c r="E127" i="1" s="1"/>
  <c r="H63" i="1" a="1"/>
  <c r="H63" i="1" s="1"/>
  <c r="E63" i="1" s="1" a="1"/>
  <c r="E63" i="1" s="1"/>
  <c r="H39" i="1" a="1"/>
  <c r="H39" i="1" s="1"/>
  <c r="E39" i="1" s="1" a="1"/>
  <c r="E39" i="1" s="1"/>
  <c r="H51" i="1" a="1"/>
  <c r="H51" i="1" s="1"/>
  <c r="E51" i="1" s="1" a="1"/>
  <c r="E51" i="1" s="1"/>
  <c r="H71" i="1" a="1"/>
  <c r="H71" i="1" s="1"/>
  <c r="E71" i="1" s="1" a="1"/>
  <c r="E71" i="1" s="1"/>
  <c r="H79" i="1" a="1"/>
  <c r="H79" i="1" s="1"/>
  <c r="E79" i="1" s="1" a="1"/>
  <c r="E79" i="1" s="1"/>
  <c r="H91" i="1" a="1"/>
  <c r="H91" i="1" s="1"/>
  <c r="E91" i="1" s="1" a="1"/>
  <c r="E91" i="1" s="1"/>
  <c r="H111" i="1" a="1"/>
  <c r="H111" i="1" s="1"/>
  <c r="E111" i="1" s="1" a="1"/>
  <c r="E111" i="1" s="1"/>
  <c r="M36" i="1"/>
  <c r="M40" i="1"/>
  <c r="G41" i="1"/>
  <c r="G49" i="1"/>
  <c r="G53" i="1"/>
  <c r="G61" i="1"/>
  <c r="G69" i="1"/>
  <c r="G73" i="1"/>
  <c r="N77" i="1"/>
  <c r="M80" i="1"/>
  <c r="N85" i="1"/>
  <c r="N89" i="1"/>
  <c r="M92" i="1"/>
  <c r="G93" i="1"/>
  <c r="G97" i="1"/>
  <c r="M100" i="1"/>
  <c r="G101" i="1"/>
  <c r="N105" i="1"/>
  <c r="M112" i="1"/>
  <c r="M120" i="1"/>
  <c r="G121" i="1"/>
  <c r="G137" i="1"/>
  <c r="G170" i="1"/>
  <c r="L170" i="1"/>
  <c r="G186" i="1"/>
  <c r="L186" i="1"/>
  <c r="G202" i="1"/>
  <c r="L202" i="1"/>
  <c r="L208" i="1"/>
  <c r="N208" i="1"/>
  <c r="G208" i="1"/>
  <c r="L224" i="1"/>
  <c r="N224" i="1"/>
  <c r="G224" i="1"/>
  <c r="N241" i="1"/>
  <c r="G241" i="1"/>
  <c r="L241" i="1"/>
  <c r="G252" i="1"/>
  <c r="L252" i="1"/>
  <c r="N271" i="1"/>
  <c r="L399" i="1"/>
  <c r="N399" i="1"/>
  <c r="G399" i="1"/>
  <c r="G36" i="1"/>
  <c r="N36" i="1"/>
  <c r="L38" i="1"/>
  <c r="H38" i="1" s="1" a="1"/>
  <c r="H38" i="1" s="1"/>
  <c r="E38" i="1" s="1" a="1"/>
  <c r="E38" i="1" s="1"/>
  <c r="G40" i="1"/>
  <c r="N40" i="1"/>
  <c r="L42" i="1"/>
  <c r="H42" i="1" s="1" a="1"/>
  <c r="H42" i="1" s="1"/>
  <c r="E42" i="1" s="1" a="1"/>
  <c r="E42" i="1" s="1"/>
  <c r="G44" i="1"/>
  <c r="N44" i="1"/>
  <c r="H44" i="1" s="1" a="1"/>
  <c r="H44" i="1" s="1"/>
  <c r="E44" i="1" s="1" a="1"/>
  <c r="E44" i="1" s="1"/>
  <c r="L46" i="1"/>
  <c r="H46" i="1" s="1" a="1"/>
  <c r="H46" i="1" s="1"/>
  <c r="E46" i="1" s="1" a="1"/>
  <c r="E46" i="1" s="1"/>
  <c r="G48" i="1"/>
  <c r="N48" i="1"/>
  <c r="L50" i="1"/>
  <c r="H50" i="1" s="1" a="1"/>
  <c r="H50" i="1" s="1"/>
  <c r="E50" i="1" s="1" a="1"/>
  <c r="E50" i="1" s="1"/>
  <c r="G52" i="1"/>
  <c r="N52" i="1"/>
  <c r="L54" i="1"/>
  <c r="H54" i="1" s="1" a="1"/>
  <c r="H54" i="1" s="1"/>
  <c r="E54" i="1" s="1" a="1"/>
  <c r="E54" i="1" s="1"/>
  <c r="G56" i="1"/>
  <c r="N56" i="1"/>
  <c r="H56" i="1" s="1" a="1"/>
  <c r="H56" i="1" s="1"/>
  <c r="E56" i="1" s="1" a="1"/>
  <c r="E56" i="1" s="1"/>
  <c r="L58" i="1"/>
  <c r="H58" i="1" s="1" a="1"/>
  <c r="H58" i="1" s="1"/>
  <c r="E58" i="1" s="1" a="1"/>
  <c r="E58" i="1" s="1"/>
  <c r="G60" i="1"/>
  <c r="N60" i="1"/>
  <c r="L62" i="1"/>
  <c r="H62" i="1" s="1" a="1"/>
  <c r="H62" i="1" s="1"/>
  <c r="E62" i="1" s="1" a="1"/>
  <c r="E62" i="1" s="1"/>
  <c r="G64" i="1"/>
  <c r="N64" i="1"/>
  <c r="L66" i="1"/>
  <c r="H66" i="1" s="1" a="1"/>
  <c r="H66" i="1" s="1"/>
  <c r="E66" i="1" s="1" a="1"/>
  <c r="E66" i="1" s="1"/>
  <c r="G68" i="1"/>
  <c r="N68" i="1"/>
  <c r="L70" i="1"/>
  <c r="H70" i="1" s="1" a="1"/>
  <c r="H70" i="1" s="1"/>
  <c r="E70" i="1" s="1" a="1"/>
  <c r="E70" i="1" s="1"/>
  <c r="G72" i="1"/>
  <c r="N72" i="1"/>
  <c r="L74" i="1"/>
  <c r="H74" i="1" s="1" a="1"/>
  <c r="H74" i="1" s="1"/>
  <c r="E74" i="1" s="1" a="1"/>
  <c r="E74" i="1" s="1"/>
  <c r="G76" i="1"/>
  <c r="N76" i="1"/>
  <c r="L78" i="1"/>
  <c r="H78" i="1" s="1" a="1"/>
  <c r="H78" i="1" s="1"/>
  <c r="E78" i="1" s="1" a="1"/>
  <c r="E78" i="1" s="1"/>
  <c r="G80" i="1"/>
  <c r="N80" i="1"/>
  <c r="L82" i="1"/>
  <c r="H82" i="1" s="1" a="1"/>
  <c r="H82" i="1" s="1"/>
  <c r="E82" i="1" s="1" a="1"/>
  <c r="E82" i="1" s="1"/>
  <c r="G84" i="1"/>
  <c r="N84" i="1"/>
  <c r="H84" i="1" s="1" a="1"/>
  <c r="H84" i="1" s="1"/>
  <c r="E84" i="1" s="1" a="1"/>
  <c r="E84" i="1" s="1"/>
  <c r="L86" i="1"/>
  <c r="H86" i="1" s="1" a="1"/>
  <c r="H86" i="1" s="1"/>
  <c r="E86" i="1" s="1" a="1"/>
  <c r="E86" i="1" s="1"/>
  <c r="G88" i="1"/>
  <c r="N88" i="1"/>
  <c r="L90" i="1"/>
  <c r="H90" i="1" s="1" a="1"/>
  <c r="H90" i="1" s="1"/>
  <c r="E90" i="1" s="1" a="1"/>
  <c r="E90" i="1" s="1"/>
  <c r="G92" i="1"/>
  <c r="N92" i="1"/>
  <c r="L94" i="1"/>
  <c r="H94" i="1" s="1" a="1"/>
  <c r="H94" i="1" s="1"/>
  <c r="E94" i="1" s="1" a="1"/>
  <c r="E94" i="1" s="1"/>
  <c r="G96" i="1"/>
  <c r="N96" i="1"/>
  <c r="H96" i="1" s="1" a="1"/>
  <c r="H96" i="1" s="1"/>
  <c r="E96" i="1" s="1" a="1"/>
  <c r="E96" i="1" s="1"/>
  <c r="L98" i="1"/>
  <c r="H98" i="1" s="1" a="1"/>
  <c r="H98" i="1" s="1"/>
  <c r="E98" i="1" s="1" a="1"/>
  <c r="E98" i="1" s="1"/>
  <c r="G100" i="1"/>
  <c r="N100" i="1"/>
  <c r="L102" i="1"/>
  <c r="H102" i="1" s="1" a="1"/>
  <c r="H102" i="1" s="1"/>
  <c r="E102" i="1" s="1" a="1"/>
  <c r="E102" i="1" s="1"/>
  <c r="G104" i="1"/>
  <c r="N104" i="1"/>
  <c r="H104" i="1" s="1" a="1"/>
  <c r="H104" i="1" s="1"/>
  <c r="E104" i="1" s="1" a="1"/>
  <c r="E104" i="1" s="1"/>
  <c r="L106" i="1"/>
  <c r="H106" i="1" s="1" a="1"/>
  <c r="H106" i="1" s="1"/>
  <c r="E106" i="1" s="1" a="1"/>
  <c r="E106" i="1" s="1"/>
  <c r="G108" i="1"/>
  <c r="N108" i="1"/>
  <c r="L110" i="1"/>
  <c r="H110" i="1" s="1" a="1"/>
  <c r="H110" i="1" s="1"/>
  <c r="E110" i="1" s="1" a="1"/>
  <c r="E110" i="1" s="1"/>
  <c r="G112" i="1"/>
  <c r="N112" i="1"/>
  <c r="L114" i="1"/>
  <c r="H114" i="1" s="1" a="1"/>
  <c r="H114" i="1" s="1"/>
  <c r="E114" i="1" s="1" a="1"/>
  <c r="E114" i="1" s="1"/>
  <c r="G116" i="1"/>
  <c r="N116" i="1"/>
  <c r="H116" i="1" s="1" a="1"/>
  <c r="H116" i="1" s="1"/>
  <c r="E116" i="1" s="1" a="1"/>
  <c r="E116" i="1" s="1"/>
  <c r="L118" i="1"/>
  <c r="H118" i="1" s="1" a="1"/>
  <c r="H118" i="1" s="1"/>
  <c r="E118" i="1" s="1" a="1"/>
  <c r="E118" i="1" s="1"/>
  <c r="G120" i="1"/>
  <c r="N120" i="1"/>
  <c r="L122" i="1"/>
  <c r="H122" i="1" s="1" a="1"/>
  <c r="H122" i="1" s="1"/>
  <c r="E122" i="1" s="1" a="1"/>
  <c r="E122" i="1" s="1"/>
  <c r="G124" i="1"/>
  <c r="N124" i="1"/>
  <c r="L126" i="1"/>
  <c r="H126" i="1" s="1" a="1"/>
  <c r="H126" i="1" s="1"/>
  <c r="E126" i="1" s="1" a="1"/>
  <c r="E126" i="1" s="1"/>
  <c r="G128" i="1"/>
  <c r="N128" i="1"/>
  <c r="H128" i="1" s="1" a="1"/>
  <c r="H128" i="1" s="1"/>
  <c r="E128" i="1" s="1" a="1"/>
  <c r="E128" i="1" s="1"/>
  <c r="L130" i="1"/>
  <c r="H130" i="1" s="1" a="1"/>
  <c r="H130" i="1" s="1"/>
  <c r="E130" i="1" s="1" a="1"/>
  <c r="E130" i="1" s="1"/>
  <c r="G132" i="1"/>
  <c r="N132" i="1"/>
  <c r="L134" i="1"/>
  <c r="L136" i="1"/>
  <c r="H136" i="1" s="1" a="1"/>
  <c r="H136" i="1" s="1"/>
  <c r="E136" i="1" s="1" a="1"/>
  <c r="E136" i="1" s="1"/>
  <c r="N138" i="1"/>
  <c r="H138" i="1" s="1" a="1"/>
  <c r="H138" i="1" s="1"/>
  <c r="E138" i="1" s="1" a="1"/>
  <c r="E138" i="1" s="1"/>
  <c r="N139" i="1"/>
  <c r="G139" i="1"/>
  <c r="M139" i="1"/>
  <c r="M142" i="1"/>
  <c r="M145" i="1"/>
  <c r="L146" i="1"/>
  <c r="L148" i="1"/>
  <c r="N148" i="1"/>
  <c r="M150" i="1"/>
  <c r="M157" i="1"/>
  <c r="G158" i="1"/>
  <c r="L158" i="1"/>
  <c r="H158" i="1" s="1" a="1"/>
  <c r="H158" i="1" s="1"/>
  <c r="E158" i="1" s="1" a="1"/>
  <c r="E158" i="1" s="1"/>
  <c r="G161" i="1"/>
  <c r="N162" i="1"/>
  <c r="L164" i="1"/>
  <c r="N164" i="1"/>
  <c r="G164" i="1"/>
  <c r="M166" i="1"/>
  <c r="M173" i="1"/>
  <c r="G174" i="1"/>
  <c r="L174" i="1"/>
  <c r="H174" i="1" s="1" a="1"/>
  <c r="H174" i="1" s="1"/>
  <c r="E174" i="1" s="1" a="1"/>
  <c r="E174" i="1" s="1"/>
  <c r="G177" i="1"/>
  <c r="N178" i="1"/>
  <c r="L180" i="1"/>
  <c r="N180" i="1"/>
  <c r="G180" i="1"/>
  <c r="M182" i="1"/>
  <c r="M189" i="1"/>
  <c r="G190" i="1"/>
  <c r="L190" i="1"/>
  <c r="H190" i="1" s="1" a="1"/>
  <c r="H190" i="1" s="1"/>
  <c r="E190" i="1" s="1" a="1"/>
  <c r="E190" i="1" s="1"/>
  <c r="G193" i="1"/>
  <c r="N194" i="1"/>
  <c r="L196" i="1"/>
  <c r="N196" i="1"/>
  <c r="G196" i="1"/>
  <c r="M198" i="1"/>
  <c r="M205" i="1"/>
  <c r="G206" i="1"/>
  <c r="L206" i="1"/>
  <c r="H206" i="1" s="1" a="1"/>
  <c r="H206" i="1" s="1"/>
  <c r="E206" i="1" s="1" a="1"/>
  <c r="E206" i="1" s="1"/>
  <c r="G209" i="1"/>
  <c r="N210" i="1"/>
  <c r="L212" i="1"/>
  <c r="N212" i="1"/>
  <c r="G212" i="1"/>
  <c r="M214" i="1"/>
  <c r="M221" i="1"/>
  <c r="G222" i="1"/>
  <c r="L222" i="1"/>
  <c r="N226" i="1"/>
  <c r="L228" i="1"/>
  <c r="N228" i="1"/>
  <c r="G228" i="1"/>
  <c r="N239" i="1"/>
  <c r="M246" i="1"/>
  <c r="N259" i="1"/>
  <c r="G259" i="1"/>
  <c r="H260" i="1" a="1"/>
  <c r="H260" i="1" s="1"/>
  <c r="E260" i="1" s="1" a="1"/>
  <c r="E260" i="1" s="1"/>
  <c r="G271" i="1"/>
  <c r="L350" i="1"/>
  <c r="N350" i="1"/>
  <c r="G350" i="1"/>
  <c r="M350" i="1"/>
  <c r="L367" i="1"/>
  <c r="N367" i="1"/>
  <c r="G367" i="1"/>
  <c r="M48" i="1"/>
  <c r="H48" i="1" s="1" a="1"/>
  <c r="H48" i="1" s="1"/>
  <c r="E48" i="1" s="1" a="1"/>
  <c r="E48" i="1" s="1"/>
  <c r="M52" i="1"/>
  <c r="H52" i="1" s="1" a="1"/>
  <c r="H52" i="1" s="1"/>
  <c r="E52" i="1" s="1" a="1"/>
  <c r="E52" i="1" s="1"/>
  <c r="G57" i="1"/>
  <c r="M60" i="1"/>
  <c r="M64" i="1"/>
  <c r="M68" i="1"/>
  <c r="H68" i="1" s="1" a="1"/>
  <c r="H68" i="1" s="1"/>
  <c r="E68" i="1" s="1" a="1"/>
  <c r="E68" i="1" s="1"/>
  <c r="M72" i="1"/>
  <c r="H72" i="1" s="1" a="1"/>
  <c r="H72" i="1" s="1"/>
  <c r="E72" i="1" s="1" a="1"/>
  <c r="E72" i="1" s="1"/>
  <c r="M76" i="1"/>
  <c r="M88" i="1"/>
  <c r="H88" i="1" s="1" a="1"/>
  <c r="H88" i="1" s="1"/>
  <c r="E88" i="1" s="1" a="1"/>
  <c r="E88" i="1" s="1"/>
  <c r="M108" i="1"/>
  <c r="H108" i="1" s="1" a="1"/>
  <c r="H108" i="1" s="1"/>
  <c r="E108" i="1" s="1" a="1"/>
  <c r="E108" i="1" s="1"/>
  <c r="G109" i="1"/>
  <c r="M124" i="1"/>
  <c r="N125" i="1"/>
  <c r="N129" i="1"/>
  <c r="N144" i="1"/>
  <c r="G149" i="1"/>
  <c r="L176" i="1"/>
  <c r="N176" i="1"/>
  <c r="G176" i="1"/>
  <c r="G234" i="1"/>
  <c r="L234" i="1"/>
  <c r="N255" i="1"/>
  <c r="L382" i="1"/>
  <c r="N382" i="1"/>
  <c r="G382" i="1"/>
  <c r="M382" i="1"/>
  <c r="L37" i="1"/>
  <c r="H37" i="1" s="1" a="1"/>
  <c r="H37" i="1" s="1"/>
  <c r="E37" i="1" s="1" a="1"/>
  <c r="E37" i="1" s="1"/>
  <c r="L41" i="1"/>
  <c r="H41" i="1" s="1" a="1"/>
  <c r="H41" i="1" s="1"/>
  <c r="E41" i="1" s="1" a="1"/>
  <c r="E41" i="1" s="1"/>
  <c r="L45" i="1"/>
  <c r="H45" i="1" s="1" a="1"/>
  <c r="H45" i="1" s="1"/>
  <c r="E45" i="1" s="1" a="1"/>
  <c r="E45" i="1" s="1"/>
  <c r="L49" i="1"/>
  <c r="H49" i="1" s="1" a="1"/>
  <c r="H49" i="1" s="1"/>
  <c r="E49" i="1" s="1" a="1"/>
  <c r="E49" i="1" s="1"/>
  <c r="L53" i="1"/>
  <c r="H53" i="1" s="1" a="1"/>
  <c r="H53" i="1" s="1"/>
  <c r="E53" i="1" s="1" a="1"/>
  <c r="E53" i="1" s="1"/>
  <c r="L57" i="1"/>
  <c r="H57" i="1" s="1" a="1"/>
  <c r="H57" i="1" s="1"/>
  <c r="E57" i="1" s="1" a="1"/>
  <c r="E57" i="1" s="1"/>
  <c r="L61" i="1"/>
  <c r="H61" i="1" s="1" a="1"/>
  <c r="H61" i="1" s="1"/>
  <c r="E61" i="1" s="1" a="1"/>
  <c r="E61" i="1" s="1"/>
  <c r="L65" i="1"/>
  <c r="H65" i="1" s="1" a="1"/>
  <c r="H65" i="1" s="1"/>
  <c r="E65" i="1" s="1" a="1"/>
  <c r="E65" i="1" s="1"/>
  <c r="L69" i="1"/>
  <c r="H69" i="1" s="1" a="1"/>
  <c r="H69" i="1" s="1"/>
  <c r="E69" i="1" s="1" a="1"/>
  <c r="E69" i="1" s="1"/>
  <c r="L73" i="1"/>
  <c r="H73" i="1" s="1" a="1"/>
  <c r="H73" i="1" s="1"/>
  <c r="E73" i="1" s="1" a="1"/>
  <c r="E73" i="1" s="1"/>
  <c r="L77" i="1"/>
  <c r="L81" i="1"/>
  <c r="H81" i="1" s="1" a="1"/>
  <c r="H81" i="1" s="1"/>
  <c r="E81" i="1" s="1" a="1"/>
  <c r="E81" i="1" s="1"/>
  <c r="L85" i="1"/>
  <c r="L89" i="1"/>
  <c r="H89" i="1" s="1" a="1"/>
  <c r="H89" i="1" s="1"/>
  <c r="E89" i="1" s="1" a="1"/>
  <c r="E89" i="1" s="1"/>
  <c r="L93" i="1"/>
  <c r="H93" i="1" s="1" a="1"/>
  <c r="H93" i="1" s="1"/>
  <c r="E93" i="1" s="1" a="1"/>
  <c r="E93" i="1" s="1"/>
  <c r="L97" i="1"/>
  <c r="H97" i="1" s="1" a="1"/>
  <c r="H97" i="1" s="1"/>
  <c r="E97" i="1" s="1" a="1"/>
  <c r="E97" i="1" s="1"/>
  <c r="L101" i="1"/>
  <c r="H101" i="1" s="1" a="1"/>
  <c r="H101" i="1" s="1"/>
  <c r="E101" i="1" s="1" a="1"/>
  <c r="E101" i="1" s="1"/>
  <c r="L105" i="1"/>
  <c r="L109" i="1"/>
  <c r="H109" i="1" s="1" a="1"/>
  <c r="H109" i="1" s="1"/>
  <c r="E109" i="1" s="1" a="1"/>
  <c r="E109" i="1" s="1"/>
  <c r="L113" i="1"/>
  <c r="H113" i="1" s="1" a="1"/>
  <c r="H113" i="1" s="1"/>
  <c r="E113" i="1" s="1" a="1"/>
  <c r="E113" i="1" s="1"/>
  <c r="L117" i="1"/>
  <c r="H117" i="1" s="1" a="1"/>
  <c r="H117" i="1" s="1"/>
  <c r="E117" i="1" s="1" a="1"/>
  <c r="E117" i="1" s="1"/>
  <c r="L121" i="1"/>
  <c r="H121" i="1" s="1" a="1"/>
  <c r="H121" i="1" s="1"/>
  <c r="E121" i="1" s="1" a="1"/>
  <c r="E121" i="1" s="1"/>
  <c r="L125" i="1"/>
  <c r="L129" i="1"/>
  <c r="H129" i="1" s="1" a="1"/>
  <c r="H129" i="1" s="1"/>
  <c r="E129" i="1" s="1" a="1"/>
  <c r="E129" i="1" s="1"/>
  <c r="L133" i="1"/>
  <c r="H133" i="1" s="1" a="1"/>
  <c r="H133" i="1" s="1"/>
  <c r="E133" i="1" s="1" a="1"/>
  <c r="E133" i="1" s="1"/>
  <c r="N133" i="1"/>
  <c r="M134" i="1"/>
  <c r="N135" i="1"/>
  <c r="G135" i="1"/>
  <c r="M135" i="1"/>
  <c r="L137" i="1"/>
  <c r="N137" i="1"/>
  <c r="G140" i="1"/>
  <c r="N142" i="1"/>
  <c r="N143" i="1"/>
  <c r="G143" i="1"/>
  <c r="M143" i="1"/>
  <c r="H143" i="1" s="1" a="1"/>
  <c r="H143" i="1" s="1"/>
  <c r="E143" i="1" s="1" a="1"/>
  <c r="E143" i="1" s="1"/>
  <c r="M146" i="1"/>
  <c r="M149" i="1"/>
  <c r="N150" i="1"/>
  <c r="L152" i="1"/>
  <c r="N152" i="1"/>
  <c r="G152" i="1"/>
  <c r="M154" i="1"/>
  <c r="M161" i="1"/>
  <c r="G162" i="1"/>
  <c r="L162" i="1"/>
  <c r="G165" i="1"/>
  <c r="N166" i="1"/>
  <c r="L168" i="1"/>
  <c r="N168" i="1"/>
  <c r="G168" i="1"/>
  <c r="M170" i="1"/>
  <c r="M177" i="1"/>
  <c r="G178" i="1"/>
  <c r="L178" i="1"/>
  <c r="H178" i="1" s="1" a="1"/>
  <c r="H178" i="1" s="1"/>
  <c r="E178" i="1" s="1" a="1"/>
  <c r="E178" i="1" s="1"/>
  <c r="G181" i="1"/>
  <c r="N182" i="1"/>
  <c r="L184" i="1"/>
  <c r="N184" i="1"/>
  <c r="G184" i="1"/>
  <c r="M186" i="1"/>
  <c r="M193" i="1"/>
  <c r="G194" i="1"/>
  <c r="L194" i="1"/>
  <c r="H194" i="1" s="1" a="1"/>
  <c r="H194" i="1" s="1"/>
  <c r="E194" i="1" s="1" a="1"/>
  <c r="E194" i="1" s="1"/>
  <c r="G197" i="1"/>
  <c r="N198" i="1"/>
  <c r="L200" i="1"/>
  <c r="N200" i="1"/>
  <c r="G200" i="1"/>
  <c r="M202" i="1"/>
  <c r="G210" i="1"/>
  <c r="L210" i="1"/>
  <c r="H210" i="1" s="1" a="1"/>
  <c r="H210" i="1" s="1"/>
  <c r="E210" i="1" s="1" a="1"/>
  <c r="E210" i="1" s="1"/>
  <c r="G213" i="1"/>
  <c r="L216" i="1"/>
  <c r="N216" i="1"/>
  <c r="G216" i="1"/>
  <c r="M218" i="1"/>
  <c r="G226" i="1"/>
  <c r="L226" i="1"/>
  <c r="G229" i="1"/>
  <c r="L232" i="1"/>
  <c r="N232" i="1"/>
  <c r="G232" i="1"/>
  <c r="M234" i="1"/>
  <c r="N243" i="1"/>
  <c r="G243" i="1"/>
  <c r="L266" i="1"/>
  <c r="M266" i="1"/>
  <c r="G266" i="1"/>
  <c r="N278" i="1"/>
  <c r="G278" i="1"/>
  <c r="G283" i="1"/>
  <c r="L289" i="1"/>
  <c r="N289" i="1"/>
  <c r="G289" i="1"/>
  <c r="M289" i="1"/>
  <c r="N294" i="1"/>
  <c r="G294" i="1"/>
  <c r="G299" i="1"/>
  <c r="L305" i="1"/>
  <c r="N305" i="1"/>
  <c r="G305" i="1"/>
  <c r="M305" i="1"/>
  <c r="N310" i="1"/>
  <c r="G310" i="1"/>
  <c r="G315" i="1"/>
  <c r="L321" i="1"/>
  <c r="N321" i="1"/>
  <c r="G321" i="1"/>
  <c r="M321" i="1"/>
  <c r="N326" i="1"/>
  <c r="G326" i="1"/>
  <c r="M132" i="1"/>
  <c r="H132" i="1" s="1" a="1"/>
  <c r="H132" i="1" s="1"/>
  <c r="E132" i="1" s="1" a="1"/>
  <c r="E132" i="1" s="1"/>
  <c r="G154" i="1"/>
  <c r="L154" i="1"/>
  <c r="L160" i="1"/>
  <c r="N160" i="1"/>
  <c r="G160" i="1"/>
  <c r="L192" i="1"/>
  <c r="N192" i="1"/>
  <c r="G192" i="1"/>
  <c r="G218" i="1"/>
  <c r="L218" i="1"/>
  <c r="L140" i="1"/>
  <c r="N140" i="1"/>
  <c r="G144" i="1"/>
  <c r="M144" i="1"/>
  <c r="N146" i="1"/>
  <c r="N147" i="1"/>
  <c r="G147" i="1"/>
  <c r="M147" i="1"/>
  <c r="G150" i="1"/>
  <c r="L150" i="1"/>
  <c r="N154" i="1"/>
  <c r="L156" i="1"/>
  <c r="N156" i="1"/>
  <c r="G156" i="1"/>
  <c r="M160" i="1"/>
  <c r="M165" i="1"/>
  <c r="G166" i="1"/>
  <c r="L166" i="1"/>
  <c r="N170" i="1"/>
  <c r="L172" i="1"/>
  <c r="N172" i="1"/>
  <c r="G172" i="1"/>
  <c r="M176" i="1"/>
  <c r="M181" i="1"/>
  <c r="G182" i="1"/>
  <c r="L182" i="1"/>
  <c r="N186" i="1"/>
  <c r="L188" i="1"/>
  <c r="N188" i="1"/>
  <c r="G188" i="1"/>
  <c r="M192" i="1"/>
  <c r="M197" i="1"/>
  <c r="G198" i="1"/>
  <c r="L198" i="1"/>
  <c r="H198" i="1" s="1" a="1"/>
  <c r="H198" i="1" s="1"/>
  <c r="E198" i="1" s="1" a="1"/>
  <c r="E198" i="1" s="1"/>
  <c r="N202" i="1"/>
  <c r="L204" i="1"/>
  <c r="N204" i="1"/>
  <c r="G204" i="1"/>
  <c r="M208" i="1"/>
  <c r="M213" i="1"/>
  <c r="G214" i="1"/>
  <c r="L214" i="1"/>
  <c r="N218" i="1"/>
  <c r="L220" i="1"/>
  <c r="N220" i="1"/>
  <c r="G220" i="1"/>
  <c r="M222" i="1"/>
  <c r="M224" i="1"/>
  <c r="M229" i="1"/>
  <c r="G230" i="1"/>
  <c r="L230" i="1"/>
  <c r="H230" i="1" s="1" a="1"/>
  <c r="H230" i="1" s="1"/>
  <c r="E230" i="1" s="1" a="1"/>
  <c r="E230" i="1" s="1"/>
  <c r="G233" i="1"/>
  <c r="N234" i="1"/>
  <c r="M241" i="1"/>
  <c r="L250" i="1"/>
  <c r="M250" i="1"/>
  <c r="G250" i="1"/>
  <c r="N257" i="1"/>
  <c r="G257" i="1"/>
  <c r="L257" i="1"/>
  <c r="G268" i="1"/>
  <c r="L268" i="1"/>
  <c r="N273" i="1"/>
  <c r="G273" i="1"/>
  <c r="L273" i="1"/>
  <c r="M151" i="1"/>
  <c r="H151" i="1" s="1" a="1"/>
  <c r="H151" i="1" s="1"/>
  <c r="E151" i="1" s="1" a="1"/>
  <c r="E151" i="1" s="1"/>
  <c r="M155" i="1"/>
  <c r="H155" i="1" s="1" a="1"/>
  <c r="H155" i="1" s="1"/>
  <c r="E155" i="1" s="1" a="1"/>
  <c r="E155" i="1" s="1"/>
  <c r="M159" i="1"/>
  <c r="H159" i="1" s="1" a="1"/>
  <c r="H159" i="1" s="1"/>
  <c r="E159" i="1" s="1" a="1"/>
  <c r="E159" i="1" s="1"/>
  <c r="M163" i="1"/>
  <c r="H163" i="1" s="1" a="1"/>
  <c r="H163" i="1" s="1"/>
  <c r="E163" i="1" s="1" a="1"/>
  <c r="E163" i="1" s="1"/>
  <c r="M167" i="1"/>
  <c r="H167" i="1" s="1" a="1"/>
  <c r="H167" i="1" s="1"/>
  <c r="E167" i="1" s="1" a="1"/>
  <c r="E167" i="1" s="1"/>
  <c r="M171" i="1"/>
  <c r="H171" i="1" s="1" a="1"/>
  <c r="H171" i="1" s="1"/>
  <c r="E171" i="1" s="1" a="1"/>
  <c r="E171" i="1" s="1"/>
  <c r="M175" i="1"/>
  <c r="H175" i="1" s="1" a="1"/>
  <c r="H175" i="1" s="1"/>
  <c r="E175" i="1" s="1" a="1"/>
  <c r="E175" i="1" s="1"/>
  <c r="M179" i="1"/>
  <c r="H179" i="1" s="1" a="1"/>
  <c r="H179" i="1" s="1"/>
  <c r="E179" i="1" s="1" a="1"/>
  <c r="E179" i="1" s="1"/>
  <c r="M183" i="1"/>
  <c r="H183" i="1" s="1" a="1"/>
  <c r="H183" i="1" s="1"/>
  <c r="E183" i="1" s="1" a="1"/>
  <c r="E183" i="1" s="1"/>
  <c r="M187" i="1"/>
  <c r="H187" i="1" s="1" a="1"/>
  <c r="H187" i="1" s="1"/>
  <c r="E187" i="1" s="1" a="1"/>
  <c r="E187" i="1" s="1"/>
  <c r="M191" i="1"/>
  <c r="H191" i="1" s="1" a="1"/>
  <c r="H191" i="1" s="1"/>
  <c r="E191" i="1" s="1" a="1"/>
  <c r="E191" i="1" s="1"/>
  <c r="M195" i="1"/>
  <c r="H195" i="1" s="1" a="1"/>
  <c r="H195" i="1" s="1"/>
  <c r="E195" i="1" s="1" a="1"/>
  <c r="E195" i="1" s="1"/>
  <c r="M199" i="1"/>
  <c r="H199" i="1" s="1" a="1"/>
  <c r="H199" i="1" s="1"/>
  <c r="E199" i="1" s="1" a="1"/>
  <c r="E199" i="1" s="1"/>
  <c r="M203" i="1"/>
  <c r="H203" i="1" s="1" a="1"/>
  <c r="H203" i="1" s="1"/>
  <c r="E203" i="1" s="1" a="1"/>
  <c r="E203" i="1" s="1"/>
  <c r="M207" i="1"/>
  <c r="H207" i="1" s="1" a="1"/>
  <c r="H207" i="1" s="1"/>
  <c r="E207" i="1" s="1" a="1"/>
  <c r="E207" i="1" s="1"/>
  <c r="M211" i="1"/>
  <c r="H211" i="1" s="1" a="1"/>
  <c r="H211" i="1" s="1"/>
  <c r="E211" i="1" s="1" a="1"/>
  <c r="E211" i="1" s="1"/>
  <c r="M215" i="1"/>
  <c r="H215" i="1" s="1" a="1"/>
  <c r="H215" i="1" s="1"/>
  <c r="E215" i="1" s="1" a="1"/>
  <c r="E215" i="1" s="1"/>
  <c r="M219" i="1"/>
  <c r="H219" i="1" s="1" a="1"/>
  <c r="H219" i="1" s="1"/>
  <c r="E219" i="1" s="1" a="1"/>
  <c r="E219" i="1" s="1"/>
  <c r="M223" i="1"/>
  <c r="H223" i="1" s="1" a="1"/>
  <c r="H223" i="1" s="1"/>
  <c r="E223" i="1" s="1" a="1"/>
  <c r="E223" i="1" s="1"/>
  <c r="M227" i="1"/>
  <c r="H227" i="1" s="1" a="1"/>
  <c r="H227" i="1" s="1"/>
  <c r="E227" i="1" s="1" a="1"/>
  <c r="E227" i="1" s="1"/>
  <c r="M231" i="1"/>
  <c r="H231" i="1" s="1" a="1"/>
  <c r="H231" i="1" s="1"/>
  <c r="E231" i="1" s="1" a="1"/>
  <c r="E231" i="1" s="1"/>
  <c r="N235" i="1"/>
  <c r="H235" i="1" s="1" a="1"/>
  <c r="H235" i="1" s="1"/>
  <c r="E235" i="1" s="1" a="1"/>
  <c r="E235" i="1" s="1"/>
  <c r="N237" i="1"/>
  <c r="G237" i="1"/>
  <c r="M237" i="1"/>
  <c r="N238" i="1"/>
  <c r="H238" i="1" s="1" a="1"/>
  <c r="H238" i="1" s="1"/>
  <c r="E238" i="1" s="1" a="1"/>
  <c r="E238" i="1" s="1"/>
  <c r="N245" i="1"/>
  <c r="G245" i="1"/>
  <c r="M245" i="1"/>
  <c r="N254" i="1"/>
  <c r="H254" i="1" s="1" a="1"/>
  <c r="H254" i="1" s="1"/>
  <c r="E254" i="1" s="1" a="1"/>
  <c r="E254" i="1" s="1"/>
  <c r="N261" i="1"/>
  <c r="G261" i="1"/>
  <c r="M261" i="1"/>
  <c r="N270" i="1"/>
  <c r="H270" i="1" s="1" a="1"/>
  <c r="H270" i="1" s="1"/>
  <c r="E270" i="1" s="1" a="1"/>
  <c r="E270" i="1" s="1"/>
  <c r="L277" i="1"/>
  <c r="N277" i="1"/>
  <c r="G277" i="1"/>
  <c r="G287" i="1"/>
  <c r="L293" i="1"/>
  <c r="N293" i="1"/>
  <c r="G293" i="1"/>
  <c r="G303" i="1"/>
  <c r="L309" i="1"/>
  <c r="N309" i="1"/>
  <c r="G309" i="1"/>
  <c r="G319" i="1"/>
  <c r="L325" i="1"/>
  <c r="N325" i="1"/>
  <c r="G325" i="1"/>
  <c r="M327" i="1"/>
  <c r="L343" i="1"/>
  <c r="N343" i="1"/>
  <c r="G343" i="1"/>
  <c r="L358" i="1"/>
  <c r="N358" i="1"/>
  <c r="G358" i="1"/>
  <c r="M358" i="1"/>
  <c r="L375" i="1"/>
  <c r="N375" i="1"/>
  <c r="G375" i="1"/>
  <c r="L390" i="1"/>
  <c r="N390" i="1"/>
  <c r="G390" i="1"/>
  <c r="M390" i="1"/>
  <c r="L407" i="1"/>
  <c r="N407" i="1"/>
  <c r="G407" i="1"/>
  <c r="L418" i="1"/>
  <c r="G418" i="1"/>
  <c r="N418" i="1"/>
  <c r="M418" i="1"/>
  <c r="L426" i="1"/>
  <c r="G426" i="1"/>
  <c r="N426" i="1"/>
  <c r="M426" i="1"/>
  <c r="L434" i="1"/>
  <c r="M434" i="1"/>
  <c r="G434" i="1"/>
  <c r="N434" i="1"/>
  <c r="L141" i="1"/>
  <c r="H141" i="1" s="1" a="1"/>
  <c r="H141" i="1" s="1"/>
  <c r="E141" i="1" s="1" a="1"/>
  <c r="E141" i="1" s="1"/>
  <c r="L145" i="1"/>
  <c r="H145" i="1" s="1" a="1"/>
  <c r="H145" i="1" s="1"/>
  <c r="E145" i="1" s="1" a="1"/>
  <c r="E145" i="1" s="1"/>
  <c r="L149" i="1"/>
  <c r="G151" i="1"/>
  <c r="L153" i="1"/>
  <c r="H153" i="1" s="1" a="1"/>
  <c r="H153" i="1" s="1"/>
  <c r="E153" i="1" s="1" a="1"/>
  <c r="E153" i="1" s="1"/>
  <c r="G155" i="1"/>
  <c r="L157" i="1"/>
  <c r="H157" i="1" s="1" a="1"/>
  <c r="H157" i="1" s="1"/>
  <c r="E157" i="1" s="1" a="1"/>
  <c r="E157" i="1" s="1"/>
  <c r="G159" i="1"/>
  <c r="L161" i="1"/>
  <c r="G163" i="1"/>
  <c r="L165" i="1"/>
  <c r="G167" i="1"/>
  <c r="L169" i="1"/>
  <c r="H169" i="1" s="1" a="1"/>
  <c r="H169" i="1" s="1"/>
  <c r="E169" i="1" s="1" a="1"/>
  <c r="E169" i="1" s="1"/>
  <c r="G171" i="1"/>
  <c r="L173" i="1"/>
  <c r="G175" i="1"/>
  <c r="L177" i="1"/>
  <c r="H177" i="1" s="1" a="1"/>
  <c r="H177" i="1" s="1"/>
  <c r="E177" i="1" s="1" a="1"/>
  <c r="E177" i="1" s="1"/>
  <c r="G179" i="1"/>
  <c r="L181" i="1"/>
  <c r="G183" i="1"/>
  <c r="L185" i="1"/>
  <c r="H185" i="1" s="1" a="1"/>
  <c r="H185" i="1" s="1"/>
  <c r="E185" i="1" s="1" a="1"/>
  <c r="E185" i="1" s="1"/>
  <c r="G187" i="1"/>
  <c r="L189" i="1"/>
  <c r="H189" i="1" s="1" a="1"/>
  <c r="H189" i="1" s="1"/>
  <c r="E189" i="1" s="1" a="1"/>
  <c r="E189" i="1" s="1"/>
  <c r="G191" i="1"/>
  <c r="L193" i="1"/>
  <c r="H193" i="1" s="1" a="1"/>
  <c r="H193" i="1" s="1"/>
  <c r="E193" i="1" s="1" a="1"/>
  <c r="E193" i="1" s="1"/>
  <c r="G195" i="1"/>
  <c r="L197" i="1"/>
  <c r="H197" i="1" s="1" a="1"/>
  <c r="H197" i="1" s="1"/>
  <c r="E197" i="1" s="1" a="1"/>
  <c r="E197" i="1" s="1"/>
  <c r="G199" i="1"/>
  <c r="L201" i="1"/>
  <c r="H201" i="1" s="1" a="1"/>
  <c r="H201" i="1" s="1"/>
  <c r="E201" i="1" s="1" a="1"/>
  <c r="E201" i="1" s="1"/>
  <c r="G203" i="1"/>
  <c r="L205" i="1"/>
  <c r="G207" i="1"/>
  <c r="L209" i="1"/>
  <c r="H209" i="1" s="1" a="1"/>
  <c r="H209" i="1" s="1"/>
  <c r="E209" i="1" s="1" a="1"/>
  <c r="E209" i="1" s="1"/>
  <c r="G211" i="1"/>
  <c r="L213" i="1"/>
  <c r="G215" i="1"/>
  <c r="L217" i="1"/>
  <c r="H217" i="1" s="1" a="1"/>
  <c r="H217" i="1" s="1"/>
  <c r="E217" i="1" s="1" a="1"/>
  <c r="E217" i="1" s="1"/>
  <c r="G219" i="1"/>
  <c r="L221" i="1"/>
  <c r="H221" i="1" s="1" a="1"/>
  <c r="H221" i="1" s="1"/>
  <c r="E221" i="1" s="1" a="1"/>
  <c r="E221" i="1" s="1"/>
  <c r="G223" i="1"/>
  <c r="L225" i="1"/>
  <c r="H225" i="1" s="1" a="1"/>
  <c r="H225" i="1" s="1"/>
  <c r="E225" i="1" s="1" a="1"/>
  <c r="E225" i="1" s="1"/>
  <c r="G227" i="1"/>
  <c r="L229" i="1"/>
  <c r="G231" i="1"/>
  <c r="L233" i="1"/>
  <c r="H233" i="1" s="1" a="1"/>
  <c r="H233" i="1" s="1"/>
  <c r="E233" i="1" s="1" a="1"/>
  <c r="E233" i="1" s="1"/>
  <c r="G235" i="1"/>
  <c r="M239" i="1"/>
  <c r="L240" i="1"/>
  <c r="L242" i="1"/>
  <c r="N242" i="1"/>
  <c r="G246" i="1"/>
  <c r="G247" i="1"/>
  <c r="N248" i="1"/>
  <c r="H248" i="1" s="1" a="1"/>
  <c r="H248" i="1" s="1"/>
  <c r="E248" i="1" s="1" a="1"/>
  <c r="E248" i="1" s="1"/>
  <c r="N249" i="1"/>
  <c r="G249" i="1"/>
  <c r="M249" i="1"/>
  <c r="M252" i="1"/>
  <c r="M255" i="1"/>
  <c r="L256" i="1"/>
  <c r="L258" i="1"/>
  <c r="N258" i="1"/>
  <c r="G262" i="1"/>
  <c r="G263" i="1"/>
  <c r="N264" i="1"/>
  <c r="H264" i="1" s="1" a="1"/>
  <c r="H264" i="1" s="1"/>
  <c r="E264" i="1" s="1" a="1"/>
  <c r="E264" i="1" s="1"/>
  <c r="N265" i="1"/>
  <c r="G265" i="1"/>
  <c r="M265" i="1"/>
  <c r="N268" i="1"/>
  <c r="M271" i="1"/>
  <c r="L272" i="1"/>
  <c r="M274" i="1"/>
  <c r="L274" i="1"/>
  <c r="G275" i="1"/>
  <c r="N279" i="1"/>
  <c r="L281" i="1"/>
  <c r="N281" i="1"/>
  <c r="G281" i="1"/>
  <c r="M283" i="1"/>
  <c r="G291" i="1"/>
  <c r="N295" i="1"/>
  <c r="L297" i="1"/>
  <c r="N297" i="1"/>
  <c r="G297" i="1"/>
  <c r="M299" i="1"/>
  <c r="G307" i="1"/>
  <c r="N311" i="1"/>
  <c r="L313" i="1"/>
  <c r="N313" i="1"/>
  <c r="G313" i="1"/>
  <c r="M315" i="1"/>
  <c r="G323" i="1"/>
  <c r="N327" i="1"/>
  <c r="L351" i="1"/>
  <c r="N351" i="1"/>
  <c r="G351" i="1"/>
  <c r="L366" i="1"/>
  <c r="N366" i="1"/>
  <c r="G366" i="1"/>
  <c r="M366" i="1"/>
  <c r="L383" i="1"/>
  <c r="N383" i="1"/>
  <c r="G383" i="1"/>
  <c r="L398" i="1"/>
  <c r="N398" i="1"/>
  <c r="G398" i="1"/>
  <c r="M398" i="1"/>
  <c r="G238" i="1"/>
  <c r="M240" i="1"/>
  <c r="M243" i="1"/>
  <c r="L246" i="1"/>
  <c r="N246" i="1"/>
  <c r="N252" i="1"/>
  <c r="N253" i="1"/>
  <c r="G253" i="1"/>
  <c r="M253" i="1"/>
  <c r="M256" i="1"/>
  <c r="M259" i="1"/>
  <c r="L262" i="1"/>
  <c r="N262" i="1"/>
  <c r="N269" i="1"/>
  <c r="G269" i="1"/>
  <c r="M269" i="1"/>
  <c r="N272" i="1"/>
  <c r="M278" i="1"/>
  <c r="G279" i="1"/>
  <c r="G282" i="1"/>
  <c r="N283" i="1"/>
  <c r="L285" i="1"/>
  <c r="N285" i="1"/>
  <c r="G285" i="1"/>
  <c r="M287" i="1"/>
  <c r="M294" i="1"/>
  <c r="G295" i="1"/>
  <c r="G298" i="1"/>
  <c r="N299" i="1"/>
  <c r="L301" i="1"/>
  <c r="N301" i="1"/>
  <c r="G301" i="1"/>
  <c r="M303" i="1"/>
  <c r="M310" i="1"/>
  <c r="G311" i="1"/>
  <c r="G314" i="1"/>
  <c r="N315" i="1"/>
  <c r="L317" i="1"/>
  <c r="N317" i="1"/>
  <c r="G317" i="1"/>
  <c r="M319" i="1"/>
  <c r="M326" i="1"/>
  <c r="G327" i="1"/>
  <c r="L342" i="1"/>
  <c r="N342" i="1"/>
  <c r="G342" i="1"/>
  <c r="M342" i="1"/>
  <c r="L359" i="1"/>
  <c r="N359" i="1"/>
  <c r="G359" i="1"/>
  <c r="L374" i="1"/>
  <c r="N374" i="1"/>
  <c r="G374" i="1"/>
  <c r="M374" i="1"/>
  <c r="L391" i="1"/>
  <c r="N391" i="1"/>
  <c r="G391" i="1"/>
  <c r="L406" i="1"/>
  <c r="N406" i="1"/>
  <c r="G406" i="1"/>
  <c r="M406" i="1"/>
  <c r="L414" i="1"/>
  <c r="G414" i="1"/>
  <c r="N414" i="1"/>
  <c r="M414" i="1"/>
  <c r="L422" i="1"/>
  <c r="G422" i="1"/>
  <c r="N422" i="1"/>
  <c r="M422" i="1"/>
  <c r="L430" i="1"/>
  <c r="G430" i="1"/>
  <c r="N430" i="1"/>
  <c r="M430" i="1"/>
  <c r="G436" i="1"/>
  <c r="L436" i="1"/>
  <c r="L239" i="1"/>
  <c r="L243" i="1"/>
  <c r="L247" i="1"/>
  <c r="H247" i="1" s="1" a="1"/>
  <c r="H247" i="1" s="1"/>
  <c r="E247" i="1" s="1" a="1"/>
  <c r="E247" i="1" s="1"/>
  <c r="L251" i="1"/>
  <c r="H251" i="1" s="1" a="1"/>
  <c r="H251" i="1" s="1"/>
  <c r="E251" i="1" s="1" a="1"/>
  <c r="E251" i="1" s="1"/>
  <c r="L255" i="1"/>
  <c r="H255" i="1" s="1" a="1"/>
  <c r="H255" i="1" s="1"/>
  <c r="E255" i="1" s="1" a="1"/>
  <c r="E255" i="1" s="1"/>
  <c r="L259" i="1"/>
  <c r="L263" i="1"/>
  <c r="H263" i="1" s="1" a="1"/>
  <c r="H263" i="1" s="1"/>
  <c r="E263" i="1" s="1" a="1"/>
  <c r="E263" i="1" s="1"/>
  <c r="L267" i="1"/>
  <c r="H267" i="1" s="1" a="1"/>
  <c r="H267" i="1" s="1"/>
  <c r="E267" i="1" s="1" a="1"/>
  <c r="E267" i="1" s="1"/>
  <c r="M268" i="1"/>
  <c r="L271" i="1"/>
  <c r="M272" i="1"/>
  <c r="L275" i="1"/>
  <c r="H275" i="1" s="1" a="1"/>
  <c r="H275" i="1" s="1"/>
  <c r="E275" i="1" s="1" a="1"/>
  <c r="E275" i="1" s="1"/>
  <c r="M276" i="1"/>
  <c r="H276" i="1" s="1" a="1"/>
  <c r="H276" i="1" s="1"/>
  <c r="E276" i="1" s="1" a="1"/>
  <c r="E276" i="1" s="1"/>
  <c r="L279" i="1"/>
  <c r="M280" i="1"/>
  <c r="H280" i="1" s="1" a="1"/>
  <c r="H280" i="1" s="1"/>
  <c r="E280" i="1" s="1" a="1"/>
  <c r="E280" i="1" s="1"/>
  <c r="L283" i="1"/>
  <c r="M284" i="1"/>
  <c r="H284" i="1" s="1" a="1"/>
  <c r="H284" i="1" s="1"/>
  <c r="E284" i="1" s="1" a="1"/>
  <c r="E284" i="1" s="1"/>
  <c r="L287" i="1"/>
  <c r="H287" i="1" s="1" a="1"/>
  <c r="H287" i="1" s="1"/>
  <c r="E287" i="1" s="1" a="1"/>
  <c r="E287" i="1" s="1"/>
  <c r="M288" i="1"/>
  <c r="H288" i="1" s="1" a="1"/>
  <c r="H288" i="1" s="1"/>
  <c r="E288" i="1" s="1" a="1"/>
  <c r="E288" i="1" s="1"/>
  <c r="L291" i="1"/>
  <c r="H291" i="1" s="1" a="1"/>
  <c r="H291" i="1" s="1"/>
  <c r="E291" i="1" s="1" a="1"/>
  <c r="E291" i="1" s="1"/>
  <c r="M292" i="1"/>
  <c r="H292" i="1" s="1" a="1"/>
  <c r="H292" i="1" s="1"/>
  <c r="E292" i="1" s="1" a="1"/>
  <c r="E292" i="1" s="1"/>
  <c r="L295" i="1"/>
  <c r="M296" i="1"/>
  <c r="H296" i="1" s="1" a="1"/>
  <c r="H296" i="1" s="1"/>
  <c r="E296" i="1" s="1" a="1"/>
  <c r="E296" i="1" s="1"/>
  <c r="L299" i="1"/>
  <c r="M300" i="1"/>
  <c r="H300" i="1" s="1" a="1"/>
  <c r="H300" i="1" s="1"/>
  <c r="E300" i="1" s="1" a="1"/>
  <c r="E300" i="1" s="1"/>
  <c r="L303" i="1"/>
  <c r="M304" i="1"/>
  <c r="H304" i="1" s="1" a="1"/>
  <c r="H304" i="1" s="1"/>
  <c r="E304" i="1" s="1" a="1"/>
  <c r="E304" i="1" s="1"/>
  <c r="L307" i="1"/>
  <c r="H307" i="1" s="1" a="1"/>
  <c r="H307" i="1" s="1"/>
  <c r="E307" i="1" s="1" a="1"/>
  <c r="E307" i="1" s="1"/>
  <c r="M308" i="1"/>
  <c r="H308" i="1" s="1" a="1"/>
  <c r="H308" i="1" s="1"/>
  <c r="E308" i="1" s="1" a="1"/>
  <c r="E308" i="1" s="1"/>
  <c r="L311" i="1"/>
  <c r="M312" i="1"/>
  <c r="H312" i="1" s="1" a="1"/>
  <c r="H312" i="1" s="1"/>
  <c r="E312" i="1" s="1" a="1"/>
  <c r="E312" i="1" s="1"/>
  <c r="L315" i="1"/>
  <c r="M316" i="1"/>
  <c r="H316" i="1" s="1" a="1"/>
  <c r="H316" i="1" s="1"/>
  <c r="E316" i="1" s="1" a="1"/>
  <c r="E316" i="1" s="1"/>
  <c r="L319" i="1"/>
  <c r="H319" i="1" s="1" a="1"/>
  <c r="H319" i="1" s="1"/>
  <c r="E319" i="1" s="1" a="1"/>
  <c r="E319" i="1" s="1"/>
  <c r="M320" i="1"/>
  <c r="H320" i="1" s="1" a="1"/>
  <c r="H320" i="1" s="1"/>
  <c r="E320" i="1" s="1" a="1"/>
  <c r="E320" i="1" s="1"/>
  <c r="L323" i="1"/>
  <c r="H323" i="1" s="1" a="1"/>
  <c r="H323" i="1" s="1"/>
  <c r="E323" i="1" s="1" a="1"/>
  <c r="E323" i="1" s="1"/>
  <c r="M324" i="1"/>
  <c r="H324" i="1" s="1" a="1"/>
  <c r="H324" i="1" s="1"/>
  <c r="E324" i="1" s="1" a="1"/>
  <c r="E324" i="1" s="1"/>
  <c r="L327" i="1"/>
  <c r="M328" i="1"/>
  <c r="H328" i="1" s="1" a="1"/>
  <c r="H328" i="1" s="1"/>
  <c r="E328" i="1" s="1" a="1"/>
  <c r="E328" i="1" s="1"/>
  <c r="L329" i="1"/>
  <c r="N332" i="1"/>
  <c r="G332" i="1"/>
  <c r="L332" i="1"/>
  <c r="L333" i="1"/>
  <c r="N336" i="1"/>
  <c r="G336" i="1"/>
  <c r="M336" i="1"/>
  <c r="L336" i="1"/>
  <c r="H341" i="1" a="1"/>
  <c r="H341" i="1" s="1"/>
  <c r="E341" i="1" s="1" a="1"/>
  <c r="E341" i="1" s="1"/>
  <c r="N344" i="1"/>
  <c r="H349" i="1" a="1"/>
  <c r="H349" i="1" s="1"/>
  <c r="E349" i="1" s="1" a="1"/>
  <c r="E349" i="1" s="1"/>
  <c r="N352" i="1"/>
  <c r="H357" i="1" a="1"/>
  <c r="H357" i="1" s="1"/>
  <c r="E357" i="1" s="1" a="1"/>
  <c r="E357" i="1" s="1"/>
  <c r="N360" i="1"/>
  <c r="H365" i="1" a="1"/>
  <c r="H365" i="1" s="1"/>
  <c r="E365" i="1" s="1" a="1"/>
  <c r="E365" i="1" s="1"/>
  <c r="N368" i="1"/>
  <c r="H373" i="1" a="1"/>
  <c r="H373" i="1" s="1"/>
  <c r="E373" i="1" s="1" a="1"/>
  <c r="E373" i="1" s="1"/>
  <c r="N376" i="1"/>
  <c r="H381" i="1" a="1"/>
  <c r="H381" i="1" s="1"/>
  <c r="E381" i="1" s="1" a="1"/>
  <c r="E381" i="1" s="1"/>
  <c r="N384" i="1"/>
  <c r="H389" i="1" a="1"/>
  <c r="H389" i="1" s="1"/>
  <c r="E389" i="1" s="1" a="1"/>
  <c r="E389" i="1" s="1"/>
  <c r="N392" i="1"/>
  <c r="H397" i="1" a="1"/>
  <c r="H397" i="1" s="1"/>
  <c r="E397" i="1" s="1" a="1"/>
  <c r="E397" i="1" s="1"/>
  <c r="N400" i="1"/>
  <c r="H405" i="1" a="1"/>
  <c r="H405" i="1" s="1"/>
  <c r="E405" i="1" s="1" a="1"/>
  <c r="E405" i="1" s="1"/>
  <c r="N408" i="1"/>
  <c r="L415" i="1"/>
  <c r="M415" i="1"/>
  <c r="G415" i="1"/>
  <c r="L419" i="1"/>
  <c r="M419" i="1"/>
  <c r="G419" i="1"/>
  <c r="L423" i="1"/>
  <c r="M423" i="1"/>
  <c r="G423" i="1"/>
  <c r="L427" i="1"/>
  <c r="M427" i="1"/>
  <c r="G427" i="1"/>
  <c r="L431" i="1"/>
  <c r="M431" i="1"/>
  <c r="G431" i="1"/>
  <c r="N438" i="1"/>
  <c r="G438" i="1"/>
  <c r="N480" i="1"/>
  <c r="G480" i="1"/>
  <c r="G276" i="1"/>
  <c r="L278" i="1"/>
  <c r="H278" i="1" s="1" a="1"/>
  <c r="H278" i="1" s="1"/>
  <c r="E278" i="1" s="1" a="1"/>
  <c r="E278" i="1" s="1"/>
  <c r="G280" i="1"/>
  <c r="L282" i="1"/>
  <c r="H282" i="1" s="1" a="1"/>
  <c r="H282" i="1" s="1"/>
  <c r="E282" i="1" s="1" a="1"/>
  <c r="E282" i="1" s="1"/>
  <c r="G284" i="1"/>
  <c r="L286" i="1"/>
  <c r="H286" i="1" s="1" a="1"/>
  <c r="H286" i="1" s="1"/>
  <c r="E286" i="1" s="1" a="1"/>
  <c r="E286" i="1" s="1"/>
  <c r="G288" i="1"/>
  <c r="L290" i="1"/>
  <c r="H290" i="1" s="1" a="1"/>
  <c r="H290" i="1" s="1"/>
  <c r="E290" i="1" s="1" a="1"/>
  <c r="E290" i="1" s="1"/>
  <c r="G292" i="1"/>
  <c r="L294" i="1"/>
  <c r="G296" i="1"/>
  <c r="L298" i="1"/>
  <c r="H298" i="1" s="1" a="1"/>
  <c r="H298" i="1" s="1"/>
  <c r="E298" i="1" s="1" a="1"/>
  <c r="E298" i="1" s="1"/>
  <c r="G300" i="1"/>
  <c r="L302" i="1"/>
  <c r="H302" i="1" s="1" a="1"/>
  <c r="H302" i="1" s="1"/>
  <c r="E302" i="1" s="1" a="1"/>
  <c r="E302" i="1" s="1"/>
  <c r="G304" i="1"/>
  <c r="L306" i="1"/>
  <c r="H306" i="1" s="1" a="1"/>
  <c r="H306" i="1" s="1"/>
  <c r="E306" i="1" s="1" a="1"/>
  <c r="E306" i="1" s="1"/>
  <c r="G308" i="1"/>
  <c r="L310" i="1"/>
  <c r="H310" i="1" s="1" a="1"/>
  <c r="H310" i="1" s="1"/>
  <c r="E310" i="1" s="1" a="1"/>
  <c r="E310" i="1" s="1"/>
  <c r="G312" i="1"/>
  <c r="L314" i="1"/>
  <c r="H314" i="1" s="1" a="1"/>
  <c r="H314" i="1" s="1"/>
  <c r="E314" i="1" s="1" a="1"/>
  <c r="E314" i="1" s="1"/>
  <c r="G316" i="1"/>
  <c r="L318" i="1"/>
  <c r="H318" i="1" s="1" a="1"/>
  <c r="H318" i="1" s="1"/>
  <c r="E318" i="1" s="1" a="1"/>
  <c r="E318" i="1" s="1"/>
  <c r="G320" i="1"/>
  <c r="L322" i="1"/>
  <c r="H322" i="1" s="1" a="1"/>
  <c r="H322" i="1" s="1"/>
  <c r="E322" i="1" s="1" a="1"/>
  <c r="E322" i="1" s="1"/>
  <c r="G324" i="1"/>
  <c r="L326" i="1"/>
  <c r="G328" i="1"/>
  <c r="M329" i="1"/>
  <c r="M333" i="1"/>
  <c r="L338" i="1"/>
  <c r="N338" i="1"/>
  <c r="G338" i="1"/>
  <c r="H339" i="1" a="1"/>
  <c r="H339" i="1" s="1"/>
  <c r="E339" i="1" s="1" a="1"/>
  <c r="E339" i="1" s="1"/>
  <c r="L346" i="1"/>
  <c r="N346" i="1"/>
  <c r="G346" i="1"/>
  <c r="H347" i="1" a="1"/>
  <c r="H347" i="1" s="1"/>
  <c r="E347" i="1" s="1" a="1"/>
  <c r="E347" i="1" s="1"/>
  <c r="L354" i="1"/>
  <c r="N354" i="1"/>
  <c r="G354" i="1"/>
  <c r="H355" i="1" a="1"/>
  <c r="H355" i="1" s="1"/>
  <c r="E355" i="1" s="1" a="1"/>
  <c r="E355" i="1" s="1"/>
  <c r="L362" i="1"/>
  <c r="N362" i="1"/>
  <c r="G362" i="1"/>
  <c r="H363" i="1" a="1"/>
  <c r="H363" i="1" s="1"/>
  <c r="E363" i="1" s="1" a="1"/>
  <c r="E363" i="1" s="1"/>
  <c r="L370" i="1"/>
  <c r="N370" i="1"/>
  <c r="G370" i="1"/>
  <c r="H371" i="1" a="1"/>
  <c r="H371" i="1" s="1"/>
  <c r="E371" i="1" s="1" a="1"/>
  <c r="E371" i="1" s="1"/>
  <c r="L378" i="1"/>
  <c r="N378" i="1"/>
  <c r="G378" i="1"/>
  <c r="H379" i="1" a="1"/>
  <c r="H379" i="1" s="1"/>
  <c r="E379" i="1" s="1" a="1"/>
  <c r="E379" i="1" s="1"/>
  <c r="L386" i="1"/>
  <c r="N386" i="1"/>
  <c r="G386" i="1"/>
  <c r="H387" i="1" a="1"/>
  <c r="H387" i="1" s="1"/>
  <c r="E387" i="1" s="1" a="1"/>
  <c r="E387" i="1" s="1"/>
  <c r="L394" i="1"/>
  <c r="N394" i="1"/>
  <c r="G394" i="1"/>
  <c r="H395" i="1" a="1"/>
  <c r="H395" i="1" s="1"/>
  <c r="E395" i="1" s="1" a="1"/>
  <c r="E395" i="1" s="1"/>
  <c r="L402" i="1"/>
  <c r="N402" i="1"/>
  <c r="G402" i="1"/>
  <c r="H403" i="1" a="1"/>
  <c r="H403" i="1" s="1"/>
  <c r="E403" i="1" s="1" a="1"/>
  <c r="E403" i="1" s="1"/>
  <c r="L410" i="1"/>
  <c r="N410" i="1"/>
  <c r="G410" i="1"/>
  <c r="H411" i="1" a="1"/>
  <c r="H411" i="1" s="1"/>
  <c r="E411" i="1" s="1" a="1"/>
  <c r="E411" i="1" s="1"/>
  <c r="L449" i="1"/>
  <c r="N449" i="1"/>
  <c r="G449" i="1"/>
  <c r="M449" i="1"/>
  <c r="L330" i="1"/>
  <c r="N330" i="1"/>
  <c r="G330" i="1"/>
  <c r="H331" i="1" a="1"/>
  <c r="H331" i="1" s="1"/>
  <c r="E331" i="1" s="1" a="1"/>
  <c r="E331" i="1" s="1"/>
  <c r="L334" i="1"/>
  <c r="N334" i="1"/>
  <c r="G334" i="1"/>
  <c r="H335" i="1" a="1"/>
  <c r="H335" i="1" s="1"/>
  <c r="E335" i="1" s="1" a="1"/>
  <c r="E335" i="1" s="1"/>
  <c r="H337" i="1" a="1"/>
  <c r="H337" i="1" s="1"/>
  <c r="E337" i="1" s="1" a="1"/>
  <c r="E337" i="1" s="1"/>
  <c r="M343" i="1"/>
  <c r="H345" i="1" a="1"/>
  <c r="H345" i="1" s="1"/>
  <c r="E345" i="1" s="1" a="1"/>
  <c r="E345" i="1" s="1"/>
  <c r="M351" i="1"/>
  <c r="H353" i="1" a="1"/>
  <c r="H353" i="1" s="1"/>
  <c r="E353" i="1" s="1" a="1"/>
  <c r="E353" i="1" s="1"/>
  <c r="M359" i="1"/>
  <c r="H361" i="1" a="1"/>
  <c r="H361" i="1" s="1"/>
  <c r="E361" i="1" s="1" a="1"/>
  <c r="E361" i="1" s="1"/>
  <c r="M367" i="1"/>
  <c r="H369" i="1" a="1"/>
  <c r="H369" i="1" s="1"/>
  <c r="E369" i="1" s="1" a="1"/>
  <c r="E369" i="1" s="1"/>
  <c r="M375" i="1"/>
  <c r="H377" i="1" a="1"/>
  <c r="H377" i="1" s="1"/>
  <c r="E377" i="1" s="1" a="1"/>
  <c r="E377" i="1" s="1"/>
  <c r="M383" i="1"/>
  <c r="H385" i="1" a="1"/>
  <c r="H385" i="1" s="1"/>
  <c r="E385" i="1" s="1" a="1"/>
  <c r="E385" i="1" s="1"/>
  <c r="M391" i="1"/>
  <c r="H393" i="1" a="1"/>
  <c r="H393" i="1" s="1"/>
  <c r="E393" i="1" s="1" a="1"/>
  <c r="E393" i="1" s="1"/>
  <c r="M399" i="1"/>
  <c r="H401" i="1" a="1"/>
  <c r="H401" i="1" s="1"/>
  <c r="E401" i="1" s="1" a="1"/>
  <c r="E401" i="1" s="1"/>
  <c r="M407" i="1"/>
  <c r="H409" i="1" a="1"/>
  <c r="H409" i="1" s="1"/>
  <c r="E409" i="1" s="1" a="1"/>
  <c r="E409" i="1" s="1"/>
  <c r="N413" i="1"/>
  <c r="G413" i="1"/>
  <c r="L413" i="1"/>
  <c r="N417" i="1"/>
  <c r="G417" i="1"/>
  <c r="L417" i="1"/>
  <c r="N421" i="1"/>
  <c r="G421" i="1"/>
  <c r="L421" i="1"/>
  <c r="N425" i="1"/>
  <c r="G425" i="1"/>
  <c r="L425" i="1"/>
  <c r="N429" i="1"/>
  <c r="G429" i="1"/>
  <c r="L429" i="1"/>
  <c r="N433" i="1"/>
  <c r="G433" i="1"/>
  <c r="L433" i="1"/>
  <c r="N464" i="1"/>
  <c r="G464" i="1"/>
  <c r="L506" i="1"/>
  <c r="L340" i="1"/>
  <c r="L344" i="1"/>
  <c r="L348" i="1"/>
  <c r="L352" i="1"/>
  <c r="L356" i="1"/>
  <c r="L360" i="1"/>
  <c r="L364" i="1"/>
  <c r="L368" i="1"/>
  <c r="L372" i="1"/>
  <c r="L376" i="1"/>
  <c r="L380" i="1"/>
  <c r="L384" i="1"/>
  <c r="L388" i="1"/>
  <c r="L392" i="1"/>
  <c r="L396" i="1"/>
  <c r="L400" i="1"/>
  <c r="L404" i="1"/>
  <c r="L408" i="1"/>
  <c r="M435" i="1"/>
  <c r="N443" i="1"/>
  <c r="H444" i="1" a="1"/>
  <c r="H444" i="1" s="1"/>
  <c r="E444" i="1" s="1" a="1"/>
  <c r="E444" i="1" s="1"/>
  <c r="L445" i="1"/>
  <c r="N445" i="1"/>
  <c r="G445" i="1"/>
  <c r="M446" i="1"/>
  <c r="G447" i="1"/>
  <c r="L451" i="1"/>
  <c r="H451" i="1" s="1" a="1"/>
  <c r="H451" i="1" s="1"/>
  <c r="E451" i="1" s="1" a="1"/>
  <c r="E451" i="1" s="1"/>
  <c r="M451" i="1"/>
  <c r="G451" i="1"/>
  <c r="G469" i="1"/>
  <c r="L469" i="1"/>
  <c r="G485" i="1"/>
  <c r="L485" i="1"/>
  <c r="L510" i="1"/>
  <c r="M340" i="1"/>
  <c r="M344" i="1"/>
  <c r="M348" i="1"/>
  <c r="M352" i="1"/>
  <c r="M356" i="1"/>
  <c r="M360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36" i="1"/>
  <c r="H440" i="1" a="1"/>
  <c r="H440" i="1" s="1"/>
  <c r="E440" i="1" s="1" a="1"/>
  <c r="E440" i="1" s="1"/>
  <c r="L441" i="1"/>
  <c r="N441" i="1"/>
  <c r="G441" i="1"/>
  <c r="G443" i="1"/>
  <c r="G453" i="1"/>
  <c r="L453" i="1"/>
  <c r="L459" i="1"/>
  <c r="N459" i="1"/>
  <c r="G459" i="1"/>
  <c r="M459" i="1"/>
  <c r="L475" i="1"/>
  <c r="N475" i="1"/>
  <c r="G475" i="1"/>
  <c r="M475" i="1"/>
  <c r="L491" i="1"/>
  <c r="N491" i="1"/>
  <c r="G491" i="1"/>
  <c r="M491" i="1"/>
  <c r="N495" i="1"/>
  <c r="G495" i="1"/>
  <c r="L495" i="1"/>
  <c r="M495" i="1"/>
  <c r="G514" i="1"/>
  <c r="L514" i="1"/>
  <c r="G340" i="1"/>
  <c r="G344" i="1"/>
  <c r="G348" i="1"/>
  <c r="G352" i="1"/>
  <c r="G356" i="1"/>
  <c r="G360" i="1"/>
  <c r="G364" i="1"/>
  <c r="G368" i="1"/>
  <c r="G372" i="1"/>
  <c r="G376" i="1"/>
  <c r="G380" i="1"/>
  <c r="G384" i="1"/>
  <c r="G388" i="1"/>
  <c r="G392" i="1"/>
  <c r="G396" i="1"/>
  <c r="G400" i="1"/>
  <c r="G404" i="1"/>
  <c r="G408" i="1"/>
  <c r="N436" i="1"/>
  <c r="L437" i="1"/>
  <c r="N437" i="1"/>
  <c r="G437" i="1"/>
  <c r="M438" i="1"/>
  <c r="G439" i="1"/>
  <c r="M447" i="1"/>
  <c r="L435" i="1"/>
  <c r="L439" i="1"/>
  <c r="H439" i="1" s="1" a="1"/>
  <c r="H439" i="1" s="1"/>
  <c r="E439" i="1" s="1" a="1"/>
  <c r="E439" i="1" s="1"/>
  <c r="L443" i="1"/>
  <c r="L447" i="1"/>
  <c r="N450" i="1"/>
  <c r="G450" i="1"/>
  <c r="M450" i="1"/>
  <c r="M452" i="1"/>
  <c r="M456" i="1"/>
  <c r="G457" i="1"/>
  <c r="L457" i="1"/>
  <c r="H457" i="1" s="1" a="1"/>
  <c r="H457" i="1" s="1"/>
  <c r="E457" i="1" s="1" a="1"/>
  <c r="E457" i="1" s="1"/>
  <c r="G460" i="1"/>
  <c r="N461" i="1"/>
  <c r="L463" i="1"/>
  <c r="N463" i="1"/>
  <c r="G463" i="1"/>
  <c r="M465" i="1"/>
  <c r="M472" i="1"/>
  <c r="G473" i="1"/>
  <c r="L473" i="1"/>
  <c r="H473" i="1" s="1" a="1"/>
  <c r="H473" i="1" s="1"/>
  <c r="E473" i="1" s="1" a="1"/>
  <c r="E473" i="1" s="1"/>
  <c r="G476" i="1"/>
  <c r="N477" i="1"/>
  <c r="L479" i="1"/>
  <c r="N479" i="1"/>
  <c r="G479" i="1"/>
  <c r="M481" i="1"/>
  <c r="M488" i="1"/>
  <c r="G489" i="1"/>
  <c r="L489" i="1"/>
  <c r="H489" i="1" s="1" a="1"/>
  <c r="H489" i="1" s="1"/>
  <c r="E489" i="1" s="1" a="1"/>
  <c r="E489" i="1" s="1"/>
  <c r="G492" i="1"/>
  <c r="N493" i="1"/>
  <c r="M500" i="1"/>
  <c r="L519" i="1"/>
  <c r="N519" i="1"/>
  <c r="G519" i="1"/>
  <c r="M519" i="1"/>
  <c r="N524" i="1"/>
  <c r="G524" i="1"/>
  <c r="G529" i="1"/>
  <c r="L438" i="1"/>
  <c r="L442" i="1"/>
  <c r="H442" i="1" s="1" a="1"/>
  <c r="H442" i="1" s="1"/>
  <c r="E442" i="1" s="1" a="1"/>
  <c r="E442" i="1" s="1"/>
  <c r="L446" i="1"/>
  <c r="M453" i="1"/>
  <c r="G461" i="1"/>
  <c r="L461" i="1"/>
  <c r="N465" i="1"/>
  <c r="L467" i="1"/>
  <c r="N467" i="1"/>
  <c r="G467" i="1"/>
  <c r="M469" i="1"/>
  <c r="G477" i="1"/>
  <c r="L477" i="1"/>
  <c r="L483" i="1"/>
  <c r="N483" i="1"/>
  <c r="G483" i="1"/>
  <c r="M485" i="1"/>
  <c r="G493" i="1"/>
  <c r="L493" i="1"/>
  <c r="N497" i="1"/>
  <c r="G497" i="1"/>
  <c r="L535" i="1"/>
  <c r="N535" i="1"/>
  <c r="G535" i="1"/>
  <c r="M535" i="1"/>
  <c r="N453" i="1"/>
  <c r="L455" i="1"/>
  <c r="N455" i="1"/>
  <c r="G455" i="1"/>
  <c r="M464" i="1"/>
  <c r="G465" i="1"/>
  <c r="L465" i="1"/>
  <c r="N469" i="1"/>
  <c r="L471" i="1"/>
  <c r="N471" i="1"/>
  <c r="G471" i="1"/>
  <c r="M480" i="1"/>
  <c r="G481" i="1"/>
  <c r="L481" i="1"/>
  <c r="N485" i="1"/>
  <c r="L487" i="1"/>
  <c r="H487" i="1" s="1" a="1"/>
  <c r="H487" i="1" s="1"/>
  <c r="E487" i="1" s="1" a="1"/>
  <c r="E487" i="1" s="1"/>
  <c r="N487" i="1"/>
  <c r="G487" i="1"/>
  <c r="L504" i="1"/>
  <c r="M504" i="1"/>
  <c r="G504" i="1"/>
  <c r="L508" i="1"/>
  <c r="M508" i="1"/>
  <c r="G508" i="1"/>
  <c r="L512" i="1"/>
  <c r="M512" i="1"/>
  <c r="G512" i="1"/>
  <c r="M454" i="1"/>
  <c r="H454" i="1" s="1" a="1"/>
  <c r="H454" i="1" s="1"/>
  <c r="E454" i="1" s="1" a="1"/>
  <c r="E454" i="1" s="1"/>
  <c r="M458" i="1"/>
  <c r="H458" i="1" s="1" a="1"/>
  <c r="H458" i="1" s="1"/>
  <c r="E458" i="1" s="1" a="1"/>
  <c r="E458" i="1" s="1"/>
  <c r="M462" i="1"/>
  <c r="H462" i="1" s="1" a="1"/>
  <c r="H462" i="1" s="1"/>
  <c r="E462" i="1" s="1" a="1"/>
  <c r="E462" i="1" s="1"/>
  <c r="M466" i="1"/>
  <c r="H466" i="1" s="1" a="1"/>
  <c r="H466" i="1" s="1"/>
  <c r="E466" i="1" s="1" a="1"/>
  <c r="E466" i="1" s="1"/>
  <c r="M470" i="1"/>
  <c r="H470" i="1" s="1" a="1"/>
  <c r="H470" i="1" s="1"/>
  <c r="E470" i="1" s="1" a="1"/>
  <c r="E470" i="1" s="1"/>
  <c r="M474" i="1"/>
  <c r="H474" i="1" s="1" a="1"/>
  <c r="H474" i="1" s="1"/>
  <c r="E474" i="1" s="1" a="1"/>
  <c r="E474" i="1" s="1"/>
  <c r="M478" i="1"/>
  <c r="H478" i="1" s="1" a="1"/>
  <c r="H478" i="1" s="1"/>
  <c r="E478" i="1" s="1" a="1"/>
  <c r="E478" i="1" s="1"/>
  <c r="M482" i="1"/>
  <c r="H482" i="1" s="1" a="1"/>
  <c r="H482" i="1" s="1"/>
  <c r="E482" i="1" s="1" a="1"/>
  <c r="E482" i="1" s="1"/>
  <c r="M486" i="1"/>
  <c r="H486" i="1" s="1" a="1"/>
  <c r="H486" i="1" s="1"/>
  <c r="E486" i="1" s="1" a="1"/>
  <c r="E486" i="1" s="1"/>
  <c r="M490" i="1"/>
  <c r="H490" i="1" s="1" a="1"/>
  <c r="H490" i="1" s="1"/>
  <c r="E490" i="1" s="1" a="1"/>
  <c r="E490" i="1" s="1"/>
  <c r="M494" i="1"/>
  <c r="H494" i="1" s="1" a="1"/>
  <c r="H494" i="1" s="1"/>
  <c r="E494" i="1" s="1" a="1"/>
  <c r="E494" i="1" s="1"/>
  <c r="N499" i="1"/>
  <c r="G499" i="1"/>
  <c r="M499" i="1"/>
  <c r="G517" i="1"/>
  <c r="L523" i="1"/>
  <c r="N523" i="1"/>
  <c r="G523" i="1"/>
  <c r="G533" i="1"/>
  <c r="L539" i="1"/>
  <c r="N539" i="1"/>
  <c r="G539" i="1"/>
  <c r="G556" i="1"/>
  <c r="N559" i="1"/>
  <c r="G559" i="1"/>
  <c r="L452" i="1"/>
  <c r="G454" i="1"/>
  <c r="L456" i="1"/>
  <c r="G458" i="1"/>
  <c r="L460" i="1"/>
  <c r="H460" i="1" s="1" a="1"/>
  <c r="H460" i="1" s="1"/>
  <c r="E460" i="1" s="1" a="1"/>
  <c r="E460" i="1" s="1"/>
  <c r="G462" i="1"/>
  <c r="L464" i="1"/>
  <c r="H464" i="1" s="1" a="1"/>
  <c r="H464" i="1" s="1"/>
  <c r="E464" i="1" s="1" a="1"/>
  <c r="E464" i="1" s="1"/>
  <c r="G466" i="1"/>
  <c r="L468" i="1"/>
  <c r="H468" i="1" s="1" a="1"/>
  <c r="H468" i="1" s="1"/>
  <c r="E468" i="1" s="1" a="1"/>
  <c r="E468" i="1" s="1"/>
  <c r="G470" i="1"/>
  <c r="L472" i="1"/>
  <c r="G474" i="1"/>
  <c r="L476" i="1"/>
  <c r="H476" i="1" s="1" a="1"/>
  <c r="H476" i="1" s="1"/>
  <c r="E476" i="1" s="1" a="1"/>
  <c r="E476" i="1" s="1"/>
  <c r="G478" i="1"/>
  <c r="L480" i="1"/>
  <c r="G482" i="1"/>
  <c r="L484" i="1"/>
  <c r="H484" i="1" s="1" a="1"/>
  <c r="H484" i="1" s="1"/>
  <c r="E484" i="1" s="1" a="1"/>
  <c r="E484" i="1" s="1"/>
  <c r="G486" i="1"/>
  <c r="L488" i="1"/>
  <c r="G490" i="1"/>
  <c r="L492" i="1"/>
  <c r="H492" i="1" s="1" a="1"/>
  <c r="H492" i="1" s="1"/>
  <c r="E492" i="1" s="1" a="1"/>
  <c r="E492" i="1" s="1"/>
  <c r="G494" i="1"/>
  <c r="L496" i="1"/>
  <c r="N496" i="1"/>
  <c r="G500" i="1"/>
  <c r="G501" i="1"/>
  <c r="N503" i="1"/>
  <c r="G503" i="1"/>
  <c r="M503" i="1"/>
  <c r="N506" i="1"/>
  <c r="N510" i="1"/>
  <c r="N514" i="1"/>
  <c r="G521" i="1"/>
  <c r="L527" i="1"/>
  <c r="N527" i="1"/>
  <c r="G527" i="1"/>
  <c r="M529" i="1"/>
  <c r="G537" i="1"/>
  <c r="N541" i="1"/>
  <c r="L541" i="1"/>
  <c r="M497" i="1"/>
  <c r="L500" i="1"/>
  <c r="N500" i="1"/>
  <c r="N507" i="1"/>
  <c r="G507" i="1"/>
  <c r="M507" i="1"/>
  <c r="N511" i="1"/>
  <c r="G511" i="1"/>
  <c r="M511" i="1"/>
  <c r="L515" i="1"/>
  <c r="N515" i="1"/>
  <c r="G515" i="1"/>
  <c r="M517" i="1"/>
  <c r="M524" i="1"/>
  <c r="G525" i="1"/>
  <c r="G528" i="1"/>
  <c r="N529" i="1"/>
  <c r="L531" i="1"/>
  <c r="N531" i="1"/>
  <c r="G531" i="1"/>
  <c r="M533" i="1"/>
  <c r="M540" i="1"/>
  <c r="L554" i="1"/>
  <c r="N554" i="1"/>
  <c r="G554" i="1"/>
  <c r="M554" i="1"/>
  <c r="L497" i="1"/>
  <c r="M498" i="1"/>
  <c r="H498" i="1" s="1" a="1"/>
  <c r="H498" i="1" s="1"/>
  <c r="E498" i="1" s="1" a="1"/>
  <c r="E498" i="1" s="1"/>
  <c r="L501" i="1"/>
  <c r="H501" i="1" s="1" a="1"/>
  <c r="H501" i="1" s="1"/>
  <c r="E501" i="1" s="1" a="1"/>
  <c r="E501" i="1" s="1"/>
  <c r="M502" i="1"/>
  <c r="H502" i="1" s="1" a="1"/>
  <c r="H502" i="1" s="1"/>
  <c r="E502" i="1" s="1" a="1"/>
  <c r="E502" i="1" s="1"/>
  <c r="L505" i="1"/>
  <c r="H505" i="1" s="1" a="1"/>
  <c r="H505" i="1" s="1"/>
  <c r="E505" i="1" s="1" a="1"/>
  <c r="E505" i="1" s="1"/>
  <c r="M506" i="1"/>
  <c r="L509" i="1"/>
  <c r="H509" i="1" s="1" a="1"/>
  <c r="H509" i="1" s="1"/>
  <c r="E509" i="1" s="1" a="1"/>
  <c r="E509" i="1" s="1"/>
  <c r="M510" i="1"/>
  <c r="L513" i="1"/>
  <c r="H513" i="1" s="1" a="1"/>
  <c r="H513" i="1" s="1"/>
  <c r="E513" i="1" s="1" a="1"/>
  <c r="E513" i="1" s="1"/>
  <c r="M514" i="1"/>
  <c r="L517" i="1"/>
  <c r="H517" i="1" s="1" a="1"/>
  <c r="H517" i="1" s="1"/>
  <c r="E517" i="1" s="1" a="1"/>
  <c r="E517" i="1" s="1"/>
  <c r="M518" i="1"/>
  <c r="H518" i="1" s="1" a="1"/>
  <c r="H518" i="1" s="1"/>
  <c r="E518" i="1" s="1" a="1"/>
  <c r="E518" i="1" s="1"/>
  <c r="L521" i="1"/>
  <c r="H521" i="1" s="1" a="1"/>
  <c r="H521" i="1" s="1"/>
  <c r="E521" i="1" s="1" a="1"/>
  <c r="E521" i="1" s="1"/>
  <c r="M522" i="1"/>
  <c r="H522" i="1" s="1" a="1"/>
  <c r="H522" i="1" s="1"/>
  <c r="E522" i="1" s="1" a="1"/>
  <c r="E522" i="1" s="1"/>
  <c r="L525" i="1"/>
  <c r="H525" i="1" s="1" a="1"/>
  <c r="H525" i="1" s="1"/>
  <c r="E525" i="1" s="1" a="1"/>
  <c r="E525" i="1" s="1"/>
  <c r="M526" i="1"/>
  <c r="H526" i="1" s="1" a="1"/>
  <c r="H526" i="1" s="1"/>
  <c r="E526" i="1" s="1" a="1"/>
  <c r="E526" i="1" s="1"/>
  <c r="L529" i="1"/>
  <c r="M530" i="1"/>
  <c r="H530" i="1" s="1" a="1"/>
  <c r="H530" i="1" s="1"/>
  <c r="E530" i="1" s="1" a="1"/>
  <c r="E530" i="1" s="1"/>
  <c r="L533" i="1"/>
  <c r="H533" i="1" s="1" a="1"/>
  <c r="H533" i="1" s="1"/>
  <c r="E533" i="1" s="1" a="1"/>
  <c r="E533" i="1" s="1"/>
  <c r="M534" i="1"/>
  <c r="H534" i="1" s="1" a="1"/>
  <c r="H534" i="1" s="1"/>
  <c r="E534" i="1" s="1" a="1"/>
  <c r="E534" i="1" s="1"/>
  <c r="L537" i="1"/>
  <c r="H537" i="1" s="1" a="1"/>
  <c r="H537" i="1" s="1"/>
  <c r="E537" i="1" s="1" a="1"/>
  <c r="E537" i="1" s="1"/>
  <c r="M538" i="1"/>
  <c r="H538" i="1" s="1" a="1"/>
  <c r="H538" i="1" s="1"/>
  <c r="E538" i="1" s="1" a="1"/>
  <c r="E538" i="1" s="1"/>
  <c r="N543" i="1"/>
  <c r="H543" i="1" s="1" a="1"/>
  <c r="H543" i="1" s="1"/>
  <c r="E543" i="1" s="1" a="1"/>
  <c r="E543" i="1" s="1"/>
  <c r="M544" i="1"/>
  <c r="G547" i="1"/>
  <c r="H549" i="1" a="1"/>
  <c r="H549" i="1" s="1"/>
  <c r="E549" i="1" s="1" a="1"/>
  <c r="E549" i="1" s="1"/>
  <c r="L550" i="1"/>
  <c r="N550" i="1"/>
  <c r="G550" i="1"/>
  <c r="G552" i="1"/>
  <c r="M560" i="1"/>
  <c r="G563" i="1"/>
  <c r="H565" i="1" a="1"/>
  <c r="H565" i="1" s="1"/>
  <c r="E565" i="1" s="1" a="1"/>
  <c r="E565" i="1" s="1"/>
  <c r="L566" i="1"/>
  <c r="N566" i="1"/>
  <c r="G566" i="1"/>
  <c r="M567" i="1"/>
  <c r="G568" i="1"/>
  <c r="N577" i="1"/>
  <c r="G577" i="1"/>
  <c r="N607" i="1"/>
  <c r="G607" i="1"/>
  <c r="G506" i="1"/>
  <c r="G510" i="1"/>
  <c r="L516" i="1"/>
  <c r="H516" i="1" s="1" a="1"/>
  <c r="H516" i="1" s="1"/>
  <c r="E516" i="1" s="1" a="1"/>
  <c r="E516" i="1" s="1"/>
  <c r="G518" i="1"/>
  <c r="L520" i="1"/>
  <c r="H520" i="1" s="1" a="1"/>
  <c r="H520" i="1" s="1"/>
  <c r="E520" i="1" s="1" a="1"/>
  <c r="E520" i="1" s="1"/>
  <c r="G522" i="1"/>
  <c r="L524" i="1"/>
  <c r="G526" i="1"/>
  <c r="L528" i="1"/>
  <c r="H528" i="1" s="1" a="1"/>
  <c r="H528" i="1" s="1"/>
  <c r="E528" i="1" s="1" a="1"/>
  <c r="E528" i="1" s="1"/>
  <c r="G530" i="1"/>
  <c r="L532" i="1"/>
  <c r="H532" i="1" s="1" a="1"/>
  <c r="H532" i="1" s="1"/>
  <c r="E532" i="1" s="1" a="1"/>
  <c r="E532" i="1" s="1"/>
  <c r="G534" i="1"/>
  <c r="L536" i="1"/>
  <c r="H536" i="1" s="1" a="1"/>
  <c r="H536" i="1" s="1"/>
  <c r="E536" i="1" s="1" a="1"/>
  <c r="E536" i="1" s="1"/>
  <c r="G538" i="1"/>
  <c r="N544" i="1"/>
  <c r="H545" i="1" a="1"/>
  <c r="H545" i="1" s="1"/>
  <c r="E545" i="1" s="1" a="1"/>
  <c r="E545" i="1" s="1"/>
  <c r="L546" i="1"/>
  <c r="N546" i="1"/>
  <c r="G546" i="1"/>
  <c r="M547" i="1"/>
  <c r="G548" i="1"/>
  <c r="M556" i="1"/>
  <c r="N560" i="1"/>
  <c r="H561" i="1" a="1"/>
  <c r="H561" i="1" s="1"/>
  <c r="E561" i="1" s="1" a="1"/>
  <c r="E561" i="1" s="1"/>
  <c r="L562" i="1"/>
  <c r="N562" i="1"/>
  <c r="G562" i="1"/>
  <c r="M563" i="1"/>
  <c r="G564" i="1"/>
  <c r="N570" i="1"/>
  <c r="G570" i="1"/>
  <c r="N585" i="1"/>
  <c r="G585" i="1"/>
  <c r="L585" i="1"/>
  <c r="M585" i="1"/>
  <c r="L540" i="1"/>
  <c r="N540" i="1"/>
  <c r="M541" i="1"/>
  <c r="N542" i="1"/>
  <c r="G542" i="1"/>
  <c r="M542" i="1"/>
  <c r="G544" i="1"/>
  <c r="N556" i="1"/>
  <c r="H557" i="1" a="1"/>
  <c r="H557" i="1" s="1"/>
  <c r="E557" i="1" s="1" a="1"/>
  <c r="E557" i="1" s="1"/>
  <c r="L558" i="1"/>
  <c r="N558" i="1"/>
  <c r="G558" i="1"/>
  <c r="M559" i="1"/>
  <c r="G560" i="1"/>
  <c r="N574" i="1"/>
  <c r="G574" i="1"/>
  <c r="L582" i="1"/>
  <c r="G582" i="1"/>
  <c r="N582" i="1"/>
  <c r="M582" i="1"/>
  <c r="L544" i="1"/>
  <c r="L548" i="1"/>
  <c r="H548" i="1" s="1" a="1"/>
  <c r="H548" i="1" s="1"/>
  <c r="E548" i="1" s="1" a="1"/>
  <c r="E548" i="1" s="1"/>
  <c r="L552" i="1"/>
  <c r="H552" i="1" s="1" a="1"/>
  <c r="H552" i="1" s="1"/>
  <c r="E552" i="1" s="1" a="1"/>
  <c r="E552" i="1" s="1"/>
  <c r="L556" i="1"/>
  <c r="L560" i="1"/>
  <c r="L564" i="1"/>
  <c r="H564" i="1" s="1" a="1"/>
  <c r="H564" i="1" s="1"/>
  <c r="E564" i="1" s="1" a="1"/>
  <c r="E564" i="1" s="1"/>
  <c r="L568" i="1"/>
  <c r="H568" i="1" s="1" a="1"/>
  <c r="H568" i="1" s="1"/>
  <c r="E568" i="1" s="1" a="1"/>
  <c r="E568" i="1" s="1"/>
  <c r="G569" i="1"/>
  <c r="N572" i="1"/>
  <c r="G572" i="1"/>
  <c r="M572" i="1"/>
  <c r="G573" i="1"/>
  <c r="M578" i="1"/>
  <c r="L583" i="1"/>
  <c r="M583" i="1"/>
  <c r="G583" i="1"/>
  <c r="H584" i="1" a="1"/>
  <c r="H584" i="1" s="1"/>
  <c r="E584" i="1" s="1" a="1"/>
  <c r="E584" i="1" s="1"/>
  <c r="L586" i="1"/>
  <c r="G586" i="1"/>
  <c r="N586" i="1"/>
  <c r="N589" i="1"/>
  <c r="G589" i="1"/>
  <c r="L589" i="1"/>
  <c r="H604" i="1" a="1"/>
  <c r="H604" i="1" s="1"/>
  <c r="E604" i="1" s="1" a="1"/>
  <c r="E604" i="1" s="1"/>
  <c r="N605" i="1"/>
  <c r="G605" i="1"/>
  <c r="L605" i="1"/>
  <c r="L547" i="1"/>
  <c r="H547" i="1" s="1" a="1"/>
  <c r="H547" i="1" s="1"/>
  <c r="E547" i="1" s="1" a="1"/>
  <c r="E547" i="1" s="1"/>
  <c r="L551" i="1"/>
  <c r="H551" i="1" s="1" a="1"/>
  <c r="H551" i="1" s="1"/>
  <c r="E551" i="1" s="1" a="1"/>
  <c r="E551" i="1" s="1"/>
  <c r="L555" i="1"/>
  <c r="H555" i="1" s="1" a="1"/>
  <c r="H555" i="1" s="1"/>
  <c r="E555" i="1" s="1" a="1"/>
  <c r="E555" i="1" s="1"/>
  <c r="L559" i="1"/>
  <c r="L563" i="1"/>
  <c r="H563" i="1" s="1" a="1"/>
  <c r="H563" i="1" s="1"/>
  <c r="E563" i="1" s="1" a="1"/>
  <c r="E563" i="1" s="1"/>
  <c r="L567" i="1"/>
  <c r="L569" i="1"/>
  <c r="N569" i="1"/>
  <c r="L573" i="1"/>
  <c r="N573" i="1"/>
  <c r="N578" i="1"/>
  <c r="M580" i="1"/>
  <c r="L580" i="1"/>
  <c r="G580" i="1"/>
  <c r="L587" i="1"/>
  <c r="M587" i="1"/>
  <c r="G587" i="1"/>
  <c r="H588" i="1" a="1"/>
  <c r="H588" i="1" s="1"/>
  <c r="E588" i="1" s="1" a="1"/>
  <c r="E588" i="1" s="1"/>
  <c r="L590" i="1"/>
  <c r="G590" i="1"/>
  <c r="N590" i="1"/>
  <c r="M594" i="1"/>
  <c r="L598" i="1"/>
  <c r="M598" i="1"/>
  <c r="G598" i="1"/>
  <c r="N603" i="1"/>
  <c r="M570" i="1"/>
  <c r="M574" i="1"/>
  <c r="L576" i="1"/>
  <c r="N576" i="1"/>
  <c r="G576" i="1"/>
  <c r="M577" i="1"/>
  <c r="G578" i="1"/>
  <c r="N581" i="1"/>
  <c r="G581" i="1"/>
  <c r="L581" i="1"/>
  <c r="L591" i="1"/>
  <c r="M591" i="1"/>
  <c r="G591" i="1"/>
  <c r="G600" i="1"/>
  <c r="L600" i="1"/>
  <c r="L570" i="1"/>
  <c r="M571" i="1"/>
  <c r="H571" i="1" s="1" a="1"/>
  <c r="H571" i="1" s="1"/>
  <c r="E571" i="1" s="1" a="1"/>
  <c r="E571" i="1" s="1"/>
  <c r="L574" i="1"/>
  <c r="M575" i="1"/>
  <c r="H575" i="1" s="1" a="1"/>
  <c r="H575" i="1" s="1"/>
  <c r="E575" i="1" s="1" a="1"/>
  <c r="E575" i="1" s="1"/>
  <c r="L578" i="1"/>
  <c r="M579" i="1"/>
  <c r="H579" i="1" s="1" a="1"/>
  <c r="H579" i="1" s="1"/>
  <c r="E579" i="1" s="1" a="1"/>
  <c r="E579" i="1" s="1"/>
  <c r="N592" i="1"/>
  <c r="H592" i="1" s="1" a="1"/>
  <c r="H592" i="1" s="1"/>
  <c r="E592" i="1" s="1" a="1"/>
  <c r="E592" i="1" s="1"/>
  <c r="N593" i="1"/>
  <c r="G593" i="1"/>
  <c r="M593" i="1"/>
  <c r="M596" i="1"/>
  <c r="M599" i="1"/>
  <c r="N602" i="1"/>
  <c r="H602" i="1" s="1" a="1"/>
  <c r="H602" i="1" s="1"/>
  <c r="E602" i="1" s="1" a="1"/>
  <c r="E602" i="1" s="1"/>
  <c r="G606" i="1"/>
  <c r="G571" i="1"/>
  <c r="L577" i="1"/>
  <c r="G579" i="1"/>
  <c r="G594" i="1"/>
  <c r="N596" i="1"/>
  <c r="N597" i="1"/>
  <c r="G597" i="1"/>
  <c r="M597" i="1"/>
  <c r="M600" i="1"/>
  <c r="M603" i="1"/>
  <c r="L606" i="1"/>
  <c r="N606" i="1"/>
  <c r="L594" i="1"/>
  <c r="N594" i="1"/>
  <c r="N600" i="1"/>
  <c r="N601" i="1"/>
  <c r="G601" i="1"/>
  <c r="M601" i="1"/>
  <c r="M607" i="1"/>
  <c r="L595" i="1"/>
  <c r="H595" i="1" s="1" a="1"/>
  <c r="H595" i="1" s="1"/>
  <c r="E595" i="1" s="1" a="1"/>
  <c r="E595" i="1" s="1"/>
  <c r="L599" i="1"/>
  <c r="L603" i="1"/>
  <c r="L607" i="1"/>
  <c r="M608" i="1"/>
  <c r="H608" i="1" s="1" a="1"/>
  <c r="H608" i="1" s="1"/>
  <c r="E608" i="1" s="1" a="1"/>
  <c r="E608" i="1" s="1"/>
  <c r="M32" i="1"/>
  <c r="H32" i="1" s="1" a="1"/>
  <c r="H32" i="1" s="1"/>
  <c r="M33" i="1"/>
  <c r="H33" i="1" s="1" a="1"/>
  <c r="H33" i="1" s="1"/>
  <c r="E33" i="1" s="1" a="1"/>
  <c r="E33" i="1" s="1"/>
  <c r="M34" i="1"/>
  <c r="H34" i="1" s="1" a="1"/>
  <c r="H34" i="1" s="1"/>
  <c r="G34" i="1"/>
  <c r="G33" i="1"/>
  <c r="G32" i="1"/>
  <c r="H603" i="1" l="1" a="1"/>
  <c r="H603" i="1" s="1"/>
  <c r="E603" i="1" s="1" a="1"/>
  <c r="E603" i="1" s="1"/>
  <c r="H605" i="1" a="1"/>
  <c r="H605" i="1" s="1"/>
  <c r="E605" i="1" s="1" a="1"/>
  <c r="E605" i="1" s="1"/>
  <c r="H572" i="1" a="1"/>
  <c r="H572" i="1" s="1"/>
  <c r="E572" i="1" s="1" a="1"/>
  <c r="E572" i="1" s="1"/>
  <c r="H531" i="1" a="1"/>
  <c r="H531" i="1" s="1"/>
  <c r="E531" i="1" s="1" a="1"/>
  <c r="E531" i="1" s="1"/>
  <c r="H515" i="1" a="1"/>
  <c r="H515" i="1" s="1"/>
  <c r="E515" i="1" s="1" a="1"/>
  <c r="E515" i="1" s="1"/>
  <c r="H421" i="1" a="1"/>
  <c r="H421" i="1" s="1"/>
  <c r="E421" i="1" s="1" a="1"/>
  <c r="E421" i="1" s="1"/>
  <c r="H295" i="1" a="1"/>
  <c r="H295" i="1" s="1"/>
  <c r="E295" i="1" s="1" a="1"/>
  <c r="E295" i="1" s="1"/>
  <c r="H253" i="1" a="1"/>
  <c r="H253" i="1" s="1"/>
  <c r="E253" i="1" s="1" a="1"/>
  <c r="E253" i="1" s="1"/>
  <c r="H313" i="1" a="1"/>
  <c r="H313" i="1" s="1"/>
  <c r="E313" i="1" s="1" a="1"/>
  <c r="E313" i="1" s="1"/>
  <c r="H281" i="1" a="1"/>
  <c r="H281" i="1" s="1"/>
  <c r="E281" i="1" s="1" a="1"/>
  <c r="E281" i="1" s="1"/>
  <c r="H265" i="1" a="1"/>
  <c r="H265" i="1" s="1"/>
  <c r="E265" i="1" s="1" a="1"/>
  <c r="E265" i="1" s="1"/>
  <c r="H256" i="1" a="1"/>
  <c r="H256" i="1" s="1"/>
  <c r="E256" i="1" s="1" a="1"/>
  <c r="E256" i="1" s="1"/>
  <c r="H147" i="1" a="1"/>
  <c r="H147" i="1" s="1"/>
  <c r="E147" i="1" s="1" a="1"/>
  <c r="E147" i="1" s="1"/>
  <c r="H139" i="1" a="1"/>
  <c r="H139" i="1" s="1"/>
  <c r="E139" i="1" s="1" a="1"/>
  <c r="E139" i="1" s="1"/>
  <c r="H597" i="1" a="1"/>
  <c r="H597" i="1" s="1"/>
  <c r="E597" i="1" s="1" a="1"/>
  <c r="E597" i="1" s="1"/>
  <c r="H477" i="1" a="1"/>
  <c r="H477" i="1" s="1"/>
  <c r="E477" i="1" s="1" a="1"/>
  <c r="E477" i="1" s="1"/>
  <c r="H438" i="1" a="1"/>
  <c r="H438" i="1" s="1"/>
  <c r="E438" i="1" s="1" a="1"/>
  <c r="E438" i="1" s="1"/>
  <c r="H342" i="1" a="1"/>
  <c r="H342" i="1" s="1"/>
  <c r="E342" i="1" s="1" a="1"/>
  <c r="E342" i="1" s="1"/>
  <c r="H269" i="1" a="1"/>
  <c r="H269" i="1" s="1"/>
  <c r="E269" i="1" s="1" a="1"/>
  <c r="E269" i="1" s="1"/>
  <c r="H40" i="1" a="1"/>
  <c r="H40" i="1" s="1"/>
  <c r="E40" i="1" s="1" a="1"/>
  <c r="E40" i="1" s="1"/>
  <c r="H596" i="1" a="1"/>
  <c r="H596" i="1" s="1"/>
  <c r="E596" i="1" s="1" a="1"/>
  <c r="E596" i="1" s="1"/>
  <c r="H542" i="1" a="1"/>
  <c r="H542" i="1" s="1"/>
  <c r="E542" i="1" s="1" a="1"/>
  <c r="E542" i="1" s="1"/>
  <c r="H562" i="1" a="1"/>
  <c r="H562" i="1" s="1"/>
  <c r="E562" i="1" s="1" a="1"/>
  <c r="E562" i="1" s="1"/>
  <c r="H503" i="1" a="1"/>
  <c r="H503" i="1" s="1"/>
  <c r="E503" i="1" s="1" a="1"/>
  <c r="E503" i="1" s="1"/>
  <c r="H508" i="1" a="1"/>
  <c r="H508" i="1" s="1"/>
  <c r="E508" i="1" s="1" a="1"/>
  <c r="E508" i="1" s="1"/>
  <c r="H455" i="1" a="1"/>
  <c r="H455" i="1" s="1"/>
  <c r="E455" i="1" s="1" a="1"/>
  <c r="E455" i="1" s="1"/>
  <c r="H443" i="1" a="1"/>
  <c r="H443" i="1" s="1"/>
  <c r="E443" i="1" s="1" a="1"/>
  <c r="E443" i="1" s="1"/>
  <c r="H299" i="1" a="1"/>
  <c r="H299" i="1" s="1"/>
  <c r="E299" i="1" s="1" a="1"/>
  <c r="E299" i="1" s="1"/>
  <c r="H297" i="1" a="1"/>
  <c r="H297" i="1" s="1"/>
  <c r="E297" i="1" s="1" a="1"/>
  <c r="E297" i="1" s="1"/>
  <c r="H273" i="1" a="1"/>
  <c r="H273" i="1" s="1"/>
  <c r="E273" i="1" s="1" a="1"/>
  <c r="E273" i="1" s="1"/>
  <c r="H507" i="1" a="1"/>
  <c r="H507" i="1" s="1"/>
  <c r="E507" i="1" s="1" a="1"/>
  <c r="E507" i="1" s="1"/>
  <c r="H404" i="1" a="1"/>
  <c r="H404" i="1" s="1"/>
  <c r="E404" i="1" s="1" a="1"/>
  <c r="E404" i="1" s="1"/>
  <c r="H388" i="1" a="1"/>
  <c r="H388" i="1" s="1"/>
  <c r="E388" i="1" s="1" a="1"/>
  <c r="E388" i="1" s="1"/>
  <c r="H372" i="1" a="1"/>
  <c r="H372" i="1" s="1"/>
  <c r="E372" i="1" s="1" a="1"/>
  <c r="E372" i="1" s="1"/>
  <c r="H356" i="1" a="1"/>
  <c r="H356" i="1" s="1"/>
  <c r="E356" i="1" s="1" a="1"/>
  <c r="E356" i="1" s="1"/>
  <c r="H340" i="1" a="1"/>
  <c r="H340" i="1" s="1"/>
  <c r="E340" i="1" s="1" a="1"/>
  <c r="E340" i="1" s="1"/>
  <c r="H430" i="1" a="1"/>
  <c r="H430" i="1" s="1"/>
  <c r="E430" i="1" s="1" a="1"/>
  <c r="E430" i="1" s="1"/>
  <c r="H422" i="1" a="1"/>
  <c r="H422" i="1" s="1"/>
  <c r="E422" i="1" s="1" a="1"/>
  <c r="E422" i="1" s="1"/>
  <c r="H414" i="1" a="1"/>
  <c r="H414" i="1" s="1"/>
  <c r="E414" i="1" s="1" a="1"/>
  <c r="E414" i="1" s="1"/>
  <c r="H406" i="1" a="1"/>
  <c r="H406" i="1" s="1"/>
  <c r="E406" i="1" s="1" a="1"/>
  <c r="E406" i="1" s="1"/>
  <c r="H249" i="1" a="1"/>
  <c r="H249" i="1" s="1"/>
  <c r="E249" i="1" s="1" a="1"/>
  <c r="E249" i="1" s="1"/>
  <c r="H150" i="1" a="1"/>
  <c r="H150" i="1" s="1"/>
  <c r="E150" i="1" s="1" a="1"/>
  <c r="E150" i="1" s="1"/>
  <c r="H124" i="1" a="1"/>
  <c r="H124" i="1" s="1"/>
  <c r="E124" i="1" s="1" a="1"/>
  <c r="E124" i="1" s="1"/>
  <c r="H76" i="1" a="1"/>
  <c r="H76" i="1" s="1"/>
  <c r="E76" i="1" s="1" a="1"/>
  <c r="E76" i="1" s="1"/>
  <c r="H60" i="1" a="1"/>
  <c r="H60" i="1" s="1"/>
  <c r="E60" i="1" s="1" a="1"/>
  <c r="E60" i="1" s="1"/>
  <c r="H196" i="1" a="1"/>
  <c r="H196" i="1" s="1"/>
  <c r="E196" i="1" s="1" a="1"/>
  <c r="E196" i="1" s="1"/>
  <c r="H556" i="1" a="1"/>
  <c r="H556" i="1" s="1"/>
  <c r="E556" i="1" s="1" a="1"/>
  <c r="E556" i="1" s="1"/>
  <c r="H488" i="1" a="1"/>
  <c r="H488" i="1" s="1"/>
  <c r="E488" i="1" s="1" a="1"/>
  <c r="E488" i="1" s="1"/>
  <c r="H311" i="1" a="1"/>
  <c r="H311" i="1" s="1"/>
  <c r="E311" i="1" s="1" a="1"/>
  <c r="E311" i="1" s="1"/>
  <c r="H279" i="1" a="1"/>
  <c r="H279" i="1" s="1"/>
  <c r="E279" i="1" s="1" a="1"/>
  <c r="E279" i="1" s="1"/>
  <c r="H398" i="1" a="1"/>
  <c r="H398" i="1" s="1"/>
  <c r="E398" i="1" s="1" a="1"/>
  <c r="E398" i="1" s="1"/>
  <c r="H173" i="1" a="1"/>
  <c r="H173" i="1" s="1"/>
  <c r="E173" i="1" s="1" a="1"/>
  <c r="E173" i="1" s="1"/>
  <c r="H165" i="1" a="1"/>
  <c r="H165" i="1" s="1"/>
  <c r="E165" i="1" s="1" a="1"/>
  <c r="E165" i="1" s="1"/>
  <c r="H85" i="1" a="1"/>
  <c r="H85" i="1" s="1"/>
  <c r="E85" i="1" s="1" a="1"/>
  <c r="E85" i="1" s="1"/>
  <c r="H36" i="1" a="1"/>
  <c r="H36" i="1" s="1"/>
  <c r="E36" i="1" s="1" a="1"/>
  <c r="E36" i="1" s="1"/>
  <c r="H541" i="1" a="1"/>
  <c r="H541" i="1" s="1"/>
  <c r="E541" i="1" s="1" a="1"/>
  <c r="E541" i="1" s="1"/>
  <c r="H80" i="1" a="1"/>
  <c r="H80" i="1" s="1"/>
  <c r="E80" i="1" s="1" a="1"/>
  <c r="E80" i="1" s="1"/>
  <c r="H607" i="1" a="1"/>
  <c r="H607" i="1" s="1"/>
  <c r="E607" i="1" s="1" a="1"/>
  <c r="E607" i="1" s="1"/>
  <c r="H593" i="1" a="1"/>
  <c r="H593" i="1" s="1"/>
  <c r="E593" i="1" s="1" a="1"/>
  <c r="E593" i="1" s="1"/>
  <c r="H590" i="1" a="1"/>
  <c r="H590" i="1" s="1"/>
  <c r="E590" i="1" s="1" a="1"/>
  <c r="E590" i="1" s="1"/>
  <c r="H569" i="1" a="1"/>
  <c r="H569" i="1" s="1"/>
  <c r="E569" i="1" s="1" a="1"/>
  <c r="E569" i="1" s="1"/>
  <c r="H554" i="1" a="1"/>
  <c r="H554" i="1" s="1"/>
  <c r="E554" i="1" s="1" a="1"/>
  <c r="E554" i="1" s="1"/>
  <c r="H447" i="1" a="1"/>
  <c r="H447" i="1" s="1"/>
  <c r="E447" i="1" s="1" a="1"/>
  <c r="E447" i="1" s="1"/>
  <c r="H419" i="1" a="1"/>
  <c r="H419" i="1" s="1"/>
  <c r="E419" i="1" s="1" a="1"/>
  <c r="E419" i="1" s="1"/>
  <c r="H327" i="1" a="1"/>
  <c r="H327" i="1" s="1"/>
  <c r="E327" i="1" s="1" a="1"/>
  <c r="E327" i="1" s="1"/>
  <c r="H303" i="1" a="1"/>
  <c r="H303" i="1" s="1"/>
  <c r="E303" i="1" s="1" a="1"/>
  <c r="E303" i="1" s="1"/>
  <c r="H271" i="1" a="1"/>
  <c r="H271" i="1" s="1"/>
  <c r="E271" i="1" s="1" a="1"/>
  <c r="E271" i="1" s="1"/>
  <c r="H259" i="1" a="1"/>
  <c r="H259" i="1" s="1"/>
  <c r="E259" i="1" s="1" a="1"/>
  <c r="E259" i="1" s="1"/>
  <c r="H243" i="1" a="1"/>
  <c r="H243" i="1" s="1"/>
  <c r="E243" i="1" s="1" a="1"/>
  <c r="E243" i="1" s="1"/>
  <c r="H407" i="1" a="1"/>
  <c r="H407" i="1" s="1"/>
  <c r="E407" i="1" s="1" a="1"/>
  <c r="E407" i="1" s="1"/>
  <c r="H390" i="1" a="1"/>
  <c r="H390" i="1" s="1"/>
  <c r="E390" i="1" s="1" a="1"/>
  <c r="E390" i="1" s="1"/>
  <c r="H144" i="1" a="1"/>
  <c r="H144" i="1" s="1"/>
  <c r="E144" i="1" s="1" a="1"/>
  <c r="E144" i="1" s="1"/>
  <c r="H226" i="1" a="1"/>
  <c r="H226" i="1" s="1"/>
  <c r="E226" i="1" s="1" a="1"/>
  <c r="E226" i="1" s="1"/>
  <c r="H200" i="1" a="1"/>
  <c r="H200" i="1" s="1"/>
  <c r="E200" i="1" s="1" a="1"/>
  <c r="E200" i="1" s="1"/>
  <c r="H135" i="1" a="1"/>
  <c r="H135" i="1" s="1"/>
  <c r="E135" i="1" s="1" a="1"/>
  <c r="E135" i="1" s="1"/>
  <c r="H92" i="1" a="1"/>
  <c r="H92" i="1" s="1"/>
  <c r="E92" i="1" s="1" a="1"/>
  <c r="E92" i="1" s="1"/>
  <c r="H601" i="1" a="1"/>
  <c r="H601" i="1" s="1"/>
  <c r="E601" i="1" s="1" a="1"/>
  <c r="E601" i="1" s="1"/>
  <c r="H560" i="1" a="1"/>
  <c r="H560" i="1" s="1"/>
  <c r="E560" i="1" s="1" a="1"/>
  <c r="E560" i="1" s="1"/>
  <c r="H582" i="1" a="1"/>
  <c r="H582" i="1" s="1"/>
  <c r="E582" i="1" s="1" a="1"/>
  <c r="E582" i="1" s="1"/>
  <c r="H500" i="1" a="1"/>
  <c r="H500" i="1" s="1"/>
  <c r="E500" i="1" s="1" a="1"/>
  <c r="E500" i="1" s="1"/>
  <c r="H456" i="1" a="1"/>
  <c r="H456" i="1" s="1"/>
  <c r="E456" i="1" s="1" a="1"/>
  <c r="E456" i="1" s="1"/>
  <c r="H499" i="1" a="1"/>
  <c r="H499" i="1" s="1"/>
  <c r="E499" i="1" s="1" a="1"/>
  <c r="E499" i="1" s="1"/>
  <c r="H446" i="1" a="1"/>
  <c r="H446" i="1" s="1"/>
  <c r="E446" i="1" s="1" a="1"/>
  <c r="E446" i="1" s="1"/>
  <c r="H450" i="1" a="1"/>
  <c r="H450" i="1" s="1"/>
  <c r="E450" i="1" s="1" a="1"/>
  <c r="E450" i="1" s="1"/>
  <c r="H396" i="1" a="1"/>
  <c r="H396" i="1" s="1"/>
  <c r="E396" i="1" s="1" a="1"/>
  <c r="E396" i="1" s="1"/>
  <c r="H380" i="1" a="1"/>
  <c r="H380" i="1" s="1"/>
  <c r="E380" i="1" s="1" a="1"/>
  <c r="E380" i="1" s="1"/>
  <c r="H364" i="1" a="1"/>
  <c r="H364" i="1" s="1"/>
  <c r="E364" i="1" s="1" a="1"/>
  <c r="E364" i="1" s="1"/>
  <c r="H348" i="1" a="1"/>
  <c r="H348" i="1" s="1"/>
  <c r="E348" i="1" s="1" a="1"/>
  <c r="E348" i="1" s="1"/>
  <c r="H425" i="1" a="1"/>
  <c r="H425" i="1" s="1"/>
  <c r="E425" i="1" s="1" a="1"/>
  <c r="E425" i="1" s="1"/>
  <c r="H239" i="1" a="1"/>
  <c r="H239" i="1" s="1"/>
  <c r="E239" i="1" s="1" a="1"/>
  <c r="E239" i="1" s="1"/>
  <c r="H161" i="1" a="1"/>
  <c r="H161" i="1" s="1"/>
  <c r="E161" i="1" s="1" a="1"/>
  <c r="E161" i="1" s="1"/>
  <c r="H261" i="1" a="1"/>
  <c r="H261" i="1" s="1"/>
  <c r="E261" i="1" s="1" a="1"/>
  <c r="E261" i="1" s="1"/>
  <c r="H245" i="1" a="1"/>
  <c r="H245" i="1" s="1"/>
  <c r="E245" i="1" s="1" a="1"/>
  <c r="E245" i="1" s="1"/>
  <c r="H237" i="1" a="1"/>
  <c r="H237" i="1" s="1"/>
  <c r="E237" i="1" s="1" a="1"/>
  <c r="E237" i="1" s="1"/>
  <c r="H64" i="1" a="1"/>
  <c r="H64" i="1" s="1"/>
  <c r="E64" i="1" s="1" a="1"/>
  <c r="E64" i="1" s="1"/>
  <c r="H142" i="1" a="1"/>
  <c r="H142" i="1" s="1"/>
  <c r="E142" i="1" s="1" a="1"/>
  <c r="E142" i="1" s="1"/>
  <c r="H224" i="1" a="1"/>
  <c r="H224" i="1" s="1"/>
  <c r="E224" i="1" s="1" a="1"/>
  <c r="E224" i="1" s="1"/>
  <c r="H170" i="1" a="1"/>
  <c r="H170" i="1" s="1"/>
  <c r="E170" i="1" s="1" a="1"/>
  <c r="E170" i="1" s="1"/>
  <c r="H120" i="1" a="1"/>
  <c r="H120" i="1" s="1"/>
  <c r="E120" i="1" s="1" a="1"/>
  <c r="E120" i="1" s="1"/>
  <c r="H100" i="1" a="1"/>
  <c r="H100" i="1" s="1"/>
  <c r="E100" i="1" s="1" a="1"/>
  <c r="E100" i="1" s="1"/>
  <c r="H544" i="1" a="1"/>
  <c r="H544" i="1" s="1"/>
  <c r="E544" i="1" s="1" a="1"/>
  <c r="E544" i="1" s="1"/>
  <c r="H591" i="1" a="1"/>
  <c r="H591" i="1" s="1"/>
  <c r="E591" i="1" s="1" a="1"/>
  <c r="E591" i="1" s="1"/>
  <c r="H573" i="1" a="1"/>
  <c r="H573" i="1" s="1"/>
  <c r="E573" i="1" s="1" a="1"/>
  <c r="E573" i="1" s="1"/>
  <c r="H511" i="1" a="1"/>
  <c r="H511" i="1" s="1"/>
  <c r="E511" i="1" s="1" a="1"/>
  <c r="E511" i="1" s="1"/>
  <c r="H481" i="1" a="1"/>
  <c r="H481" i="1" s="1"/>
  <c r="E481" i="1" s="1" a="1"/>
  <c r="E481" i="1" s="1"/>
  <c r="H465" i="1" a="1"/>
  <c r="H465" i="1" s="1"/>
  <c r="E465" i="1" s="1" a="1"/>
  <c r="E465" i="1" s="1"/>
  <c r="H519" i="1" a="1"/>
  <c r="H519" i="1" s="1"/>
  <c r="E519" i="1" s="1" a="1"/>
  <c r="E519" i="1" s="1"/>
  <c r="H463" i="1" a="1"/>
  <c r="H463" i="1" s="1"/>
  <c r="E463" i="1" s="1" a="1"/>
  <c r="E463" i="1" s="1"/>
  <c r="H427" i="1" a="1"/>
  <c r="H427" i="1" s="1"/>
  <c r="E427" i="1" s="1" a="1"/>
  <c r="E427" i="1" s="1"/>
  <c r="H336" i="1" a="1"/>
  <c r="H336" i="1" s="1"/>
  <c r="E336" i="1" s="1" a="1"/>
  <c r="E336" i="1" s="1"/>
  <c r="H329" i="1" a="1"/>
  <c r="H329" i="1" s="1"/>
  <c r="E329" i="1" s="1" a="1"/>
  <c r="E329" i="1" s="1"/>
  <c r="H315" i="1" a="1"/>
  <c r="H315" i="1" s="1"/>
  <c r="E315" i="1" s="1" a="1"/>
  <c r="E315" i="1" s="1"/>
  <c r="H283" i="1" a="1"/>
  <c r="H283" i="1" s="1"/>
  <c r="E283" i="1" s="1" a="1"/>
  <c r="E283" i="1" s="1"/>
  <c r="H240" i="1" a="1"/>
  <c r="H240" i="1" s="1"/>
  <c r="E240" i="1" s="1" a="1"/>
  <c r="E240" i="1" s="1"/>
  <c r="H325" i="1" a="1"/>
  <c r="H325" i="1" s="1"/>
  <c r="E325" i="1" s="1" a="1"/>
  <c r="E325" i="1" s="1"/>
  <c r="H309" i="1" a="1"/>
  <c r="H309" i="1" s="1"/>
  <c r="E309" i="1" s="1" a="1"/>
  <c r="E309" i="1" s="1"/>
  <c r="H293" i="1" a="1"/>
  <c r="H293" i="1" s="1"/>
  <c r="E293" i="1" s="1" a="1"/>
  <c r="E293" i="1" s="1"/>
  <c r="H277" i="1" a="1"/>
  <c r="H277" i="1" s="1"/>
  <c r="E277" i="1" s="1" a="1"/>
  <c r="E277" i="1" s="1"/>
  <c r="H214" i="1" a="1"/>
  <c r="H214" i="1" s="1"/>
  <c r="E214" i="1" s="1" a="1"/>
  <c r="E214" i="1" s="1"/>
  <c r="H105" i="1" a="1"/>
  <c r="H105" i="1" s="1"/>
  <c r="E105" i="1" s="1" a="1"/>
  <c r="E105" i="1" s="1"/>
  <c r="H148" i="1" a="1"/>
  <c r="H148" i="1" s="1"/>
  <c r="E148" i="1" s="1" a="1"/>
  <c r="E148" i="1" s="1"/>
  <c r="H112" i="1" a="1"/>
  <c r="H112" i="1" s="1"/>
  <c r="E112" i="1" s="1" a="1"/>
  <c r="E112" i="1" s="1"/>
  <c r="H510" i="1" a="1"/>
  <c r="H510" i="1" s="1"/>
  <c r="E510" i="1" s="1" a="1"/>
  <c r="E510" i="1" s="1"/>
  <c r="H606" i="1" a="1"/>
  <c r="H606" i="1" s="1"/>
  <c r="E606" i="1" s="1" a="1"/>
  <c r="E606" i="1" s="1"/>
  <c r="H578" i="1" a="1"/>
  <c r="H578" i="1" s="1"/>
  <c r="E578" i="1" s="1" a="1"/>
  <c r="E578" i="1" s="1"/>
  <c r="H570" i="1" a="1"/>
  <c r="H570" i="1" s="1"/>
  <c r="E570" i="1" s="1" a="1"/>
  <c r="E570" i="1" s="1"/>
  <c r="H598" i="1" a="1"/>
  <c r="H598" i="1" s="1"/>
  <c r="E598" i="1" s="1" a="1"/>
  <c r="E598" i="1" s="1"/>
  <c r="H587" i="1" a="1"/>
  <c r="H587" i="1" s="1"/>
  <c r="E587" i="1" s="1" a="1"/>
  <c r="E587" i="1" s="1"/>
  <c r="H559" i="1" a="1"/>
  <c r="H559" i="1" s="1"/>
  <c r="E559" i="1" s="1" a="1"/>
  <c r="E559" i="1" s="1"/>
  <c r="H558" i="1" a="1"/>
  <c r="H558" i="1" s="1"/>
  <c r="E558" i="1" s="1" a="1"/>
  <c r="E558" i="1" s="1"/>
  <c r="H546" i="1" a="1"/>
  <c r="H546" i="1" s="1"/>
  <c r="E546" i="1" s="1" a="1"/>
  <c r="E546" i="1" s="1"/>
  <c r="H496" i="1" a="1"/>
  <c r="H496" i="1" s="1"/>
  <c r="E496" i="1" s="1" a="1"/>
  <c r="E496" i="1" s="1"/>
  <c r="H480" i="1" a="1"/>
  <c r="H480" i="1" s="1"/>
  <c r="E480" i="1" s="1" a="1"/>
  <c r="E480" i="1" s="1"/>
  <c r="H472" i="1" a="1"/>
  <c r="H472" i="1" s="1"/>
  <c r="E472" i="1" s="1" a="1"/>
  <c r="E472" i="1" s="1"/>
  <c r="H523" i="1" a="1"/>
  <c r="H523" i="1" s="1"/>
  <c r="E523" i="1" s="1" a="1"/>
  <c r="E523" i="1" s="1"/>
  <c r="H504" i="1" a="1"/>
  <c r="H504" i="1" s="1"/>
  <c r="E504" i="1" s="1" a="1"/>
  <c r="E504" i="1" s="1"/>
  <c r="H471" i="1" a="1"/>
  <c r="H471" i="1" s="1"/>
  <c r="E471" i="1" s="1" a="1"/>
  <c r="E471" i="1" s="1"/>
  <c r="H535" i="1" a="1"/>
  <c r="H535" i="1" s="1"/>
  <c r="E535" i="1" s="1" a="1"/>
  <c r="E535" i="1" s="1"/>
  <c r="H479" i="1" a="1"/>
  <c r="H479" i="1" s="1"/>
  <c r="E479" i="1" s="1" a="1"/>
  <c r="E479" i="1" s="1"/>
  <c r="H437" i="1" a="1"/>
  <c r="H437" i="1" s="1"/>
  <c r="E437" i="1" s="1" a="1"/>
  <c r="E437" i="1" s="1"/>
  <c r="H514" i="1" a="1"/>
  <c r="H514" i="1" s="1"/>
  <c r="E514" i="1" s="1" a="1"/>
  <c r="E514" i="1" s="1"/>
  <c r="H495" i="1" a="1"/>
  <c r="H495" i="1" s="1"/>
  <c r="E495" i="1" s="1" a="1"/>
  <c r="E495" i="1" s="1"/>
  <c r="H453" i="1" a="1"/>
  <c r="H453" i="1" s="1"/>
  <c r="E453" i="1" s="1" a="1"/>
  <c r="E453" i="1" s="1"/>
  <c r="H445" i="1" a="1"/>
  <c r="H445" i="1" s="1"/>
  <c r="E445" i="1" s="1" a="1"/>
  <c r="E445" i="1" s="1"/>
  <c r="H408" i="1" a="1"/>
  <c r="H408" i="1" s="1"/>
  <c r="E408" i="1" s="1" a="1"/>
  <c r="E408" i="1" s="1"/>
  <c r="H392" i="1" a="1"/>
  <c r="H392" i="1" s="1"/>
  <c r="E392" i="1" s="1" a="1"/>
  <c r="E392" i="1" s="1"/>
  <c r="H376" i="1" a="1"/>
  <c r="H376" i="1" s="1"/>
  <c r="E376" i="1" s="1" a="1"/>
  <c r="E376" i="1" s="1"/>
  <c r="H360" i="1" a="1"/>
  <c r="H360" i="1" s="1"/>
  <c r="E360" i="1" s="1" a="1"/>
  <c r="E360" i="1" s="1"/>
  <c r="H344" i="1" a="1"/>
  <c r="H344" i="1" s="1"/>
  <c r="E344" i="1" s="1" a="1"/>
  <c r="E344" i="1" s="1"/>
  <c r="H423" i="1" a="1"/>
  <c r="H423" i="1" s="1"/>
  <c r="E423" i="1" s="1" a="1"/>
  <c r="E423" i="1" s="1"/>
  <c r="H317" i="1" a="1"/>
  <c r="H317" i="1" s="1"/>
  <c r="E317" i="1" s="1" a="1"/>
  <c r="E317" i="1" s="1"/>
  <c r="H285" i="1" a="1"/>
  <c r="H285" i="1" s="1"/>
  <c r="E285" i="1" s="1" a="1"/>
  <c r="E285" i="1" s="1"/>
  <c r="H262" i="1" a="1"/>
  <c r="H262" i="1" s="1"/>
  <c r="E262" i="1" s="1" a="1"/>
  <c r="E262" i="1" s="1"/>
  <c r="H246" i="1" a="1"/>
  <c r="H246" i="1" s="1"/>
  <c r="E246" i="1" s="1" a="1"/>
  <c r="E246" i="1" s="1"/>
  <c r="H272" i="1" a="1"/>
  <c r="H272" i="1" s="1"/>
  <c r="E272" i="1" s="1" a="1"/>
  <c r="E272" i="1" s="1"/>
  <c r="H258" i="1" a="1"/>
  <c r="H258" i="1" s="1"/>
  <c r="E258" i="1" s="1" a="1"/>
  <c r="E258" i="1" s="1"/>
  <c r="H242" i="1" a="1"/>
  <c r="H242" i="1" s="1"/>
  <c r="E242" i="1" s="1" a="1"/>
  <c r="E242" i="1" s="1"/>
  <c r="H434" i="1" a="1"/>
  <c r="H434" i="1" s="1"/>
  <c r="E434" i="1" s="1" a="1"/>
  <c r="E434" i="1" s="1"/>
  <c r="H426" i="1" a="1"/>
  <c r="H426" i="1" s="1"/>
  <c r="E426" i="1" s="1" a="1"/>
  <c r="E426" i="1" s="1"/>
  <c r="H418" i="1" a="1"/>
  <c r="H418" i="1" s="1"/>
  <c r="E418" i="1" s="1" a="1"/>
  <c r="E418" i="1" s="1"/>
  <c r="H204" i="1" a="1"/>
  <c r="H204" i="1" s="1"/>
  <c r="E204" i="1" s="1" a="1"/>
  <c r="E204" i="1" s="1"/>
  <c r="H172" i="1" a="1"/>
  <c r="H172" i="1" s="1"/>
  <c r="E172" i="1" s="1" a="1"/>
  <c r="E172" i="1" s="1"/>
  <c r="H166" i="1" a="1"/>
  <c r="H166" i="1" s="1"/>
  <c r="E166" i="1" s="1" a="1"/>
  <c r="E166" i="1" s="1"/>
  <c r="H140" i="1" a="1"/>
  <c r="H140" i="1" s="1"/>
  <c r="E140" i="1" s="1" a="1"/>
  <c r="E140" i="1" s="1"/>
  <c r="H266" i="1" a="1"/>
  <c r="H266" i="1" s="1"/>
  <c r="E266" i="1" s="1" a="1"/>
  <c r="E266" i="1" s="1"/>
  <c r="H152" i="1" a="1"/>
  <c r="H152" i="1" s="1"/>
  <c r="E152" i="1" s="1" a="1"/>
  <c r="E152" i="1" s="1"/>
  <c r="H137" i="1" a="1"/>
  <c r="H137" i="1" s="1"/>
  <c r="E137" i="1" s="1" a="1"/>
  <c r="E137" i="1" s="1"/>
  <c r="H382" i="1" a="1"/>
  <c r="H382" i="1" s="1"/>
  <c r="E382" i="1" s="1" a="1"/>
  <c r="E382" i="1" s="1"/>
  <c r="H234" i="1" a="1"/>
  <c r="H234" i="1" s="1"/>
  <c r="E234" i="1" s="1" a="1"/>
  <c r="E234" i="1" s="1"/>
  <c r="H212" i="1" a="1"/>
  <c r="H212" i="1" s="1"/>
  <c r="E212" i="1" s="1" a="1"/>
  <c r="E212" i="1" s="1"/>
  <c r="H146" i="1" a="1"/>
  <c r="H146" i="1" s="1"/>
  <c r="E146" i="1" s="1" a="1"/>
  <c r="E146" i="1" s="1"/>
  <c r="H202" i="1" a="1"/>
  <c r="H202" i="1" s="1"/>
  <c r="E202" i="1" s="1" a="1"/>
  <c r="E202" i="1" s="1"/>
  <c r="H186" i="1" a="1"/>
  <c r="H186" i="1" s="1"/>
  <c r="E186" i="1" s="1" a="1"/>
  <c r="E186" i="1" s="1"/>
  <c r="H192" i="1" a="1"/>
  <c r="H192" i="1" s="1"/>
  <c r="E192" i="1" s="1" a="1"/>
  <c r="E192" i="1" s="1"/>
  <c r="H589" i="1" a="1"/>
  <c r="H589" i="1" s="1"/>
  <c r="E589" i="1" s="1" a="1"/>
  <c r="E589" i="1" s="1"/>
  <c r="H585" i="1" a="1"/>
  <c r="H585" i="1" s="1"/>
  <c r="E585" i="1" s="1" a="1"/>
  <c r="E585" i="1" s="1"/>
  <c r="H469" i="1" a="1"/>
  <c r="H469" i="1" s="1"/>
  <c r="E469" i="1" s="1" a="1"/>
  <c r="E469" i="1" s="1"/>
  <c r="H429" i="1" a="1"/>
  <c r="H429" i="1" s="1"/>
  <c r="E429" i="1" s="1" a="1"/>
  <c r="E429" i="1" s="1"/>
  <c r="H413" i="1" a="1"/>
  <c r="H413" i="1" s="1"/>
  <c r="E413" i="1" s="1" a="1"/>
  <c r="E413" i="1" s="1"/>
  <c r="H333" i="1" a="1"/>
  <c r="H333" i="1" s="1"/>
  <c r="E333" i="1" s="1" a="1"/>
  <c r="E333" i="1" s="1"/>
  <c r="H436" i="1" a="1"/>
  <c r="H436" i="1" s="1"/>
  <c r="E436" i="1" s="1" a="1"/>
  <c r="E436" i="1" s="1"/>
  <c r="H359" i="1" a="1"/>
  <c r="H359" i="1" s="1"/>
  <c r="E359" i="1" s="1" a="1"/>
  <c r="E359" i="1" s="1"/>
  <c r="H351" i="1" a="1"/>
  <c r="H351" i="1" s="1"/>
  <c r="E351" i="1" s="1" a="1"/>
  <c r="E351" i="1" s="1"/>
  <c r="H343" i="1" a="1"/>
  <c r="H343" i="1" s="1"/>
  <c r="E343" i="1" s="1" a="1"/>
  <c r="E343" i="1" s="1"/>
  <c r="H257" i="1" a="1"/>
  <c r="H257" i="1" s="1"/>
  <c r="E257" i="1" s="1" a="1"/>
  <c r="E257" i="1" s="1"/>
  <c r="H154" i="1" a="1"/>
  <c r="H154" i="1" s="1"/>
  <c r="E154" i="1" s="1" a="1"/>
  <c r="E154" i="1" s="1"/>
  <c r="H321" i="1" a="1"/>
  <c r="H321" i="1" s="1"/>
  <c r="E321" i="1" s="1" a="1"/>
  <c r="E321" i="1" s="1"/>
  <c r="H305" i="1" a="1"/>
  <c r="H305" i="1" s="1"/>
  <c r="E305" i="1" s="1" a="1"/>
  <c r="E305" i="1" s="1"/>
  <c r="H289" i="1" a="1"/>
  <c r="H289" i="1" s="1"/>
  <c r="E289" i="1" s="1" a="1"/>
  <c r="E289" i="1" s="1"/>
  <c r="H232" i="1" a="1"/>
  <c r="H232" i="1" s="1"/>
  <c r="E232" i="1" s="1" a="1"/>
  <c r="E232" i="1" s="1"/>
  <c r="H168" i="1" a="1"/>
  <c r="H168" i="1" s="1"/>
  <c r="E168" i="1" s="1" a="1"/>
  <c r="E168" i="1" s="1"/>
  <c r="H176" i="1" a="1"/>
  <c r="H176" i="1" s="1"/>
  <c r="E176" i="1" s="1" a="1"/>
  <c r="E176" i="1" s="1"/>
  <c r="H164" i="1" a="1"/>
  <c r="H164" i="1" s="1"/>
  <c r="E164" i="1" s="1" a="1"/>
  <c r="E164" i="1" s="1"/>
  <c r="H134" i="1" a="1"/>
  <c r="H134" i="1" s="1"/>
  <c r="E134" i="1" s="1" a="1"/>
  <c r="E134" i="1" s="1"/>
  <c r="H241" i="1" a="1"/>
  <c r="H241" i="1" s="1"/>
  <c r="E241" i="1" s="1" a="1"/>
  <c r="E241" i="1" s="1"/>
  <c r="H160" i="1" a="1"/>
  <c r="H160" i="1" s="1"/>
  <c r="E160" i="1" s="1" a="1"/>
  <c r="E160" i="1" s="1"/>
  <c r="H529" i="1" a="1"/>
  <c r="H529" i="1" s="1"/>
  <c r="E529" i="1" s="1" a="1"/>
  <c r="E529" i="1" s="1"/>
  <c r="H497" i="1" a="1"/>
  <c r="H497" i="1" s="1"/>
  <c r="E497" i="1" s="1" a="1"/>
  <c r="E497" i="1" s="1"/>
  <c r="H493" i="1" a="1"/>
  <c r="H493" i="1" s="1"/>
  <c r="E493" i="1" s="1" a="1"/>
  <c r="E493" i="1" s="1"/>
  <c r="H599" i="1" a="1"/>
  <c r="H599" i="1" s="1"/>
  <c r="E599" i="1" s="1" a="1"/>
  <c r="E599" i="1" s="1"/>
  <c r="H594" i="1" a="1"/>
  <c r="H594" i="1" s="1"/>
  <c r="E594" i="1" s="1" a="1"/>
  <c r="E594" i="1" s="1"/>
  <c r="H577" i="1" a="1"/>
  <c r="H577" i="1" s="1"/>
  <c r="E577" i="1" s="1" a="1"/>
  <c r="E577" i="1" s="1"/>
  <c r="H574" i="1" a="1"/>
  <c r="H574" i="1" s="1"/>
  <c r="E574" i="1" s="1" a="1"/>
  <c r="E574" i="1" s="1"/>
  <c r="H600" i="1" a="1"/>
  <c r="H600" i="1" s="1"/>
  <c r="E600" i="1" s="1" a="1"/>
  <c r="E600" i="1" s="1"/>
  <c r="H581" i="1" a="1"/>
  <c r="H581" i="1" s="1"/>
  <c r="E581" i="1" s="1" a="1"/>
  <c r="E581" i="1" s="1"/>
  <c r="H576" i="1" a="1"/>
  <c r="H576" i="1" s="1"/>
  <c r="E576" i="1" s="1" a="1"/>
  <c r="E576" i="1" s="1"/>
  <c r="H580" i="1" a="1"/>
  <c r="H580" i="1" s="1"/>
  <c r="E580" i="1" s="1" a="1"/>
  <c r="E580" i="1" s="1"/>
  <c r="H567" i="1" a="1"/>
  <c r="H567" i="1" s="1"/>
  <c r="E567" i="1" s="1" a="1"/>
  <c r="E567" i="1" s="1"/>
  <c r="H586" i="1" a="1"/>
  <c r="H586" i="1" s="1"/>
  <c r="E586" i="1" s="1" a="1"/>
  <c r="E586" i="1" s="1"/>
  <c r="H583" i="1" a="1"/>
  <c r="H583" i="1" s="1"/>
  <c r="E583" i="1" s="1" a="1"/>
  <c r="E583" i="1" s="1"/>
  <c r="H540" i="1" a="1"/>
  <c r="H540" i="1" s="1"/>
  <c r="E540" i="1" s="1" a="1"/>
  <c r="E540" i="1" s="1"/>
  <c r="H524" i="1" a="1"/>
  <c r="H524" i="1" s="1"/>
  <c r="E524" i="1" s="1" a="1"/>
  <c r="E524" i="1" s="1"/>
  <c r="H566" i="1" a="1"/>
  <c r="H566" i="1" s="1"/>
  <c r="E566" i="1" s="1" a="1"/>
  <c r="E566" i="1" s="1"/>
  <c r="H550" i="1" a="1"/>
  <c r="H550" i="1" s="1"/>
  <c r="E550" i="1" s="1" a="1"/>
  <c r="E550" i="1" s="1"/>
  <c r="H527" i="1" a="1"/>
  <c r="H527" i="1" s="1"/>
  <c r="E527" i="1" s="1" a="1"/>
  <c r="E527" i="1" s="1"/>
  <c r="H452" i="1" a="1"/>
  <c r="H452" i="1" s="1"/>
  <c r="E452" i="1" s="1" a="1"/>
  <c r="E452" i="1" s="1"/>
  <c r="H539" i="1" a="1"/>
  <c r="H539" i="1" s="1"/>
  <c r="E539" i="1" s="1" a="1"/>
  <c r="E539" i="1" s="1"/>
  <c r="H512" i="1" a="1"/>
  <c r="H512" i="1" s="1"/>
  <c r="E512" i="1" s="1" a="1"/>
  <c r="E512" i="1" s="1"/>
  <c r="H483" i="1" a="1"/>
  <c r="H483" i="1" s="1"/>
  <c r="E483" i="1" s="1" a="1"/>
  <c r="E483" i="1" s="1"/>
  <c r="H467" i="1" a="1"/>
  <c r="H467" i="1" s="1"/>
  <c r="E467" i="1" s="1" a="1"/>
  <c r="E467" i="1" s="1"/>
  <c r="H461" i="1" a="1"/>
  <c r="H461" i="1" s="1"/>
  <c r="E461" i="1" s="1" a="1"/>
  <c r="E461" i="1" s="1"/>
  <c r="H435" i="1" a="1"/>
  <c r="H435" i="1" s="1"/>
  <c r="E435" i="1" s="1" a="1"/>
  <c r="E435" i="1" s="1"/>
  <c r="H491" i="1" a="1"/>
  <c r="H491" i="1" s="1"/>
  <c r="E491" i="1" s="1" a="1"/>
  <c r="E491" i="1" s="1"/>
  <c r="H475" i="1" a="1"/>
  <c r="H475" i="1" s="1"/>
  <c r="E475" i="1" s="1" a="1"/>
  <c r="E475" i="1" s="1"/>
  <c r="H459" i="1" a="1"/>
  <c r="H459" i="1" s="1"/>
  <c r="E459" i="1" s="1" a="1"/>
  <c r="E459" i="1" s="1"/>
  <c r="H441" i="1" a="1"/>
  <c r="H441" i="1" s="1"/>
  <c r="E441" i="1" s="1" a="1"/>
  <c r="E441" i="1" s="1"/>
  <c r="H485" i="1" a="1"/>
  <c r="H485" i="1" s="1"/>
  <c r="E485" i="1" s="1" a="1"/>
  <c r="E485" i="1" s="1"/>
  <c r="H400" i="1" a="1"/>
  <c r="H400" i="1" s="1"/>
  <c r="E400" i="1" s="1" a="1"/>
  <c r="E400" i="1" s="1"/>
  <c r="H384" i="1" a="1"/>
  <c r="H384" i="1" s="1"/>
  <c r="E384" i="1" s="1" a="1"/>
  <c r="E384" i="1" s="1"/>
  <c r="H368" i="1" a="1"/>
  <c r="H368" i="1" s="1"/>
  <c r="E368" i="1" s="1" a="1"/>
  <c r="E368" i="1" s="1"/>
  <c r="H352" i="1" a="1"/>
  <c r="H352" i="1" s="1"/>
  <c r="E352" i="1" s="1" a="1"/>
  <c r="E352" i="1" s="1"/>
  <c r="H506" i="1" a="1"/>
  <c r="H506" i="1" s="1"/>
  <c r="E506" i="1" s="1" a="1"/>
  <c r="E506" i="1" s="1"/>
  <c r="H433" i="1" a="1"/>
  <c r="H433" i="1" s="1"/>
  <c r="E433" i="1" s="1" a="1"/>
  <c r="E433" i="1" s="1"/>
  <c r="H417" i="1" a="1"/>
  <c r="H417" i="1" s="1"/>
  <c r="E417" i="1" s="1" a="1"/>
  <c r="E417" i="1" s="1"/>
  <c r="H334" i="1" a="1"/>
  <c r="H334" i="1" s="1"/>
  <c r="E334" i="1" s="1" a="1"/>
  <c r="E334" i="1" s="1"/>
  <c r="H330" i="1" a="1"/>
  <c r="H330" i="1" s="1"/>
  <c r="E330" i="1" s="1" a="1"/>
  <c r="E330" i="1" s="1"/>
  <c r="H449" i="1" a="1"/>
  <c r="H449" i="1" s="1"/>
  <c r="E449" i="1" s="1" a="1"/>
  <c r="E449" i="1" s="1"/>
  <c r="H410" i="1" a="1"/>
  <c r="H410" i="1" s="1"/>
  <c r="E410" i="1" s="1" a="1"/>
  <c r="E410" i="1" s="1"/>
  <c r="H402" i="1" a="1"/>
  <c r="H402" i="1" s="1"/>
  <c r="E402" i="1" s="1" a="1"/>
  <c r="E402" i="1" s="1"/>
  <c r="H394" i="1" a="1"/>
  <c r="H394" i="1" s="1"/>
  <c r="E394" i="1" s="1" a="1"/>
  <c r="E394" i="1" s="1"/>
  <c r="H386" i="1" a="1"/>
  <c r="H386" i="1" s="1"/>
  <c r="E386" i="1" s="1" a="1"/>
  <c r="E386" i="1" s="1"/>
  <c r="H378" i="1" a="1"/>
  <c r="H378" i="1" s="1"/>
  <c r="E378" i="1" s="1" a="1"/>
  <c r="E378" i="1" s="1"/>
  <c r="H370" i="1" a="1"/>
  <c r="H370" i="1" s="1"/>
  <c r="E370" i="1" s="1" a="1"/>
  <c r="E370" i="1" s="1"/>
  <c r="H362" i="1" a="1"/>
  <c r="H362" i="1" s="1"/>
  <c r="E362" i="1" s="1" a="1"/>
  <c r="E362" i="1" s="1"/>
  <c r="H354" i="1" a="1"/>
  <c r="H354" i="1" s="1"/>
  <c r="E354" i="1" s="1" a="1"/>
  <c r="E354" i="1" s="1"/>
  <c r="H346" i="1" a="1"/>
  <c r="H346" i="1" s="1"/>
  <c r="E346" i="1" s="1" a="1"/>
  <c r="E346" i="1" s="1"/>
  <c r="H338" i="1" a="1"/>
  <c r="H338" i="1" s="1"/>
  <c r="E338" i="1" s="1" a="1"/>
  <c r="E338" i="1" s="1"/>
  <c r="H326" i="1" a="1"/>
  <c r="H326" i="1" s="1"/>
  <c r="E326" i="1" s="1" a="1"/>
  <c r="E326" i="1" s="1"/>
  <c r="H294" i="1" a="1"/>
  <c r="H294" i="1" s="1"/>
  <c r="E294" i="1" s="1" a="1"/>
  <c r="E294" i="1" s="1"/>
  <c r="H431" i="1" a="1"/>
  <c r="H431" i="1" s="1"/>
  <c r="E431" i="1" s="1" a="1"/>
  <c r="E431" i="1" s="1"/>
  <c r="H415" i="1" a="1"/>
  <c r="H415" i="1" s="1"/>
  <c r="E415" i="1" s="1" a="1"/>
  <c r="E415" i="1" s="1"/>
  <c r="H332" i="1" a="1"/>
  <c r="H332" i="1" s="1"/>
  <c r="E332" i="1" s="1" a="1"/>
  <c r="E332" i="1" s="1"/>
  <c r="H391" i="1" a="1"/>
  <c r="H391" i="1" s="1"/>
  <c r="E391" i="1" s="1" a="1"/>
  <c r="E391" i="1" s="1"/>
  <c r="H374" i="1" a="1"/>
  <c r="H374" i="1" s="1"/>
  <c r="E374" i="1" s="1" a="1"/>
  <c r="E374" i="1" s="1"/>
  <c r="H301" i="1" a="1"/>
  <c r="H301" i="1" s="1"/>
  <c r="E301" i="1" s="1" a="1"/>
  <c r="E301" i="1" s="1"/>
  <c r="H383" i="1" a="1"/>
  <c r="H383" i="1" s="1"/>
  <c r="E383" i="1" s="1" a="1"/>
  <c r="E383" i="1" s="1"/>
  <c r="H366" i="1" a="1"/>
  <c r="H366" i="1" s="1"/>
  <c r="E366" i="1" s="1" a="1"/>
  <c r="E366" i="1" s="1"/>
  <c r="H274" i="1" a="1"/>
  <c r="H274" i="1" s="1"/>
  <c r="E274" i="1" s="1" a="1"/>
  <c r="E274" i="1" s="1"/>
  <c r="H229" i="1" a="1"/>
  <c r="H229" i="1" s="1"/>
  <c r="E229" i="1" s="1" a="1"/>
  <c r="E229" i="1" s="1"/>
  <c r="H213" i="1" a="1"/>
  <c r="H213" i="1" s="1"/>
  <c r="E213" i="1" s="1" a="1"/>
  <c r="E213" i="1" s="1"/>
  <c r="H205" i="1" a="1"/>
  <c r="H205" i="1" s="1"/>
  <c r="E205" i="1" s="1" a="1"/>
  <c r="E205" i="1" s="1"/>
  <c r="H181" i="1" a="1"/>
  <c r="H181" i="1" s="1"/>
  <c r="E181" i="1" s="1" a="1"/>
  <c r="E181" i="1" s="1"/>
  <c r="H149" i="1" a="1"/>
  <c r="H149" i="1" s="1"/>
  <c r="E149" i="1" s="1" a="1"/>
  <c r="E149" i="1" s="1"/>
  <c r="H375" i="1" a="1"/>
  <c r="H375" i="1" s="1"/>
  <c r="E375" i="1" s="1" a="1"/>
  <c r="E375" i="1" s="1"/>
  <c r="H358" i="1" a="1"/>
  <c r="H358" i="1" s="1"/>
  <c r="E358" i="1" s="1" a="1"/>
  <c r="E358" i="1" s="1"/>
  <c r="H268" i="1" a="1"/>
  <c r="H268" i="1" s="1"/>
  <c r="E268" i="1" s="1" a="1"/>
  <c r="E268" i="1" s="1"/>
  <c r="H250" i="1" a="1"/>
  <c r="H250" i="1" s="1"/>
  <c r="E250" i="1" s="1" a="1"/>
  <c r="E250" i="1" s="1"/>
  <c r="H220" i="1" a="1"/>
  <c r="H220" i="1" s="1"/>
  <c r="E220" i="1" s="1" a="1"/>
  <c r="E220" i="1" s="1"/>
  <c r="H188" i="1" a="1"/>
  <c r="H188" i="1" s="1"/>
  <c r="E188" i="1" s="1" a="1"/>
  <c r="E188" i="1" s="1"/>
  <c r="H182" i="1" a="1"/>
  <c r="H182" i="1" s="1"/>
  <c r="E182" i="1" s="1" a="1"/>
  <c r="E182" i="1" s="1"/>
  <c r="H156" i="1" a="1"/>
  <c r="H156" i="1" s="1"/>
  <c r="E156" i="1" s="1" a="1"/>
  <c r="E156" i="1" s="1"/>
  <c r="H218" i="1" a="1"/>
  <c r="H218" i="1" s="1"/>
  <c r="E218" i="1" s="1" a="1"/>
  <c r="E218" i="1" s="1"/>
  <c r="H216" i="1" a="1"/>
  <c r="H216" i="1" s="1"/>
  <c r="E216" i="1" s="1" a="1"/>
  <c r="E216" i="1" s="1"/>
  <c r="H184" i="1" a="1"/>
  <c r="H184" i="1" s="1"/>
  <c r="E184" i="1" s="1" a="1"/>
  <c r="E184" i="1" s="1"/>
  <c r="H162" i="1" a="1"/>
  <c r="H162" i="1" s="1"/>
  <c r="E162" i="1" s="1" a="1"/>
  <c r="E162" i="1" s="1"/>
  <c r="H125" i="1" a="1"/>
  <c r="H125" i="1" s="1"/>
  <c r="E125" i="1" s="1" a="1"/>
  <c r="E125" i="1" s="1"/>
  <c r="H77" i="1" a="1"/>
  <c r="H77" i="1" s="1"/>
  <c r="E77" i="1" s="1" a="1"/>
  <c r="E77" i="1" s="1"/>
  <c r="H367" i="1" a="1"/>
  <c r="H367" i="1" s="1"/>
  <c r="E367" i="1" s="1" a="1"/>
  <c r="E367" i="1" s="1"/>
  <c r="H350" i="1" a="1"/>
  <c r="H350" i="1" s="1"/>
  <c r="E350" i="1" s="1" a="1"/>
  <c r="E350" i="1" s="1"/>
  <c r="H228" i="1" a="1"/>
  <c r="H228" i="1" s="1"/>
  <c r="E228" i="1" s="1" a="1"/>
  <c r="E228" i="1" s="1"/>
  <c r="H222" i="1" a="1"/>
  <c r="H222" i="1" s="1"/>
  <c r="E222" i="1" s="1" a="1"/>
  <c r="E222" i="1" s="1"/>
  <c r="H180" i="1" a="1"/>
  <c r="H180" i="1" s="1"/>
  <c r="E180" i="1" s="1" a="1"/>
  <c r="E180" i="1" s="1"/>
  <c r="H399" i="1" a="1"/>
  <c r="H399" i="1" s="1"/>
  <c r="E399" i="1" s="1" a="1"/>
  <c r="E399" i="1" s="1"/>
  <c r="H252" i="1" a="1"/>
  <c r="H252" i="1" s="1"/>
  <c r="E252" i="1" s="1" a="1"/>
  <c r="E252" i="1" s="1"/>
  <c r="H208" i="1" a="1"/>
  <c r="H208" i="1" s="1"/>
  <c r="E208" i="1" s="1" a="1"/>
  <c r="E208" i="1" s="1"/>
  <c r="E34" i="1" a="1"/>
  <c r="E34" i="1" s="1"/>
  <c r="E32" i="1" a="1"/>
  <c r="E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<sst xmlns="http://schemas.openxmlformats.org/spreadsheetml/2006/main" count="12" uniqueCount="12">
  <si>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Date</t>
  </si>
  <si>
    <t>Close</t>
  </si>
  <si>
    <t>buy</t>
  </si>
  <si>
    <t>sell</t>
  </si>
  <si>
    <t>hold</t>
  </si>
  <si>
    <t>7-max/min</t>
  </si>
  <si>
    <t>a</t>
  </si>
  <si>
    <t>b</t>
  </si>
  <si>
    <t>a_</t>
  </si>
  <si>
    <t>b_</t>
  </si>
  <si>
    <t>11-max/min</t>
  </si>
  <si>
    <t>21-max/min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</si>
</sst>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1" applyNumberFormat="1" applyFont="1"/>
    <xf numFmtId="0" fontId="3" fillId="0" borderId="0" xfId="0" applyFont="1"/>
    <xf numFmtId="0" fontId="3" fillId="0" borderId="0" xfId="1" applyNumberFormat="1" applyFont="1"/>
    <xf numFmtId="10" fontId="0" fillId="0" borderId="0" xfId="2" applyNumberFormat="1" applyFont="1"/>
    <xf numFmtId="10" fontId="3" fillId="0" borderId="0" xfId="2" applyNumberFormat="1" applyFont="1"/>
    <xf numFmtId="0" fontId="2" fillId="0" borderId="0" xfId="0" applyFont="1"/>
    <xf numFmtId="14" fontId="2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 applyFill="1"/>
    <xf numFmtId="0" fontId="6" fillId="0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Sheet1!$C$24:$C$30</c:f>
              <c:strCache>
                <c:ptCount val="7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Sheet1!$B$31:$B$608</c:f>
              <c:strCache>
                <c:ptCount val="578"/>
                <c:pt idx="0">
                  <c:v>Date</c:v>
                </c:pt>
                <c:pt idx="1">
                  <c:v>2018-04-18</c:v>
                </c:pt>
                <c:pt idx="2">
                  <c:v>2018-04-19</c:v>
                </c:pt>
                <c:pt idx="3">
                  <c:v>2018-04-20</c:v>
                </c:pt>
                <c:pt idx="4">
                  <c:v>2018-04-23</c:v>
                </c:pt>
                <c:pt idx="5">
                  <c:v>2018-04-24</c:v>
                </c:pt>
                <c:pt idx="6">
                  <c:v>2018-04-25</c:v>
                </c:pt>
                <c:pt idx="7">
                  <c:v>2018-04-26</c:v>
                </c:pt>
                <c:pt idx="8">
                  <c:v>2018-04-27</c:v>
                </c:pt>
                <c:pt idx="9">
                  <c:v>2018-04-30</c:v>
                </c:pt>
                <c:pt idx="10">
                  <c:v>2018-05-01</c:v>
                </c:pt>
                <c:pt idx="11">
                  <c:v>2018-05-02</c:v>
                </c:pt>
                <c:pt idx="12">
                  <c:v>2018-05-03</c:v>
                </c:pt>
                <c:pt idx="13">
                  <c:v>2018-05-04</c:v>
                </c:pt>
                <c:pt idx="14">
                  <c:v>2018-05-07</c:v>
                </c:pt>
                <c:pt idx="15">
                  <c:v>2018-05-08</c:v>
                </c:pt>
                <c:pt idx="16">
                  <c:v>2018-05-09</c:v>
                </c:pt>
                <c:pt idx="17">
                  <c:v>2018-05-10</c:v>
                </c:pt>
                <c:pt idx="18">
                  <c:v>2018-05-11</c:v>
                </c:pt>
                <c:pt idx="19">
                  <c:v>2018-05-14</c:v>
                </c:pt>
                <c:pt idx="20">
                  <c:v>2018-05-15</c:v>
                </c:pt>
                <c:pt idx="21">
                  <c:v>2018-05-16</c:v>
                </c:pt>
                <c:pt idx="22">
                  <c:v>2018-05-17</c:v>
                </c:pt>
                <c:pt idx="23">
                  <c:v>2018-05-18</c:v>
                </c:pt>
                <c:pt idx="24">
                  <c:v>2018-05-21</c:v>
                </c:pt>
                <c:pt idx="25">
                  <c:v>2018-05-22</c:v>
                </c:pt>
                <c:pt idx="26">
                  <c:v>2018-05-23</c:v>
                </c:pt>
                <c:pt idx="27">
                  <c:v>2018-05-24</c:v>
                </c:pt>
                <c:pt idx="28">
                  <c:v>2018-05-25</c:v>
                </c:pt>
                <c:pt idx="29">
                  <c:v>2018-05-29</c:v>
                </c:pt>
                <c:pt idx="30">
                  <c:v>2018-05-30</c:v>
                </c:pt>
                <c:pt idx="31">
                  <c:v>2018-05-31</c:v>
                </c:pt>
                <c:pt idx="32">
                  <c:v>2018-06-01</c:v>
                </c:pt>
                <c:pt idx="33">
                  <c:v>2018-06-04</c:v>
                </c:pt>
                <c:pt idx="34">
                  <c:v>2018-06-05</c:v>
                </c:pt>
                <c:pt idx="35">
                  <c:v>2018-06-06</c:v>
                </c:pt>
                <c:pt idx="36">
                  <c:v>2018-06-07</c:v>
                </c:pt>
                <c:pt idx="37">
                  <c:v>2018-06-08</c:v>
                </c:pt>
                <c:pt idx="38">
                  <c:v>2018-06-11</c:v>
                </c:pt>
                <c:pt idx="39">
                  <c:v>2018-06-12</c:v>
                </c:pt>
                <c:pt idx="40">
                  <c:v>2018-06-13</c:v>
                </c:pt>
                <c:pt idx="41">
                  <c:v>2018-06-14</c:v>
                </c:pt>
                <c:pt idx="42">
                  <c:v>2018-06-15</c:v>
                </c:pt>
                <c:pt idx="43">
                  <c:v>2018-06-18</c:v>
                </c:pt>
                <c:pt idx="44">
                  <c:v>2018-06-19</c:v>
                </c:pt>
                <c:pt idx="45">
                  <c:v>2018-06-20</c:v>
                </c:pt>
                <c:pt idx="46">
                  <c:v>2018-06-21</c:v>
                </c:pt>
                <c:pt idx="47">
                  <c:v>2018-06-22</c:v>
                </c:pt>
                <c:pt idx="48">
                  <c:v>2018-06-25</c:v>
                </c:pt>
                <c:pt idx="49">
                  <c:v>2018-06-26</c:v>
                </c:pt>
                <c:pt idx="50">
                  <c:v>2018-06-27</c:v>
                </c:pt>
                <c:pt idx="51">
                  <c:v>2018-06-28</c:v>
                </c:pt>
                <c:pt idx="52">
                  <c:v>2018-06-29</c:v>
                </c:pt>
                <c:pt idx="53">
                  <c:v>2018-07-02</c:v>
                </c:pt>
                <c:pt idx="54">
                  <c:v>2018-07-03</c:v>
                </c:pt>
                <c:pt idx="55">
                  <c:v>2018-07-05</c:v>
                </c:pt>
                <c:pt idx="56">
                  <c:v>2018-07-06</c:v>
                </c:pt>
                <c:pt idx="57">
                  <c:v>2018-07-09</c:v>
                </c:pt>
                <c:pt idx="58">
                  <c:v>2018-07-10</c:v>
                </c:pt>
                <c:pt idx="59">
                  <c:v>2018-07-11</c:v>
                </c:pt>
                <c:pt idx="60">
                  <c:v>2018-07-12</c:v>
                </c:pt>
                <c:pt idx="61">
                  <c:v>2018-07-13</c:v>
                </c:pt>
                <c:pt idx="62">
                  <c:v>2018-07-16</c:v>
                </c:pt>
                <c:pt idx="63">
                  <c:v>2018-07-17</c:v>
                </c:pt>
                <c:pt idx="64">
                  <c:v>2018-07-18</c:v>
                </c:pt>
                <c:pt idx="65">
                  <c:v>2018-07-19</c:v>
                </c:pt>
                <c:pt idx="66">
                  <c:v>2018-07-20</c:v>
                </c:pt>
                <c:pt idx="67">
                  <c:v>2018-07-23</c:v>
                </c:pt>
                <c:pt idx="68">
                  <c:v>2018-07-24</c:v>
                </c:pt>
                <c:pt idx="69">
                  <c:v>2018-07-25</c:v>
                </c:pt>
                <c:pt idx="70">
                  <c:v>2018-07-26</c:v>
                </c:pt>
                <c:pt idx="71">
                  <c:v>2018-07-27</c:v>
                </c:pt>
                <c:pt idx="72">
                  <c:v>2018-07-30</c:v>
                </c:pt>
                <c:pt idx="73">
                  <c:v>2018-07-31</c:v>
                </c:pt>
                <c:pt idx="74">
                  <c:v>2018-08-01</c:v>
                </c:pt>
                <c:pt idx="75">
                  <c:v>2018-08-02</c:v>
                </c:pt>
                <c:pt idx="76">
                  <c:v>2018-08-03</c:v>
                </c:pt>
                <c:pt idx="77">
                  <c:v>2018-08-06</c:v>
                </c:pt>
                <c:pt idx="78">
                  <c:v>2018-08-07</c:v>
                </c:pt>
                <c:pt idx="79">
                  <c:v>2018-08-08</c:v>
                </c:pt>
                <c:pt idx="80">
                  <c:v>2018-08-09</c:v>
                </c:pt>
                <c:pt idx="81">
                  <c:v>2018-08-10</c:v>
                </c:pt>
                <c:pt idx="82">
                  <c:v>2018-08-13</c:v>
                </c:pt>
                <c:pt idx="83">
                  <c:v>2018-08-14</c:v>
                </c:pt>
                <c:pt idx="84">
                  <c:v>2018-08-15</c:v>
                </c:pt>
                <c:pt idx="85">
                  <c:v>2018-08-16</c:v>
                </c:pt>
                <c:pt idx="86">
                  <c:v>2018-08-17</c:v>
                </c:pt>
                <c:pt idx="87">
                  <c:v>2018-08-20</c:v>
                </c:pt>
                <c:pt idx="88">
                  <c:v>2018-08-21</c:v>
                </c:pt>
                <c:pt idx="89">
                  <c:v>2018-08-22</c:v>
                </c:pt>
                <c:pt idx="90">
                  <c:v>2018-08-23</c:v>
                </c:pt>
                <c:pt idx="91">
                  <c:v>2018-08-24</c:v>
                </c:pt>
                <c:pt idx="92">
                  <c:v>2018-08-27</c:v>
                </c:pt>
                <c:pt idx="93">
                  <c:v>2018-08-28</c:v>
                </c:pt>
                <c:pt idx="94">
                  <c:v>2018-08-29</c:v>
                </c:pt>
                <c:pt idx="95">
                  <c:v>2018-08-30</c:v>
                </c:pt>
                <c:pt idx="96">
                  <c:v>2018-08-31</c:v>
                </c:pt>
                <c:pt idx="97">
                  <c:v>2018-09-04</c:v>
                </c:pt>
                <c:pt idx="98">
                  <c:v>2018-09-05</c:v>
                </c:pt>
                <c:pt idx="99">
                  <c:v>2018-09-06</c:v>
                </c:pt>
                <c:pt idx="100">
                  <c:v>2018-09-07</c:v>
                </c:pt>
                <c:pt idx="101">
                  <c:v>2018-09-10</c:v>
                </c:pt>
                <c:pt idx="102">
                  <c:v>2018-09-11</c:v>
                </c:pt>
                <c:pt idx="103">
                  <c:v>2018-09-12</c:v>
                </c:pt>
                <c:pt idx="104">
                  <c:v>2018-09-13</c:v>
                </c:pt>
                <c:pt idx="105">
                  <c:v>2018-09-14</c:v>
                </c:pt>
                <c:pt idx="106">
                  <c:v>2018-09-17</c:v>
                </c:pt>
                <c:pt idx="107">
                  <c:v>2018-09-18</c:v>
                </c:pt>
                <c:pt idx="108">
                  <c:v>2018-09-19</c:v>
                </c:pt>
                <c:pt idx="109">
                  <c:v>2018-09-20</c:v>
                </c:pt>
                <c:pt idx="110">
                  <c:v>2018-09-21</c:v>
                </c:pt>
                <c:pt idx="111">
                  <c:v>2018-09-24</c:v>
                </c:pt>
                <c:pt idx="112">
                  <c:v>2018-09-25</c:v>
                </c:pt>
                <c:pt idx="113">
                  <c:v>2018-09-26</c:v>
                </c:pt>
                <c:pt idx="114">
                  <c:v>2018-09-27</c:v>
                </c:pt>
                <c:pt idx="115">
                  <c:v>2018-09-28</c:v>
                </c:pt>
                <c:pt idx="116">
                  <c:v>2018-10-01</c:v>
                </c:pt>
                <c:pt idx="117">
                  <c:v>2018-10-02</c:v>
                </c:pt>
                <c:pt idx="118">
                  <c:v>2018-10-03</c:v>
                </c:pt>
                <c:pt idx="119">
                  <c:v>2018-10-04</c:v>
                </c:pt>
                <c:pt idx="120">
                  <c:v>2018-10-05</c:v>
                </c:pt>
                <c:pt idx="121">
                  <c:v>2018-10-08</c:v>
                </c:pt>
                <c:pt idx="122">
                  <c:v>2018-10-09</c:v>
                </c:pt>
                <c:pt idx="123">
                  <c:v>2018-10-10</c:v>
                </c:pt>
                <c:pt idx="124">
                  <c:v>2018-10-11</c:v>
                </c:pt>
                <c:pt idx="125">
                  <c:v>2018-10-12</c:v>
                </c:pt>
                <c:pt idx="126">
                  <c:v>2018-10-15</c:v>
                </c:pt>
                <c:pt idx="127">
                  <c:v>2018-10-16</c:v>
                </c:pt>
                <c:pt idx="128">
                  <c:v>2018-10-17</c:v>
                </c:pt>
                <c:pt idx="129">
                  <c:v>2018-10-18</c:v>
                </c:pt>
                <c:pt idx="130">
                  <c:v>2018-10-19</c:v>
                </c:pt>
                <c:pt idx="131">
                  <c:v>2018-10-22</c:v>
                </c:pt>
                <c:pt idx="132">
                  <c:v>2018-10-23</c:v>
                </c:pt>
                <c:pt idx="133">
                  <c:v>2018-10-24</c:v>
                </c:pt>
                <c:pt idx="134">
                  <c:v>2018-10-25</c:v>
                </c:pt>
                <c:pt idx="135">
                  <c:v>2018-10-26</c:v>
                </c:pt>
                <c:pt idx="136">
                  <c:v>2018-10-29</c:v>
                </c:pt>
                <c:pt idx="137">
                  <c:v>2018-10-30</c:v>
                </c:pt>
                <c:pt idx="138">
                  <c:v>2018-10-31</c:v>
                </c:pt>
                <c:pt idx="139">
                  <c:v>2018-11-01</c:v>
                </c:pt>
                <c:pt idx="140">
                  <c:v>2018-11-02</c:v>
                </c:pt>
                <c:pt idx="141">
                  <c:v>2018-11-05</c:v>
                </c:pt>
                <c:pt idx="142">
                  <c:v>2018-11-06</c:v>
                </c:pt>
                <c:pt idx="143">
                  <c:v>2018-11-07</c:v>
                </c:pt>
                <c:pt idx="144">
                  <c:v>2018-11-08</c:v>
                </c:pt>
                <c:pt idx="145">
                  <c:v>2018-11-09</c:v>
                </c:pt>
                <c:pt idx="146">
                  <c:v>2018-11-12</c:v>
                </c:pt>
                <c:pt idx="147">
                  <c:v>2018-11-13</c:v>
                </c:pt>
                <c:pt idx="148">
                  <c:v>2018-11-14</c:v>
                </c:pt>
                <c:pt idx="149">
                  <c:v>2018-11-15</c:v>
                </c:pt>
                <c:pt idx="150">
                  <c:v>2018-11-16</c:v>
                </c:pt>
                <c:pt idx="151">
                  <c:v>2018-11-19</c:v>
                </c:pt>
                <c:pt idx="152">
                  <c:v>2018-11-20</c:v>
                </c:pt>
                <c:pt idx="153">
                  <c:v>2018-11-21</c:v>
                </c:pt>
                <c:pt idx="154">
                  <c:v>2018-11-23</c:v>
                </c:pt>
                <c:pt idx="155">
                  <c:v>2018-11-26</c:v>
                </c:pt>
                <c:pt idx="156">
                  <c:v>2018-11-27</c:v>
                </c:pt>
                <c:pt idx="157">
                  <c:v>2018-11-28</c:v>
                </c:pt>
                <c:pt idx="158">
                  <c:v>2018-11-29</c:v>
                </c:pt>
                <c:pt idx="159">
                  <c:v>2018-11-30</c:v>
                </c:pt>
                <c:pt idx="160">
                  <c:v>2018-12-03</c:v>
                </c:pt>
                <c:pt idx="161">
                  <c:v>2018-12-04</c:v>
                </c:pt>
                <c:pt idx="162">
                  <c:v>2018-12-06</c:v>
                </c:pt>
                <c:pt idx="163">
                  <c:v>2018-12-07</c:v>
                </c:pt>
                <c:pt idx="164">
                  <c:v>2018-12-10</c:v>
                </c:pt>
                <c:pt idx="165">
                  <c:v>2018-12-11</c:v>
                </c:pt>
                <c:pt idx="166">
                  <c:v>2018-12-12</c:v>
                </c:pt>
                <c:pt idx="167">
                  <c:v>2018-12-13</c:v>
                </c:pt>
                <c:pt idx="168">
                  <c:v>2018-12-14</c:v>
                </c:pt>
                <c:pt idx="169">
                  <c:v>2018-12-17</c:v>
                </c:pt>
                <c:pt idx="170">
                  <c:v>2018-12-18</c:v>
                </c:pt>
                <c:pt idx="171">
                  <c:v>2018-12-19</c:v>
                </c:pt>
                <c:pt idx="172">
                  <c:v>2018-12-20</c:v>
                </c:pt>
                <c:pt idx="173">
                  <c:v>2018-12-21</c:v>
                </c:pt>
                <c:pt idx="174">
                  <c:v>2018-12-24</c:v>
                </c:pt>
                <c:pt idx="175">
                  <c:v>2018-12-26</c:v>
                </c:pt>
                <c:pt idx="176">
                  <c:v>2018-12-27</c:v>
                </c:pt>
                <c:pt idx="177">
                  <c:v>2018-12-28</c:v>
                </c:pt>
                <c:pt idx="178">
                  <c:v>2018-12-31</c:v>
                </c:pt>
                <c:pt idx="179">
                  <c:v>2019-01-02</c:v>
                </c:pt>
                <c:pt idx="180">
                  <c:v>2019-01-03</c:v>
                </c:pt>
                <c:pt idx="181">
                  <c:v>2019-01-04</c:v>
                </c:pt>
                <c:pt idx="182">
                  <c:v>2019-01-07</c:v>
                </c:pt>
                <c:pt idx="183">
                  <c:v>2019-01-08</c:v>
                </c:pt>
                <c:pt idx="184">
                  <c:v>2019-01-09</c:v>
                </c:pt>
                <c:pt idx="185">
                  <c:v>2019-01-10</c:v>
                </c:pt>
                <c:pt idx="186">
                  <c:v>2019-01-11</c:v>
                </c:pt>
                <c:pt idx="187">
                  <c:v>2019-01-14</c:v>
                </c:pt>
                <c:pt idx="188">
                  <c:v>2019-01-15</c:v>
                </c:pt>
                <c:pt idx="189">
                  <c:v>2019-01-16</c:v>
                </c:pt>
                <c:pt idx="190">
                  <c:v>2019-01-17</c:v>
                </c:pt>
                <c:pt idx="191">
                  <c:v>2019-01-18</c:v>
                </c:pt>
                <c:pt idx="192">
                  <c:v>2019-01-22</c:v>
                </c:pt>
                <c:pt idx="193">
                  <c:v>2019-01-23</c:v>
                </c:pt>
                <c:pt idx="194">
                  <c:v>2019-01-24</c:v>
                </c:pt>
                <c:pt idx="195">
                  <c:v>2019-01-25</c:v>
                </c:pt>
                <c:pt idx="196">
                  <c:v>2019-01-28</c:v>
                </c:pt>
                <c:pt idx="197">
                  <c:v>2019-01-29</c:v>
                </c:pt>
                <c:pt idx="198">
                  <c:v>2019-01-30</c:v>
                </c:pt>
                <c:pt idx="199">
                  <c:v>2019-01-31</c:v>
                </c:pt>
                <c:pt idx="200">
                  <c:v>2019-02-01</c:v>
                </c:pt>
                <c:pt idx="201">
                  <c:v>2019-02-04</c:v>
                </c:pt>
                <c:pt idx="202">
                  <c:v>2019-02-05</c:v>
                </c:pt>
                <c:pt idx="203">
                  <c:v>2019-02-06</c:v>
                </c:pt>
                <c:pt idx="204">
                  <c:v>2019-02-07</c:v>
                </c:pt>
                <c:pt idx="205">
                  <c:v>2019-02-08</c:v>
                </c:pt>
                <c:pt idx="206">
                  <c:v>2019-02-11</c:v>
                </c:pt>
                <c:pt idx="207">
                  <c:v>2019-02-12</c:v>
                </c:pt>
                <c:pt idx="208">
                  <c:v>2019-02-13</c:v>
                </c:pt>
                <c:pt idx="209">
                  <c:v>2019-02-14</c:v>
                </c:pt>
                <c:pt idx="210">
                  <c:v>2019-02-15</c:v>
                </c:pt>
                <c:pt idx="211">
                  <c:v>2019-02-19</c:v>
                </c:pt>
                <c:pt idx="212">
                  <c:v>2019-02-20</c:v>
                </c:pt>
                <c:pt idx="213">
                  <c:v>2019-02-21</c:v>
                </c:pt>
                <c:pt idx="214">
                  <c:v>2019-02-22</c:v>
                </c:pt>
                <c:pt idx="215">
                  <c:v>2019-02-25</c:v>
                </c:pt>
                <c:pt idx="216">
                  <c:v>2019-02-26</c:v>
                </c:pt>
                <c:pt idx="217">
                  <c:v>2019-02-27</c:v>
                </c:pt>
                <c:pt idx="218">
                  <c:v>2019-02-28</c:v>
                </c:pt>
                <c:pt idx="219">
                  <c:v>2019-03-01</c:v>
                </c:pt>
                <c:pt idx="220">
                  <c:v>2019-03-04</c:v>
                </c:pt>
                <c:pt idx="221">
                  <c:v>2019-03-05</c:v>
                </c:pt>
                <c:pt idx="222">
                  <c:v>2019-03-06</c:v>
                </c:pt>
                <c:pt idx="223">
                  <c:v>2019-03-07</c:v>
                </c:pt>
                <c:pt idx="224">
                  <c:v>2019-03-08</c:v>
                </c:pt>
                <c:pt idx="225">
                  <c:v>2019-03-11</c:v>
                </c:pt>
                <c:pt idx="226">
                  <c:v>2019-03-12</c:v>
                </c:pt>
                <c:pt idx="227">
                  <c:v>2019-03-13</c:v>
                </c:pt>
                <c:pt idx="228">
                  <c:v>2019-03-14</c:v>
                </c:pt>
                <c:pt idx="229">
                  <c:v>2019-03-15</c:v>
                </c:pt>
                <c:pt idx="230">
                  <c:v>2019-03-18</c:v>
                </c:pt>
                <c:pt idx="231">
                  <c:v>2019-03-19</c:v>
                </c:pt>
                <c:pt idx="232">
                  <c:v>2019-03-20</c:v>
                </c:pt>
                <c:pt idx="233">
                  <c:v>2019-03-21</c:v>
                </c:pt>
                <c:pt idx="234">
                  <c:v>2019-03-22</c:v>
                </c:pt>
                <c:pt idx="235">
                  <c:v>2019-03-25</c:v>
                </c:pt>
                <c:pt idx="236">
                  <c:v>2019-03-26</c:v>
                </c:pt>
                <c:pt idx="237">
                  <c:v>2019-03-27</c:v>
                </c:pt>
                <c:pt idx="238">
                  <c:v>2019-03-28</c:v>
                </c:pt>
                <c:pt idx="239">
                  <c:v>2019-03-29</c:v>
                </c:pt>
                <c:pt idx="240">
                  <c:v>2019-04-01</c:v>
                </c:pt>
                <c:pt idx="241">
                  <c:v>2019-04-02</c:v>
                </c:pt>
                <c:pt idx="242">
                  <c:v>2019-04-03</c:v>
                </c:pt>
                <c:pt idx="243">
                  <c:v>2019-04-04</c:v>
                </c:pt>
                <c:pt idx="244">
                  <c:v>2019-04-05</c:v>
                </c:pt>
                <c:pt idx="245">
                  <c:v>2019-04-08</c:v>
                </c:pt>
                <c:pt idx="246">
                  <c:v>2019-04-09</c:v>
                </c:pt>
                <c:pt idx="247">
                  <c:v>2019-04-10</c:v>
                </c:pt>
                <c:pt idx="248">
                  <c:v>2019-04-11</c:v>
                </c:pt>
                <c:pt idx="249">
                  <c:v>2019-04-12</c:v>
                </c:pt>
                <c:pt idx="250">
                  <c:v>2019-04-15</c:v>
                </c:pt>
                <c:pt idx="251">
                  <c:v>2019-04-16</c:v>
                </c:pt>
                <c:pt idx="252">
                  <c:v>2019-04-17</c:v>
                </c:pt>
                <c:pt idx="253">
                  <c:v>2019-04-18</c:v>
                </c:pt>
                <c:pt idx="254">
                  <c:v>2019-04-22</c:v>
                </c:pt>
                <c:pt idx="255">
                  <c:v>2019-04-23</c:v>
                </c:pt>
                <c:pt idx="256">
                  <c:v>2019-04-24</c:v>
                </c:pt>
                <c:pt idx="257">
                  <c:v>2019-04-25</c:v>
                </c:pt>
                <c:pt idx="258">
                  <c:v>2019-04-26</c:v>
                </c:pt>
                <c:pt idx="259">
                  <c:v>2019-04-29</c:v>
                </c:pt>
                <c:pt idx="260">
                  <c:v>2019-04-30</c:v>
                </c:pt>
                <c:pt idx="261">
                  <c:v>2019-05-01</c:v>
                </c:pt>
                <c:pt idx="262">
                  <c:v>2019-05-02</c:v>
                </c:pt>
                <c:pt idx="263">
                  <c:v>2019-05-03</c:v>
                </c:pt>
                <c:pt idx="264">
                  <c:v>2019-05-06</c:v>
                </c:pt>
                <c:pt idx="265">
                  <c:v>2019-05-07</c:v>
                </c:pt>
                <c:pt idx="266">
                  <c:v>2019-05-08</c:v>
                </c:pt>
                <c:pt idx="267">
                  <c:v>2019-05-09</c:v>
                </c:pt>
                <c:pt idx="268">
                  <c:v>2019-05-10</c:v>
                </c:pt>
                <c:pt idx="269">
                  <c:v>2019-05-13</c:v>
                </c:pt>
                <c:pt idx="270">
                  <c:v>2019-05-14</c:v>
                </c:pt>
                <c:pt idx="271">
                  <c:v>2019-05-15</c:v>
                </c:pt>
                <c:pt idx="272">
                  <c:v>2019-05-16</c:v>
                </c:pt>
                <c:pt idx="273">
                  <c:v>2019-05-17</c:v>
                </c:pt>
                <c:pt idx="274">
                  <c:v>2019-05-20</c:v>
                </c:pt>
                <c:pt idx="275">
                  <c:v>2019-05-21</c:v>
                </c:pt>
                <c:pt idx="276">
                  <c:v>2019-05-22</c:v>
                </c:pt>
                <c:pt idx="277">
                  <c:v>2019-05-23</c:v>
                </c:pt>
                <c:pt idx="278">
                  <c:v>2019-05-24</c:v>
                </c:pt>
                <c:pt idx="279">
                  <c:v>2019-05-28</c:v>
                </c:pt>
                <c:pt idx="280">
                  <c:v>2019-05-29</c:v>
                </c:pt>
                <c:pt idx="281">
                  <c:v>2019-05-30</c:v>
                </c:pt>
                <c:pt idx="282">
                  <c:v>2019-05-31</c:v>
                </c:pt>
                <c:pt idx="283">
                  <c:v>2019-06-03</c:v>
                </c:pt>
                <c:pt idx="284">
                  <c:v>2019-06-04</c:v>
                </c:pt>
                <c:pt idx="285">
                  <c:v>2019-06-05</c:v>
                </c:pt>
                <c:pt idx="286">
                  <c:v>2019-06-06</c:v>
                </c:pt>
                <c:pt idx="287">
                  <c:v>2019-06-07</c:v>
                </c:pt>
                <c:pt idx="288">
                  <c:v>2019-06-10</c:v>
                </c:pt>
                <c:pt idx="289">
                  <c:v>2019-06-11</c:v>
                </c:pt>
                <c:pt idx="290">
                  <c:v>2019-06-12</c:v>
                </c:pt>
                <c:pt idx="291">
                  <c:v>2019-06-13</c:v>
                </c:pt>
                <c:pt idx="292">
                  <c:v>2019-06-14</c:v>
                </c:pt>
                <c:pt idx="293">
                  <c:v>2019-06-17</c:v>
                </c:pt>
                <c:pt idx="294">
                  <c:v>2019-06-18</c:v>
                </c:pt>
                <c:pt idx="295">
                  <c:v>2019-06-19</c:v>
                </c:pt>
                <c:pt idx="296">
                  <c:v>2019-06-20</c:v>
                </c:pt>
                <c:pt idx="297">
                  <c:v>2019-06-21</c:v>
                </c:pt>
                <c:pt idx="298">
                  <c:v>2019-06-24</c:v>
                </c:pt>
                <c:pt idx="299">
                  <c:v>2019-06-25</c:v>
                </c:pt>
                <c:pt idx="300">
                  <c:v>2019-06-26</c:v>
                </c:pt>
                <c:pt idx="301">
                  <c:v>2019-06-27</c:v>
                </c:pt>
                <c:pt idx="302">
                  <c:v>2019-06-28</c:v>
                </c:pt>
                <c:pt idx="303">
                  <c:v>2019-07-01</c:v>
                </c:pt>
                <c:pt idx="304">
                  <c:v>2019-07-02</c:v>
                </c:pt>
                <c:pt idx="305">
                  <c:v>2019-07-03</c:v>
                </c:pt>
                <c:pt idx="306">
                  <c:v>2019-07-05</c:v>
                </c:pt>
                <c:pt idx="307">
                  <c:v>2019-07-08</c:v>
                </c:pt>
                <c:pt idx="308">
                  <c:v>2019-07-09</c:v>
                </c:pt>
                <c:pt idx="309">
                  <c:v>2019-07-10</c:v>
                </c:pt>
                <c:pt idx="310">
                  <c:v>2019-07-11</c:v>
                </c:pt>
                <c:pt idx="311">
                  <c:v>2019-07-12</c:v>
                </c:pt>
                <c:pt idx="312">
                  <c:v>2019-07-15</c:v>
                </c:pt>
                <c:pt idx="313">
                  <c:v>2019-07-16</c:v>
                </c:pt>
                <c:pt idx="314">
                  <c:v>2019-07-17</c:v>
                </c:pt>
                <c:pt idx="315">
                  <c:v>2019-07-18</c:v>
                </c:pt>
                <c:pt idx="316">
                  <c:v>2019-07-19</c:v>
                </c:pt>
                <c:pt idx="317">
                  <c:v>2019-07-22</c:v>
                </c:pt>
                <c:pt idx="318">
                  <c:v>2019-07-23</c:v>
                </c:pt>
                <c:pt idx="319">
                  <c:v>2019-07-24</c:v>
                </c:pt>
                <c:pt idx="320">
                  <c:v>2019-07-25</c:v>
                </c:pt>
                <c:pt idx="321">
                  <c:v>2019-07-26</c:v>
                </c:pt>
                <c:pt idx="322">
                  <c:v>2019-07-29</c:v>
                </c:pt>
                <c:pt idx="323">
                  <c:v>2019-07-30</c:v>
                </c:pt>
                <c:pt idx="324">
                  <c:v>2019-07-31</c:v>
                </c:pt>
                <c:pt idx="325">
                  <c:v>2019-08-01</c:v>
                </c:pt>
                <c:pt idx="326">
                  <c:v>2019-08-02</c:v>
                </c:pt>
                <c:pt idx="327">
                  <c:v>2019-08-05</c:v>
                </c:pt>
                <c:pt idx="328">
                  <c:v>2019-08-06</c:v>
                </c:pt>
                <c:pt idx="329">
                  <c:v>2019-08-07</c:v>
                </c:pt>
                <c:pt idx="330">
                  <c:v>2019-08-08</c:v>
                </c:pt>
                <c:pt idx="331">
                  <c:v>2019-08-09</c:v>
                </c:pt>
                <c:pt idx="332">
                  <c:v>2019-08-12</c:v>
                </c:pt>
                <c:pt idx="333">
                  <c:v>2019-08-13</c:v>
                </c:pt>
                <c:pt idx="334">
                  <c:v>2019-08-14</c:v>
                </c:pt>
                <c:pt idx="335">
                  <c:v>2019-08-15</c:v>
                </c:pt>
                <c:pt idx="336">
                  <c:v>2019-08-16</c:v>
                </c:pt>
                <c:pt idx="337">
                  <c:v>2019-08-19</c:v>
                </c:pt>
                <c:pt idx="338">
                  <c:v>2019-08-20</c:v>
                </c:pt>
                <c:pt idx="339">
                  <c:v>2019-08-21</c:v>
                </c:pt>
                <c:pt idx="340">
                  <c:v>2019-08-22</c:v>
                </c:pt>
                <c:pt idx="341">
                  <c:v>2019-08-23</c:v>
                </c:pt>
                <c:pt idx="342">
                  <c:v>2019-08-26</c:v>
                </c:pt>
                <c:pt idx="343">
                  <c:v>2019-08-27</c:v>
                </c:pt>
                <c:pt idx="344">
                  <c:v>2019-08-28</c:v>
                </c:pt>
                <c:pt idx="345">
                  <c:v>2019-08-29</c:v>
                </c:pt>
                <c:pt idx="346">
                  <c:v>2019-08-30</c:v>
                </c:pt>
                <c:pt idx="347">
                  <c:v>2019-09-03</c:v>
                </c:pt>
                <c:pt idx="348">
                  <c:v>2019-09-04</c:v>
                </c:pt>
                <c:pt idx="349">
                  <c:v>2019-09-05</c:v>
                </c:pt>
                <c:pt idx="350">
                  <c:v>2019-09-06</c:v>
                </c:pt>
                <c:pt idx="351">
                  <c:v>2019-09-09</c:v>
                </c:pt>
                <c:pt idx="352">
                  <c:v>2019-09-10</c:v>
                </c:pt>
                <c:pt idx="353">
                  <c:v>2019-09-11</c:v>
                </c:pt>
                <c:pt idx="354">
                  <c:v>2019-09-12</c:v>
                </c:pt>
                <c:pt idx="355">
                  <c:v>2019-09-13</c:v>
                </c:pt>
                <c:pt idx="356">
                  <c:v>2019-09-16</c:v>
                </c:pt>
                <c:pt idx="357">
                  <c:v>2019-09-17</c:v>
                </c:pt>
                <c:pt idx="358">
                  <c:v>2019-09-18</c:v>
                </c:pt>
                <c:pt idx="359">
                  <c:v>2019-09-19</c:v>
                </c:pt>
                <c:pt idx="360">
                  <c:v>2019-09-20</c:v>
                </c:pt>
                <c:pt idx="361">
                  <c:v>2019-09-23</c:v>
                </c:pt>
                <c:pt idx="362">
                  <c:v>2019-09-24</c:v>
                </c:pt>
                <c:pt idx="363">
                  <c:v>2019-09-25</c:v>
                </c:pt>
                <c:pt idx="364">
                  <c:v>2019-09-26</c:v>
                </c:pt>
                <c:pt idx="365">
                  <c:v>2019-09-27</c:v>
                </c:pt>
                <c:pt idx="366">
                  <c:v>2019-09-30</c:v>
                </c:pt>
                <c:pt idx="367">
                  <c:v>2019-10-01</c:v>
                </c:pt>
                <c:pt idx="368">
                  <c:v>2019-10-02</c:v>
                </c:pt>
                <c:pt idx="369">
                  <c:v>2019-10-03</c:v>
                </c:pt>
                <c:pt idx="370">
                  <c:v>2019-10-04</c:v>
                </c:pt>
                <c:pt idx="371">
                  <c:v>2019-10-07</c:v>
                </c:pt>
                <c:pt idx="372">
                  <c:v>2019-10-08</c:v>
                </c:pt>
                <c:pt idx="373">
                  <c:v>2019-10-09</c:v>
                </c:pt>
                <c:pt idx="374">
                  <c:v>2019-10-10</c:v>
                </c:pt>
                <c:pt idx="375">
                  <c:v>2019-10-11</c:v>
                </c:pt>
                <c:pt idx="376">
                  <c:v>2019-10-14</c:v>
                </c:pt>
                <c:pt idx="377">
                  <c:v>2019-10-15</c:v>
                </c:pt>
                <c:pt idx="378">
                  <c:v>2019-10-16</c:v>
                </c:pt>
                <c:pt idx="379">
                  <c:v>2019-10-17</c:v>
                </c:pt>
                <c:pt idx="380">
                  <c:v>2019-10-18</c:v>
                </c:pt>
                <c:pt idx="381">
                  <c:v>2019-10-21</c:v>
                </c:pt>
                <c:pt idx="382">
                  <c:v>2019-10-22</c:v>
                </c:pt>
                <c:pt idx="383">
                  <c:v>2019-10-23</c:v>
                </c:pt>
                <c:pt idx="384">
                  <c:v>2019-10-24</c:v>
                </c:pt>
                <c:pt idx="385">
                  <c:v>2019-10-25</c:v>
                </c:pt>
                <c:pt idx="386">
                  <c:v>2019-10-28</c:v>
                </c:pt>
                <c:pt idx="387">
                  <c:v>2019-10-29</c:v>
                </c:pt>
                <c:pt idx="388">
                  <c:v>2019-10-30</c:v>
                </c:pt>
                <c:pt idx="389">
                  <c:v>2019-10-31</c:v>
                </c:pt>
                <c:pt idx="390">
                  <c:v>2019-11-01</c:v>
                </c:pt>
                <c:pt idx="391">
                  <c:v>2019-11-04</c:v>
                </c:pt>
                <c:pt idx="392">
                  <c:v>2019-11-05</c:v>
                </c:pt>
                <c:pt idx="393">
                  <c:v>2019-11-06</c:v>
                </c:pt>
                <c:pt idx="394">
                  <c:v>2019-11-07</c:v>
                </c:pt>
                <c:pt idx="395">
                  <c:v>2019-11-08</c:v>
                </c:pt>
                <c:pt idx="396">
                  <c:v>2019-11-11</c:v>
                </c:pt>
                <c:pt idx="397">
                  <c:v>2019-11-12</c:v>
                </c:pt>
                <c:pt idx="398">
                  <c:v>2019-11-13</c:v>
                </c:pt>
                <c:pt idx="399">
                  <c:v>2019-11-14</c:v>
                </c:pt>
                <c:pt idx="400">
                  <c:v>2019-11-15</c:v>
                </c:pt>
                <c:pt idx="401">
                  <c:v>2019-11-18</c:v>
                </c:pt>
                <c:pt idx="402">
                  <c:v>2019-11-19</c:v>
                </c:pt>
                <c:pt idx="403">
                  <c:v>2019-11-20</c:v>
                </c:pt>
                <c:pt idx="404">
                  <c:v>2019-11-21</c:v>
                </c:pt>
                <c:pt idx="405">
                  <c:v>2019-11-22</c:v>
                </c:pt>
                <c:pt idx="406">
                  <c:v>2019-11-25</c:v>
                </c:pt>
                <c:pt idx="407">
                  <c:v>2019-11-26</c:v>
                </c:pt>
                <c:pt idx="408">
                  <c:v>2019-11-27</c:v>
                </c:pt>
                <c:pt idx="409">
                  <c:v>2019-11-29</c:v>
                </c:pt>
                <c:pt idx="410">
                  <c:v>2019-12-02</c:v>
                </c:pt>
                <c:pt idx="411">
                  <c:v>2019-12-03</c:v>
                </c:pt>
                <c:pt idx="412">
                  <c:v>2019-12-04</c:v>
                </c:pt>
                <c:pt idx="413">
                  <c:v>2019-12-05</c:v>
                </c:pt>
                <c:pt idx="414">
                  <c:v>2019-12-06</c:v>
                </c:pt>
                <c:pt idx="415">
                  <c:v>2019-12-09</c:v>
                </c:pt>
                <c:pt idx="416">
                  <c:v>2019-12-10</c:v>
                </c:pt>
                <c:pt idx="417">
                  <c:v>2019-12-11</c:v>
                </c:pt>
                <c:pt idx="418">
                  <c:v>2019-12-12</c:v>
                </c:pt>
                <c:pt idx="419">
                  <c:v>2019-12-13</c:v>
                </c:pt>
                <c:pt idx="420">
                  <c:v>2019-12-16</c:v>
                </c:pt>
                <c:pt idx="421">
                  <c:v>2019-12-17</c:v>
                </c:pt>
                <c:pt idx="422">
                  <c:v>2019-12-18</c:v>
                </c:pt>
                <c:pt idx="423">
                  <c:v>2019-12-19</c:v>
                </c:pt>
                <c:pt idx="424">
                  <c:v>2019-12-20</c:v>
                </c:pt>
                <c:pt idx="425">
                  <c:v>2019-12-23</c:v>
                </c:pt>
                <c:pt idx="426">
                  <c:v>2019-12-24</c:v>
                </c:pt>
                <c:pt idx="427">
                  <c:v>2019-12-26</c:v>
                </c:pt>
                <c:pt idx="428">
                  <c:v>2019-12-27</c:v>
                </c:pt>
                <c:pt idx="429">
                  <c:v>2019-12-30</c:v>
                </c:pt>
                <c:pt idx="430">
                  <c:v>2019-12-31</c:v>
                </c:pt>
                <c:pt idx="431">
                  <c:v>2020-01-02</c:v>
                </c:pt>
                <c:pt idx="432">
                  <c:v>2020-01-03</c:v>
                </c:pt>
                <c:pt idx="433">
                  <c:v>2020-01-06</c:v>
                </c:pt>
                <c:pt idx="434">
                  <c:v>2020-01-07</c:v>
                </c:pt>
                <c:pt idx="435">
                  <c:v>2020-01-08</c:v>
                </c:pt>
                <c:pt idx="436">
                  <c:v>2020-01-09</c:v>
                </c:pt>
                <c:pt idx="437">
                  <c:v>2020-01-10</c:v>
                </c:pt>
                <c:pt idx="438">
                  <c:v>2020-01-13</c:v>
                </c:pt>
                <c:pt idx="439">
                  <c:v>2020-01-14</c:v>
                </c:pt>
                <c:pt idx="440">
                  <c:v>2020-01-15</c:v>
                </c:pt>
                <c:pt idx="441">
                  <c:v>2020-01-16</c:v>
                </c:pt>
                <c:pt idx="442">
                  <c:v>2020-01-17</c:v>
                </c:pt>
                <c:pt idx="443">
                  <c:v>2020-01-21</c:v>
                </c:pt>
                <c:pt idx="444">
                  <c:v>2020-01-22</c:v>
                </c:pt>
                <c:pt idx="445">
                  <c:v>2020-01-23</c:v>
                </c:pt>
                <c:pt idx="446">
                  <c:v>2020-01-24</c:v>
                </c:pt>
                <c:pt idx="447">
                  <c:v>2020-01-27</c:v>
                </c:pt>
                <c:pt idx="448">
                  <c:v>2020-01-28</c:v>
                </c:pt>
                <c:pt idx="449">
                  <c:v>2020-01-29</c:v>
                </c:pt>
                <c:pt idx="450">
                  <c:v>2020-01-30</c:v>
                </c:pt>
                <c:pt idx="451">
                  <c:v>2020-01-31</c:v>
                </c:pt>
                <c:pt idx="452">
                  <c:v>2020-02-03</c:v>
                </c:pt>
                <c:pt idx="453">
                  <c:v>2020-02-04</c:v>
                </c:pt>
                <c:pt idx="454">
                  <c:v>2020-02-05</c:v>
                </c:pt>
                <c:pt idx="455">
                  <c:v>2020-02-06</c:v>
                </c:pt>
                <c:pt idx="456">
                  <c:v>2020-02-07</c:v>
                </c:pt>
                <c:pt idx="457">
                  <c:v>2020-02-10</c:v>
                </c:pt>
                <c:pt idx="458">
                  <c:v>2020-02-11</c:v>
                </c:pt>
                <c:pt idx="459">
                  <c:v>2020-02-12</c:v>
                </c:pt>
                <c:pt idx="460">
                  <c:v>2020-02-13</c:v>
                </c:pt>
                <c:pt idx="461">
                  <c:v>2020-02-14</c:v>
                </c:pt>
                <c:pt idx="462">
                  <c:v>2020-02-18</c:v>
                </c:pt>
                <c:pt idx="463">
                  <c:v>2020-02-19</c:v>
                </c:pt>
                <c:pt idx="464">
                  <c:v>2020-02-20</c:v>
                </c:pt>
                <c:pt idx="465">
                  <c:v>2020-02-21</c:v>
                </c:pt>
                <c:pt idx="466">
                  <c:v>2020-02-24</c:v>
                </c:pt>
                <c:pt idx="467">
                  <c:v>2020-02-25</c:v>
                </c:pt>
                <c:pt idx="468">
                  <c:v>2020-02-26</c:v>
                </c:pt>
                <c:pt idx="469">
                  <c:v>2020-02-27</c:v>
                </c:pt>
                <c:pt idx="470">
                  <c:v>2020-02-28</c:v>
                </c:pt>
                <c:pt idx="471">
                  <c:v>2020-03-02</c:v>
                </c:pt>
                <c:pt idx="472">
                  <c:v>2020-03-03</c:v>
                </c:pt>
                <c:pt idx="473">
                  <c:v>2020-03-04</c:v>
                </c:pt>
                <c:pt idx="474">
                  <c:v>2020-03-05</c:v>
                </c:pt>
                <c:pt idx="475">
                  <c:v>2020-03-06</c:v>
                </c:pt>
                <c:pt idx="476">
                  <c:v>2020-03-09</c:v>
                </c:pt>
                <c:pt idx="477">
                  <c:v>2020-03-10</c:v>
                </c:pt>
                <c:pt idx="478">
                  <c:v>2020-03-11</c:v>
                </c:pt>
                <c:pt idx="479">
                  <c:v>2020-03-12</c:v>
                </c:pt>
                <c:pt idx="480">
                  <c:v>2020-03-13</c:v>
                </c:pt>
                <c:pt idx="481">
                  <c:v>2020-03-16</c:v>
                </c:pt>
                <c:pt idx="482">
                  <c:v>2020-03-17</c:v>
                </c:pt>
                <c:pt idx="483">
                  <c:v>2020-03-18</c:v>
                </c:pt>
                <c:pt idx="484">
                  <c:v>2020-03-19</c:v>
                </c:pt>
                <c:pt idx="485">
                  <c:v>2020-03-20</c:v>
                </c:pt>
                <c:pt idx="486">
                  <c:v>2020-03-23</c:v>
                </c:pt>
                <c:pt idx="487">
                  <c:v>2020-03-24</c:v>
                </c:pt>
                <c:pt idx="488">
                  <c:v>2020-03-25</c:v>
                </c:pt>
                <c:pt idx="489">
                  <c:v>2020-03-26</c:v>
                </c:pt>
                <c:pt idx="490">
                  <c:v>2020-03-27</c:v>
                </c:pt>
                <c:pt idx="491">
                  <c:v>2020-03-30</c:v>
                </c:pt>
                <c:pt idx="492">
                  <c:v>2020-03-31</c:v>
                </c:pt>
                <c:pt idx="493">
                  <c:v>2020-04-01</c:v>
                </c:pt>
                <c:pt idx="494">
                  <c:v>2020-04-02</c:v>
                </c:pt>
                <c:pt idx="495">
                  <c:v>2020-04-03</c:v>
                </c:pt>
                <c:pt idx="496">
                  <c:v>2020-04-06</c:v>
                </c:pt>
                <c:pt idx="497">
                  <c:v>2020-04-07</c:v>
                </c:pt>
                <c:pt idx="498">
                  <c:v>2020-04-08</c:v>
                </c:pt>
                <c:pt idx="499">
                  <c:v>2020-04-09</c:v>
                </c:pt>
                <c:pt idx="500">
                  <c:v>2020-04-13</c:v>
                </c:pt>
                <c:pt idx="501">
                  <c:v>2020-04-14</c:v>
                </c:pt>
                <c:pt idx="502">
                  <c:v>2020-04-15</c:v>
                </c:pt>
                <c:pt idx="503">
                  <c:v>2020-04-16</c:v>
                </c:pt>
                <c:pt idx="504">
                  <c:v>2020-04-17</c:v>
                </c:pt>
                <c:pt idx="505">
                  <c:v>2020-04-20</c:v>
                </c:pt>
                <c:pt idx="506">
                  <c:v>2020-04-21</c:v>
                </c:pt>
                <c:pt idx="507">
                  <c:v>2020-04-22</c:v>
                </c:pt>
                <c:pt idx="508">
                  <c:v>2020-04-23</c:v>
                </c:pt>
                <c:pt idx="509">
                  <c:v>2020-04-24</c:v>
                </c:pt>
                <c:pt idx="510">
                  <c:v>2020-04-27</c:v>
                </c:pt>
                <c:pt idx="511">
                  <c:v>2020-04-28</c:v>
                </c:pt>
                <c:pt idx="512">
                  <c:v>2020-04-29</c:v>
                </c:pt>
                <c:pt idx="513">
                  <c:v>2020-04-30</c:v>
                </c:pt>
                <c:pt idx="514">
                  <c:v>2020-05-01</c:v>
                </c:pt>
                <c:pt idx="515">
                  <c:v>2020-05-04</c:v>
                </c:pt>
                <c:pt idx="516">
                  <c:v>2020-05-05</c:v>
                </c:pt>
                <c:pt idx="517">
                  <c:v>2020-05-06</c:v>
                </c:pt>
                <c:pt idx="518">
                  <c:v>2020-05-07</c:v>
                </c:pt>
                <c:pt idx="519">
                  <c:v>2020-05-08</c:v>
                </c:pt>
                <c:pt idx="520">
                  <c:v>2020-05-11</c:v>
                </c:pt>
                <c:pt idx="521">
                  <c:v>2020-05-12</c:v>
                </c:pt>
                <c:pt idx="522">
                  <c:v>2020-05-13</c:v>
                </c:pt>
                <c:pt idx="523">
                  <c:v>2020-05-14</c:v>
                </c:pt>
                <c:pt idx="524">
                  <c:v>2020-05-15</c:v>
                </c:pt>
                <c:pt idx="525">
                  <c:v>2020-05-18</c:v>
                </c:pt>
                <c:pt idx="526">
                  <c:v>2020-05-19</c:v>
                </c:pt>
                <c:pt idx="527">
                  <c:v>2020-05-20</c:v>
                </c:pt>
                <c:pt idx="528">
                  <c:v>2020-05-21</c:v>
                </c:pt>
                <c:pt idx="529">
                  <c:v>2020-05-22</c:v>
                </c:pt>
                <c:pt idx="530">
                  <c:v>2020-05-26</c:v>
                </c:pt>
                <c:pt idx="531">
                  <c:v>2020-05-27</c:v>
                </c:pt>
                <c:pt idx="532">
                  <c:v>2020-05-28</c:v>
                </c:pt>
                <c:pt idx="533">
                  <c:v>2020-05-29</c:v>
                </c:pt>
                <c:pt idx="534">
                  <c:v>2020-06-01</c:v>
                </c:pt>
                <c:pt idx="535">
                  <c:v>2020-06-02</c:v>
                </c:pt>
                <c:pt idx="536">
                  <c:v>2020-06-03</c:v>
                </c:pt>
                <c:pt idx="537">
                  <c:v>2020-06-04</c:v>
                </c:pt>
                <c:pt idx="538">
                  <c:v>2020-06-05</c:v>
                </c:pt>
                <c:pt idx="539">
                  <c:v>2020-06-08</c:v>
                </c:pt>
                <c:pt idx="540">
                  <c:v>2020-06-09</c:v>
                </c:pt>
                <c:pt idx="541">
                  <c:v>2020-06-10</c:v>
                </c:pt>
                <c:pt idx="542">
                  <c:v>2020-06-11</c:v>
                </c:pt>
                <c:pt idx="543">
                  <c:v>2020-06-12</c:v>
                </c:pt>
                <c:pt idx="544">
                  <c:v>2020-06-15</c:v>
                </c:pt>
                <c:pt idx="545">
                  <c:v>2020-06-16</c:v>
                </c:pt>
                <c:pt idx="546">
                  <c:v>2020-06-17</c:v>
                </c:pt>
                <c:pt idx="547">
                  <c:v>2020-06-18</c:v>
                </c:pt>
                <c:pt idx="548">
                  <c:v>2020-06-19</c:v>
                </c:pt>
                <c:pt idx="549">
                  <c:v>2020-06-22</c:v>
                </c:pt>
                <c:pt idx="550">
                  <c:v>2020-06-23</c:v>
                </c:pt>
                <c:pt idx="551">
                  <c:v>2020-06-24</c:v>
                </c:pt>
                <c:pt idx="552">
                  <c:v>2020-06-25</c:v>
                </c:pt>
                <c:pt idx="553">
                  <c:v>2020-06-26</c:v>
                </c:pt>
                <c:pt idx="554">
                  <c:v>2020-06-29</c:v>
                </c:pt>
                <c:pt idx="555">
                  <c:v>2020-06-30</c:v>
                </c:pt>
                <c:pt idx="556">
                  <c:v>2020-07-01</c:v>
                </c:pt>
                <c:pt idx="557">
                  <c:v>2020-07-02</c:v>
                </c:pt>
                <c:pt idx="558">
                  <c:v>2020-07-06</c:v>
                </c:pt>
                <c:pt idx="559">
                  <c:v>2020-07-07</c:v>
                </c:pt>
                <c:pt idx="560">
                  <c:v>2020-07-08</c:v>
                </c:pt>
                <c:pt idx="561">
                  <c:v>2020-07-09</c:v>
                </c:pt>
                <c:pt idx="562">
                  <c:v>2020-07-10</c:v>
                </c:pt>
                <c:pt idx="563">
                  <c:v>2020-07-13</c:v>
                </c:pt>
                <c:pt idx="564">
                  <c:v>2020-07-14</c:v>
                </c:pt>
                <c:pt idx="565">
                  <c:v>2020-07-15</c:v>
                </c:pt>
                <c:pt idx="566">
                  <c:v>2020-07-16</c:v>
                </c:pt>
                <c:pt idx="567">
                  <c:v>2020-07-17</c:v>
                </c:pt>
                <c:pt idx="568">
                  <c:v>2020-07-20</c:v>
                </c:pt>
                <c:pt idx="569">
                  <c:v>2020-07-21</c:v>
                </c:pt>
                <c:pt idx="570">
                  <c:v>2020-07-22</c:v>
                </c:pt>
                <c:pt idx="571">
                  <c:v>2020-07-23</c:v>
                </c:pt>
                <c:pt idx="572">
                  <c:v>2020-07-24</c:v>
                </c:pt>
                <c:pt idx="573">
                  <c:v>2020-07-27</c:v>
                </c:pt>
                <c:pt idx="574">
                  <c:v>2020-07-28</c:v>
                </c:pt>
                <c:pt idx="575">
                  <c:v>2020-07-29</c:v>
                </c:pt>
                <c:pt idx="576">
                  <c:v>2020-07-30</c:v>
                </c:pt>
                <c:pt idx="577">
                  <c:v>2020-07-31</c:v>
                </c:pt>
              </c:strCache>
            </c:strRef>
          </c:cat>
          <c:val>
            <c:numRef>
              <c:f>Sheet1!$C$31:$C$608</c:f>
              <c:numCache>
                <c:formatCode>General</c:formatCode>
                <c:ptCount val="578"/>
                <c:pt idx="0">
                  <c:v>0</c:v>
                </c:pt>
                <c:pt idx="1">
                  <c:v>172.44</c:v>
                </c:pt>
                <c:pt idx="2">
                  <c:v>167.56</c:v>
                </c:pt>
                <c:pt idx="3">
                  <c:v>160.69</c:v>
                </c:pt>
                <c:pt idx="4">
                  <c:v>160.22999999999999</c:v>
                </c:pt>
                <c:pt idx="5">
                  <c:v>157.99</c:v>
                </c:pt>
                <c:pt idx="6">
                  <c:v>158.68</c:v>
                </c:pt>
                <c:pt idx="7">
                  <c:v>159.24</c:v>
                </c:pt>
                <c:pt idx="8">
                  <c:v>157.38999999999999</c:v>
                </c:pt>
                <c:pt idx="9">
                  <c:v>160.24</c:v>
                </c:pt>
                <c:pt idx="10">
                  <c:v>163.97</c:v>
                </c:pt>
                <c:pt idx="11">
                  <c:v>171.21</c:v>
                </c:pt>
                <c:pt idx="12">
                  <c:v>171.52</c:v>
                </c:pt>
                <c:pt idx="13">
                  <c:v>178.25</c:v>
                </c:pt>
                <c:pt idx="14">
                  <c:v>179.54</c:v>
                </c:pt>
                <c:pt idx="15">
                  <c:v>180.4</c:v>
                </c:pt>
                <c:pt idx="16">
                  <c:v>181.67</c:v>
                </c:pt>
                <c:pt idx="17">
                  <c:v>184.27</c:v>
                </c:pt>
                <c:pt idx="18">
                  <c:v>183.57</c:v>
                </c:pt>
                <c:pt idx="19">
                  <c:v>183.14</c:v>
                </c:pt>
                <c:pt idx="20">
                  <c:v>181.48</c:v>
                </c:pt>
                <c:pt idx="21">
                  <c:v>183.17</c:v>
                </c:pt>
                <c:pt idx="22">
                  <c:v>182.01</c:v>
                </c:pt>
                <c:pt idx="23">
                  <c:v>181.35</c:v>
                </c:pt>
                <c:pt idx="24">
                  <c:v>182.64</c:v>
                </c:pt>
                <c:pt idx="25">
                  <c:v>182.18</c:v>
                </c:pt>
                <c:pt idx="26">
                  <c:v>183.35</c:v>
                </c:pt>
                <c:pt idx="27">
                  <c:v>183.14</c:v>
                </c:pt>
                <c:pt idx="28">
                  <c:v>183.56</c:v>
                </c:pt>
                <c:pt idx="29">
                  <c:v>182.9</c:v>
                </c:pt>
                <c:pt idx="30">
                  <c:v>182.51</c:v>
                </c:pt>
                <c:pt idx="31">
                  <c:v>181.9</c:v>
                </c:pt>
                <c:pt idx="32">
                  <c:v>185.18</c:v>
                </c:pt>
                <c:pt idx="33">
                  <c:v>186.73</c:v>
                </c:pt>
                <c:pt idx="34">
                  <c:v>188.17</c:v>
                </c:pt>
                <c:pt idx="35">
                  <c:v>188.82</c:v>
                </c:pt>
                <c:pt idx="36">
                  <c:v>188.31</c:v>
                </c:pt>
                <c:pt idx="37">
                  <c:v>186.6</c:v>
                </c:pt>
                <c:pt idx="38">
                  <c:v>186.14</c:v>
                </c:pt>
                <c:pt idx="39">
                  <c:v>187.16</c:v>
                </c:pt>
                <c:pt idx="40">
                  <c:v>185.63</c:v>
                </c:pt>
                <c:pt idx="41">
                  <c:v>185.72</c:v>
                </c:pt>
                <c:pt idx="42">
                  <c:v>183.81</c:v>
                </c:pt>
                <c:pt idx="43">
                  <c:v>183.72</c:v>
                </c:pt>
                <c:pt idx="44">
                  <c:v>180.75</c:v>
                </c:pt>
                <c:pt idx="45">
                  <c:v>181.54</c:v>
                </c:pt>
                <c:pt idx="46">
                  <c:v>180.52</c:v>
                </c:pt>
                <c:pt idx="47">
                  <c:v>180</c:v>
                </c:pt>
                <c:pt idx="48">
                  <c:v>177.32</c:v>
                </c:pt>
                <c:pt idx="49">
                  <c:v>179.52</c:v>
                </c:pt>
                <c:pt idx="50">
                  <c:v>179.26</c:v>
                </c:pt>
                <c:pt idx="51">
                  <c:v>180.56</c:v>
                </c:pt>
                <c:pt idx="52">
                  <c:v>180.18</c:v>
                </c:pt>
                <c:pt idx="53">
                  <c:v>182.2</c:v>
                </c:pt>
                <c:pt idx="54">
                  <c:v>179.03</c:v>
                </c:pt>
                <c:pt idx="55">
                  <c:v>180.47</c:v>
                </c:pt>
                <c:pt idx="56">
                  <c:v>182.97</c:v>
                </c:pt>
                <c:pt idx="57">
                  <c:v>185.51</c:v>
                </c:pt>
                <c:pt idx="58">
                  <c:v>185.28</c:v>
                </c:pt>
                <c:pt idx="59">
                  <c:v>182.88</c:v>
                </c:pt>
                <c:pt idx="60">
                  <c:v>185.95</c:v>
                </c:pt>
                <c:pt idx="61">
                  <c:v>186.24</c:v>
                </c:pt>
                <c:pt idx="62">
                  <c:v>185.83</c:v>
                </c:pt>
                <c:pt idx="63">
                  <c:v>186.36</c:v>
                </c:pt>
                <c:pt idx="64">
                  <c:v>185.33</c:v>
                </c:pt>
                <c:pt idx="65">
                  <c:v>186.77</c:v>
                </c:pt>
                <c:pt idx="66">
                  <c:v>186.35</c:v>
                </c:pt>
                <c:pt idx="67">
                  <c:v>186.51</c:v>
                </c:pt>
                <c:pt idx="68">
                  <c:v>187.86</c:v>
                </c:pt>
                <c:pt idx="69">
                  <c:v>189.64</c:v>
                </c:pt>
                <c:pt idx="70">
                  <c:v>189.04</c:v>
                </c:pt>
                <c:pt idx="71">
                  <c:v>185.9</c:v>
                </c:pt>
                <c:pt idx="72">
                  <c:v>184.86</c:v>
                </c:pt>
                <c:pt idx="73">
                  <c:v>185.23</c:v>
                </c:pt>
                <c:pt idx="74">
                  <c:v>196.14</c:v>
                </c:pt>
                <c:pt idx="75">
                  <c:v>201.87</c:v>
                </c:pt>
                <c:pt idx="76">
                  <c:v>202.46</c:v>
                </c:pt>
                <c:pt idx="77">
                  <c:v>203.51</c:v>
                </c:pt>
                <c:pt idx="78">
                  <c:v>201.6</c:v>
                </c:pt>
                <c:pt idx="79">
                  <c:v>201.73</c:v>
                </c:pt>
                <c:pt idx="80">
                  <c:v>203.32</c:v>
                </c:pt>
                <c:pt idx="81">
                  <c:v>202.72</c:v>
                </c:pt>
                <c:pt idx="82">
                  <c:v>204.02</c:v>
                </c:pt>
                <c:pt idx="83">
                  <c:v>204.88</c:v>
                </c:pt>
                <c:pt idx="84">
                  <c:v>205.36</c:v>
                </c:pt>
                <c:pt idx="85">
                  <c:v>208.37</c:v>
                </c:pt>
                <c:pt idx="86">
                  <c:v>212.53</c:v>
                </c:pt>
                <c:pt idx="87">
                  <c:v>210.46</c:v>
                </c:pt>
                <c:pt idx="88">
                  <c:v>210.05</c:v>
                </c:pt>
                <c:pt idx="89">
                  <c:v>210.06</c:v>
                </c:pt>
                <c:pt idx="90">
                  <c:v>210.49</c:v>
                </c:pt>
                <c:pt idx="91">
                  <c:v>211.15</c:v>
                </c:pt>
                <c:pt idx="92">
                  <c:v>212.88</c:v>
                </c:pt>
                <c:pt idx="93">
                  <c:v>214.6</c:v>
                </c:pt>
                <c:pt idx="94">
                  <c:v>217.81</c:v>
                </c:pt>
                <c:pt idx="95">
                  <c:v>219.81</c:v>
                </c:pt>
                <c:pt idx="96">
                  <c:v>222.35</c:v>
                </c:pt>
                <c:pt idx="97">
                  <c:v>223.06</c:v>
                </c:pt>
                <c:pt idx="98">
                  <c:v>221.61</c:v>
                </c:pt>
                <c:pt idx="99">
                  <c:v>217.92</c:v>
                </c:pt>
                <c:pt idx="100">
                  <c:v>216.17</c:v>
                </c:pt>
                <c:pt idx="101">
                  <c:v>213.27</c:v>
                </c:pt>
                <c:pt idx="102">
                  <c:v>218.66</c:v>
                </c:pt>
                <c:pt idx="103">
                  <c:v>215.94</c:v>
                </c:pt>
                <c:pt idx="104">
                  <c:v>221.16</c:v>
                </c:pt>
                <c:pt idx="105">
                  <c:v>218.65</c:v>
                </c:pt>
                <c:pt idx="106">
                  <c:v>212.83</c:v>
                </c:pt>
                <c:pt idx="107">
                  <c:v>213.18</c:v>
                </c:pt>
                <c:pt idx="108">
                  <c:v>213.3</c:v>
                </c:pt>
                <c:pt idx="109">
                  <c:v>214.93</c:v>
                </c:pt>
                <c:pt idx="110">
                  <c:v>212.61</c:v>
                </c:pt>
                <c:pt idx="111">
                  <c:v>215.67</c:v>
                </c:pt>
                <c:pt idx="112">
                  <c:v>217.04</c:v>
                </c:pt>
                <c:pt idx="113">
                  <c:v>215.31</c:v>
                </c:pt>
                <c:pt idx="114">
                  <c:v>219.73</c:v>
                </c:pt>
                <c:pt idx="115">
                  <c:v>220.5</c:v>
                </c:pt>
                <c:pt idx="116">
                  <c:v>221.99</c:v>
                </c:pt>
                <c:pt idx="117">
                  <c:v>223.96</c:v>
                </c:pt>
                <c:pt idx="118">
                  <c:v>226.69</c:v>
                </c:pt>
                <c:pt idx="119">
                  <c:v>222.7</c:v>
                </c:pt>
                <c:pt idx="120">
                  <c:v>219.09</c:v>
                </c:pt>
                <c:pt idx="121">
                  <c:v>218.58</c:v>
                </c:pt>
                <c:pt idx="122">
                  <c:v>221.61</c:v>
                </c:pt>
                <c:pt idx="123">
                  <c:v>211.34</c:v>
                </c:pt>
                <c:pt idx="124">
                  <c:v>209.48</c:v>
                </c:pt>
                <c:pt idx="125">
                  <c:v>216.96</c:v>
                </c:pt>
                <c:pt idx="126">
                  <c:v>212.32</c:v>
                </c:pt>
                <c:pt idx="127">
                  <c:v>217</c:v>
                </c:pt>
                <c:pt idx="128">
                  <c:v>216.06</c:v>
                </c:pt>
                <c:pt idx="129">
                  <c:v>211.01</c:v>
                </c:pt>
                <c:pt idx="130">
                  <c:v>214.22</c:v>
                </c:pt>
                <c:pt idx="131">
                  <c:v>215.53</c:v>
                </c:pt>
                <c:pt idx="132">
                  <c:v>217.56</c:v>
                </c:pt>
                <c:pt idx="133">
                  <c:v>210.1</c:v>
                </c:pt>
                <c:pt idx="134">
                  <c:v>214.7</c:v>
                </c:pt>
                <c:pt idx="135">
                  <c:v>211.28</c:v>
                </c:pt>
                <c:pt idx="136">
                  <c:v>207.32</c:v>
                </c:pt>
                <c:pt idx="137">
                  <c:v>208.35</c:v>
                </c:pt>
                <c:pt idx="138">
                  <c:v>213.78</c:v>
                </c:pt>
                <c:pt idx="139">
                  <c:v>217.07</c:v>
                </c:pt>
                <c:pt idx="140">
                  <c:v>202.67</c:v>
                </c:pt>
                <c:pt idx="141">
                  <c:v>196.91</c:v>
                </c:pt>
                <c:pt idx="142">
                  <c:v>199.04</c:v>
                </c:pt>
                <c:pt idx="143">
                  <c:v>205.08</c:v>
                </c:pt>
                <c:pt idx="144">
                  <c:v>204.36</c:v>
                </c:pt>
                <c:pt idx="145">
                  <c:v>200.42</c:v>
                </c:pt>
                <c:pt idx="146">
                  <c:v>190.33</c:v>
                </c:pt>
                <c:pt idx="147">
                  <c:v>188.43</c:v>
                </c:pt>
                <c:pt idx="148">
                  <c:v>183.1</c:v>
                </c:pt>
                <c:pt idx="149">
                  <c:v>187.62</c:v>
                </c:pt>
                <c:pt idx="150">
                  <c:v>189.7</c:v>
                </c:pt>
                <c:pt idx="151">
                  <c:v>182.18</c:v>
                </c:pt>
                <c:pt idx="152">
                  <c:v>173.48</c:v>
                </c:pt>
                <c:pt idx="153">
                  <c:v>173.28</c:v>
                </c:pt>
                <c:pt idx="154">
                  <c:v>168.88</c:v>
                </c:pt>
                <c:pt idx="155">
                  <c:v>171.16</c:v>
                </c:pt>
                <c:pt idx="156">
                  <c:v>170.79</c:v>
                </c:pt>
                <c:pt idx="157">
                  <c:v>177.36</c:v>
                </c:pt>
                <c:pt idx="158">
                  <c:v>176</c:v>
                </c:pt>
                <c:pt idx="159">
                  <c:v>175.05</c:v>
                </c:pt>
                <c:pt idx="160">
                  <c:v>181.16</c:v>
                </c:pt>
                <c:pt idx="161">
                  <c:v>173.19</c:v>
                </c:pt>
                <c:pt idx="162">
                  <c:v>171.26</c:v>
                </c:pt>
                <c:pt idx="163">
                  <c:v>165.16</c:v>
                </c:pt>
                <c:pt idx="164">
                  <c:v>166.24</c:v>
                </c:pt>
                <c:pt idx="165">
                  <c:v>165.29</c:v>
                </c:pt>
                <c:pt idx="166">
                  <c:v>165.75</c:v>
                </c:pt>
                <c:pt idx="167">
                  <c:v>167.57</c:v>
                </c:pt>
                <c:pt idx="168">
                  <c:v>162.21</c:v>
                </c:pt>
                <c:pt idx="169">
                  <c:v>160.69999999999999</c:v>
                </c:pt>
                <c:pt idx="170">
                  <c:v>162.78</c:v>
                </c:pt>
                <c:pt idx="171">
                  <c:v>157.71</c:v>
                </c:pt>
                <c:pt idx="172">
                  <c:v>153.72999999999999</c:v>
                </c:pt>
                <c:pt idx="173">
                  <c:v>147.75</c:v>
                </c:pt>
                <c:pt idx="174">
                  <c:v>143.91999999999999</c:v>
                </c:pt>
                <c:pt idx="175">
                  <c:v>154.06</c:v>
                </c:pt>
                <c:pt idx="176">
                  <c:v>153.06</c:v>
                </c:pt>
                <c:pt idx="177">
                  <c:v>153.13999999999999</c:v>
                </c:pt>
                <c:pt idx="178">
                  <c:v>154.62</c:v>
                </c:pt>
                <c:pt idx="179">
                  <c:v>154.79</c:v>
                </c:pt>
                <c:pt idx="180">
                  <c:v>139.38</c:v>
                </c:pt>
                <c:pt idx="181">
                  <c:v>145.33000000000001</c:v>
                </c:pt>
                <c:pt idx="182">
                  <c:v>145</c:v>
                </c:pt>
                <c:pt idx="183">
                  <c:v>147.77000000000001</c:v>
                </c:pt>
                <c:pt idx="184">
                  <c:v>150.28</c:v>
                </c:pt>
                <c:pt idx="185">
                  <c:v>150.76</c:v>
                </c:pt>
                <c:pt idx="186">
                  <c:v>149.28</c:v>
                </c:pt>
                <c:pt idx="187">
                  <c:v>147.03</c:v>
                </c:pt>
                <c:pt idx="188">
                  <c:v>150.04</c:v>
                </c:pt>
                <c:pt idx="189">
                  <c:v>151.87</c:v>
                </c:pt>
                <c:pt idx="190">
                  <c:v>152.78</c:v>
                </c:pt>
                <c:pt idx="191">
                  <c:v>153.72</c:v>
                </c:pt>
                <c:pt idx="192">
                  <c:v>150.27000000000001</c:v>
                </c:pt>
                <c:pt idx="193">
                  <c:v>150.87</c:v>
                </c:pt>
                <c:pt idx="194">
                  <c:v>149.68</c:v>
                </c:pt>
                <c:pt idx="195">
                  <c:v>154.63999999999999</c:v>
                </c:pt>
                <c:pt idx="196">
                  <c:v>153.21</c:v>
                </c:pt>
                <c:pt idx="197">
                  <c:v>151.62</c:v>
                </c:pt>
                <c:pt idx="198">
                  <c:v>161.97999999999999</c:v>
                </c:pt>
                <c:pt idx="199">
                  <c:v>163.15</c:v>
                </c:pt>
                <c:pt idx="200">
                  <c:v>163.22</c:v>
                </c:pt>
                <c:pt idx="201">
                  <c:v>167.86</c:v>
                </c:pt>
                <c:pt idx="202">
                  <c:v>170.73</c:v>
                </c:pt>
                <c:pt idx="203">
                  <c:v>170.79</c:v>
                </c:pt>
                <c:pt idx="204">
                  <c:v>167.56</c:v>
                </c:pt>
                <c:pt idx="205">
                  <c:v>167.75</c:v>
                </c:pt>
                <c:pt idx="206">
                  <c:v>166.79</c:v>
                </c:pt>
                <c:pt idx="207">
                  <c:v>168.23</c:v>
                </c:pt>
                <c:pt idx="208">
                  <c:v>167.53</c:v>
                </c:pt>
                <c:pt idx="209">
                  <c:v>168.14</c:v>
                </c:pt>
                <c:pt idx="210">
                  <c:v>167.76</c:v>
                </c:pt>
                <c:pt idx="211">
                  <c:v>168.27</c:v>
                </c:pt>
                <c:pt idx="212">
                  <c:v>169.35</c:v>
                </c:pt>
                <c:pt idx="213">
                  <c:v>168.39</c:v>
                </c:pt>
                <c:pt idx="214">
                  <c:v>170.27</c:v>
                </c:pt>
                <c:pt idx="215">
                  <c:v>171.51</c:v>
                </c:pt>
                <c:pt idx="216">
                  <c:v>171.61</c:v>
                </c:pt>
                <c:pt idx="217">
                  <c:v>172.14</c:v>
                </c:pt>
                <c:pt idx="218">
                  <c:v>170.45</c:v>
                </c:pt>
                <c:pt idx="219">
                  <c:v>172.24</c:v>
                </c:pt>
                <c:pt idx="220">
                  <c:v>173.11</c:v>
                </c:pt>
                <c:pt idx="221">
                  <c:v>172.79</c:v>
                </c:pt>
                <c:pt idx="222">
                  <c:v>171.8</c:v>
                </c:pt>
                <c:pt idx="223">
                  <c:v>169.81</c:v>
                </c:pt>
                <c:pt idx="224">
                  <c:v>170.22</c:v>
                </c:pt>
                <c:pt idx="225">
                  <c:v>176.11</c:v>
                </c:pt>
                <c:pt idx="226">
                  <c:v>178.09</c:v>
                </c:pt>
                <c:pt idx="227">
                  <c:v>178.88</c:v>
                </c:pt>
                <c:pt idx="228">
                  <c:v>180.87</c:v>
                </c:pt>
                <c:pt idx="229">
                  <c:v>183.22</c:v>
                </c:pt>
                <c:pt idx="230">
                  <c:v>185.09</c:v>
                </c:pt>
                <c:pt idx="231">
                  <c:v>183.62</c:v>
                </c:pt>
                <c:pt idx="232">
                  <c:v>185.23</c:v>
                </c:pt>
                <c:pt idx="233">
                  <c:v>192.05</c:v>
                </c:pt>
                <c:pt idx="234">
                  <c:v>188.07</c:v>
                </c:pt>
                <c:pt idx="235">
                  <c:v>185.8</c:v>
                </c:pt>
                <c:pt idx="236">
                  <c:v>183.88</c:v>
                </c:pt>
                <c:pt idx="237">
                  <c:v>185.53</c:v>
                </c:pt>
                <c:pt idx="238">
                  <c:v>185.78</c:v>
                </c:pt>
                <c:pt idx="239">
                  <c:v>186.99</c:v>
                </c:pt>
                <c:pt idx="240">
                  <c:v>188.26</c:v>
                </c:pt>
                <c:pt idx="241">
                  <c:v>191</c:v>
                </c:pt>
                <c:pt idx="242">
                  <c:v>192.31</c:v>
                </c:pt>
                <c:pt idx="243">
                  <c:v>192.64</c:v>
                </c:pt>
                <c:pt idx="244">
                  <c:v>193.93</c:v>
                </c:pt>
                <c:pt idx="245">
                  <c:v>196.98</c:v>
                </c:pt>
                <c:pt idx="246">
                  <c:v>196.39</c:v>
                </c:pt>
                <c:pt idx="247">
                  <c:v>197.49</c:v>
                </c:pt>
                <c:pt idx="248">
                  <c:v>195.85</c:v>
                </c:pt>
                <c:pt idx="249">
                  <c:v>195.77</c:v>
                </c:pt>
                <c:pt idx="250">
                  <c:v>196.13</c:v>
                </c:pt>
                <c:pt idx="251">
                  <c:v>196.14</c:v>
                </c:pt>
                <c:pt idx="252">
                  <c:v>199.96</c:v>
                </c:pt>
                <c:pt idx="253">
                  <c:v>200.68</c:v>
                </c:pt>
                <c:pt idx="254">
                  <c:v>201.34</c:v>
                </c:pt>
                <c:pt idx="255">
                  <c:v>204.25</c:v>
                </c:pt>
                <c:pt idx="256">
                  <c:v>203.93</c:v>
                </c:pt>
                <c:pt idx="257">
                  <c:v>202.08</c:v>
                </c:pt>
                <c:pt idx="258">
                  <c:v>201.12</c:v>
                </c:pt>
                <c:pt idx="259">
                  <c:v>201.42</c:v>
                </c:pt>
                <c:pt idx="260">
                  <c:v>197.54</c:v>
                </c:pt>
                <c:pt idx="261">
                  <c:v>207.24</c:v>
                </c:pt>
                <c:pt idx="262">
                  <c:v>205.89</c:v>
                </c:pt>
                <c:pt idx="263">
                  <c:v>208.45</c:v>
                </c:pt>
                <c:pt idx="264">
                  <c:v>205.23</c:v>
                </c:pt>
                <c:pt idx="265">
                  <c:v>199.7</c:v>
                </c:pt>
                <c:pt idx="266">
                  <c:v>199.74</c:v>
                </c:pt>
                <c:pt idx="267">
                  <c:v>197.59</c:v>
                </c:pt>
                <c:pt idx="268">
                  <c:v>194.85</c:v>
                </c:pt>
                <c:pt idx="269">
                  <c:v>183.53</c:v>
                </c:pt>
                <c:pt idx="270">
                  <c:v>186.43</c:v>
                </c:pt>
                <c:pt idx="271">
                  <c:v>188.67</c:v>
                </c:pt>
                <c:pt idx="272">
                  <c:v>187.84</c:v>
                </c:pt>
                <c:pt idx="273">
                  <c:v>186.77</c:v>
                </c:pt>
                <c:pt idx="274">
                  <c:v>180.93</c:v>
                </c:pt>
                <c:pt idx="275">
                  <c:v>184.4</c:v>
                </c:pt>
                <c:pt idx="276">
                  <c:v>180.62</c:v>
                </c:pt>
                <c:pt idx="277">
                  <c:v>177.54</c:v>
                </c:pt>
                <c:pt idx="278">
                  <c:v>176.86</c:v>
                </c:pt>
                <c:pt idx="279">
                  <c:v>176.13</c:v>
                </c:pt>
                <c:pt idx="280">
                  <c:v>175.29</c:v>
                </c:pt>
                <c:pt idx="281">
                  <c:v>176.2</c:v>
                </c:pt>
                <c:pt idx="282">
                  <c:v>173.01</c:v>
                </c:pt>
                <c:pt idx="283">
                  <c:v>171.26</c:v>
                </c:pt>
                <c:pt idx="284">
                  <c:v>177.52</c:v>
                </c:pt>
                <c:pt idx="285">
                  <c:v>180.39</c:v>
                </c:pt>
                <c:pt idx="286">
                  <c:v>183.04</c:v>
                </c:pt>
                <c:pt idx="287">
                  <c:v>187.91</c:v>
                </c:pt>
                <c:pt idx="288">
                  <c:v>190.31</c:v>
                </c:pt>
                <c:pt idx="289">
                  <c:v>192.51</c:v>
                </c:pt>
                <c:pt idx="290">
                  <c:v>191.9</c:v>
                </c:pt>
                <c:pt idx="291">
                  <c:v>191.86</c:v>
                </c:pt>
                <c:pt idx="292">
                  <c:v>190.47</c:v>
                </c:pt>
                <c:pt idx="293">
                  <c:v>191.6</c:v>
                </c:pt>
                <c:pt idx="294">
                  <c:v>196.11</c:v>
                </c:pt>
                <c:pt idx="295">
                  <c:v>195.54</c:v>
                </c:pt>
                <c:pt idx="296">
                  <c:v>197.11</c:v>
                </c:pt>
                <c:pt idx="297">
                  <c:v>196.44</c:v>
                </c:pt>
                <c:pt idx="298">
                  <c:v>196.24</c:v>
                </c:pt>
                <c:pt idx="299">
                  <c:v>193.26</c:v>
                </c:pt>
                <c:pt idx="300">
                  <c:v>197.44</c:v>
                </c:pt>
                <c:pt idx="301">
                  <c:v>197.38</c:v>
                </c:pt>
                <c:pt idx="302">
                  <c:v>195.59</c:v>
                </c:pt>
                <c:pt idx="303">
                  <c:v>199.17</c:v>
                </c:pt>
                <c:pt idx="304">
                  <c:v>200.34</c:v>
                </c:pt>
                <c:pt idx="305">
                  <c:v>202</c:v>
                </c:pt>
                <c:pt idx="306">
                  <c:v>201.82</c:v>
                </c:pt>
                <c:pt idx="307">
                  <c:v>197.66</c:v>
                </c:pt>
                <c:pt idx="308">
                  <c:v>198.87</c:v>
                </c:pt>
                <c:pt idx="309">
                  <c:v>200.83</c:v>
                </c:pt>
                <c:pt idx="310">
                  <c:v>199.37</c:v>
                </c:pt>
                <c:pt idx="311">
                  <c:v>200.9</c:v>
                </c:pt>
                <c:pt idx="312">
                  <c:v>202.79</c:v>
                </c:pt>
                <c:pt idx="313">
                  <c:v>202.09</c:v>
                </c:pt>
                <c:pt idx="314">
                  <c:v>200.95</c:v>
                </c:pt>
                <c:pt idx="315">
                  <c:v>203.23</c:v>
                </c:pt>
                <c:pt idx="316">
                  <c:v>200.2</c:v>
                </c:pt>
                <c:pt idx="317">
                  <c:v>204.78</c:v>
                </c:pt>
                <c:pt idx="318">
                  <c:v>206.38</c:v>
                </c:pt>
                <c:pt idx="319">
                  <c:v>206.21</c:v>
                </c:pt>
                <c:pt idx="320">
                  <c:v>204.58</c:v>
                </c:pt>
                <c:pt idx="321">
                  <c:v>205.29</c:v>
                </c:pt>
                <c:pt idx="322">
                  <c:v>207.21</c:v>
                </c:pt>
                <c:pt idx="323">
                  <c:v>206.32</c:v>
                </c:pt>
                <c:pt idx="324">
                  <c:v>210.53</c:v>
                </c:pt>
                <c:pt idx="325">
                  <c:v>205.97</c:v>
                </c:pt>
                <c:pt idx="326">
                  <c:v>201.61</c:v>
                </c:pt>
                <c:pt idx="327">
                  <c:v>191.06</c:v>
                </c:pt>
                <c:pt idx="328">
                  <c:v>194.68</c:v>
                </c:pt>
                <c:pt idx="329">
                  <c:v>196.69</c:v>
                </c:pt>
                <c:pt idx="330">
                  <c:v>201.03</c:v>
                </c:pt>
                <c:pt idx="331">
                  <c:v>199.37</c:v>
                </c:pt>
                <c:pt idx="332">
                  <c:v>198.87</c:v>
                </c:pt>
                <c:pt idx="333">
                  <c:v>207.29</c:v>
                </c:pt>
                <c:pt idx="334">
                  <c:v>201.12</c:v>
                </c:pt>
                <c:pt idx="335">
                  <c:v>200.12</c:v>
                </c:pt>
                <c:pt idx="336">
                  <c:v>204.84</c:v>
                </c:pt>
                <c:pt idx="337">
                  <c:v>208.66</c:v>
                </c:pt>
                <c:pt idx="338">
                  <c:v>208.67</c:v>
                </c:pt>
                <c:pt idx="339">
                  <c:v>210.93</c:v>
                </c:pt>
                <c:pt idx="340">
                  <c:v>210.75</c:v>
                </c:pt>
                <c:pt idx="341">
                  <c:v>201.01</c:v>
                </c:pt>
                <c:pt idx="342">
                  <c:v>204.83</c:v>
                </c:pt>
                <c:pt idx="343">
                  <c:v>202.52</c:v>
                </c:pt>
                <c:pt idx="344">
                  <c:v>203.88</c:v>
                </c:pt>
                <c:pt idx="345">
                  <c:v>207.33</c:v>
                </c:pt>
                <c:pt idx="346">
                  <c:v>207.06</c:v>
                </c:pt>
                <c:pt idx="347">
                  <c:v>204.05</c:v>
                </c:pt>
                <c:pt idx="348">
                  <c:v>207.51</c:v>
                </c:pt>
                <c:pt idx="349">
                  <c:v>211.57</c:v>
                </c:pt>
                <c:pt idx="350">
                  <c:v>211.55</c:v>
                </c:pt>
                <c:pt idx="351">
                  <c:v>212.45</c:v>
                </c:pt>
                <c:pt idx="352">
                  <c:v>214.96</c:v>
                </c:pt>
                <c:pt idx="353">
                  <c:v>221.79</c:v>
                </c:pt>
                <c:pt idx="354">
                  <c:v>221.3</c:v>
                </c:pt>
                <c:pt idx="355">
                  <c:v>216.99</c:v>
                </c:pt>
                <c:pt idx="356">
                  <c:v>218.13</c:v>
                </c:pt>
                <c:pt idx="357">
                  <c:v>218.93</c:v>
                </c:pt>
                <c:pt idx="358">
                  <c:v>220.98</c:v>
                </c:pt>
                <c:pt idx="359">
                  <c:v>219.18</c:v>
                </c:pt>
                <c:pt idx="360">
                  <c:v>215.98</c:v>
                </c:pt>
                <c:pt idx="361">
                  <c:v>216.96</c:v>
                </c:pt>
                <c:pt idx="362">
                  <c:v>215.93</c:v>
                </c:pt>
                <c:pt idx="363">
                  <c:v>219.25</c:v>
                </c:pt>
                <c:pt idx="364">
                  <c:v>218.12</c:v>
                </c:pt>
                <c:pt idx="365">
                  <c:v>217.06</c:v>
                </c:pt>
                <c:pt idx="366">
                  <c:v>222.17</c:v>
                </c:pt>
                <c:pt idx="367">
                  <c:v>222.78</c:v>
                </c:pt>
                <c:pt idx="368">
                  <c:v>217.2</c:v>
                </c:pt>
                <c:pt idx="369">
                  <c:v>219.04</c:v>
                </c:pt>
                <c:pt idx="370">
                  <c:v>225.19</c:v>
                </c:pt>
                <c:pt idx="371">
                  <c:v>225.23</c:v>
                </c:pt>
                <c:pt idx="372">
                  <c:v>222.6</c:v>
                </c:pt>
                <c:pt idx="373">
                  <c:v>225.2</c:v>
                </c:pt>
                <c:pt idx="374">
                  <c:v>228.24</c:v>
                </c:pt>
                <c:pt idx="375">
                  <c:v>234.31</c:v>
                </c:pt>
                <c:pt idx="376">
                  <c:v>233.97</c:v>
                </c:pt>
                <c:pt idx="377">
                  <c:v>233.43</c:v>
                </c:pt>
                <c:pt idx="378">
                  <c:v>232.49</c:v>
                </c:pt>
                <c:pt idx="379">
                  <c:v>233.39</c:v>
                </c:pt>
                <c:pt idx="380">
                  <c:v>234.51</c:v>
                </c:pt>
                <c:pt idx="381">
                  <c:v>238.58</c:v>
                </c:pt>
                <c:pt idx="382">
                  <c:v>238.03</c:v>
                </c:pt>
                <c:pt idx="383">
                  <c:v>241.23</c:v>
                </c:pt>
                <c:pt idx="384">
                  <c:v>241.62</c:v>
                </c:pt>
                <c:pt idx="385">
                  <c:v>244.6</c:v>
                </c:pt>
                <c:pt idx="386">
                  <c:v>247.05</c:v>
                </c:pt>
                <c:pt idx="387">
                  <c:v>241.33</c:v>
                </c:pt>
                <c:pt idx="388">
                  <c:v>241.3</c:v>
                </c:pt>
                <c:pt idx="389">
                  <c:v>246.76</c:v>
                </c:pt>
                <c:pt idx="390">
                  <c:v>253.76</c:v>
                </c:pt>
                <c:pt idx="391">
                  <c:v>255.43</c:v>
                </c:pt>
                <c:pt idx="392">
                  <c:v>255.06</c:v>
                </c:pt>
                <c:pt idx="393">
                  <c:v>255.17</c:v>
                </c:pt>
                <c:pt idx="394">
                  <c:v>258.12</c:v>
                </c:pt>
                <c:pt idx="395">
                  <c:v>258.82</c:v>
                </c:pt>
                <c:pt idx="396">
                  <c:v>260.87</c:v>
                </c:pt>
                <c:pt idx="397">
                  <c:v>260.63</c:v>
                </c:pt>
                <c:pt idx="398">
                  <c:v>263.13</c:v>
                </c:pt>
                <c:pt idx="399">
                  <c:v>261.31</c:v>
                </c:pt>
                <c:pt idx="400">
                  <c:v>264.42</c:v>
                </c:pt>
                <c:pt idx="401">
                  <c:v>265.75</c:v>
                </c:pt>
                <c:pt idx="402">
                  <c:v>264.94</c:v>
                </c:pt>
                <c:pt idx="403">
                  <c:v>261.86</c:v>
                </c:pt>
                <c:pt idx="404">
                  <c:v>260.68</c:v>
                </c:pt>
                <c:pt idx="405">
                  <c:v>260.45999999999998</c:v>
                </c:pt>
                <c:pt idx="406">
                  <c:v>265.02</c:v>
                </c:pt>
                <c:pt idx="407">
                  <c:v>262.95</c:v>
                </c:pt>
                <c:pt idx="408">
                  <c:v>266.48</c:v>
                </c:pt>
                <c:pt idx="409">
                  <c:v>265.89999999999998</c:v>
                </c:pt>
                <c:pt idx="410">
                  <c:v>262.82</c:v>
                </c:pt>
                <c:pt idx="411">
                  <c:v>258.14</c:v>
                </c:pt>
                <c:pt idx="412">
                  <c:v>260.42</c:v>
                </c:pt>
                <c:pt idx="413">
                  <c:v>264.24</c:v>
                </c:pt>
                <c:pt idx="414">
                  <c:v>269.33999999999997</c:v>
                </c:pt>
                <c:pt idx="415">
                  <c:v>265.57</c:v>
                </c:pt>
                <c:pt idx="416">
                  <c:v>267.12</c:v>
                </c:pt>
                <c:pt idx="417">
                  <c:v>269.39999999999998</c:v>
                </c:pt>
                <c:pt idx="418">
                  <c:v>270.08999999999997</c:v>
                </c:pt>
                <c:pt idx="419">
                  <c:v>273.76</c:v>
                </c:pt>
                <c:pt idx="420">
                  <c:v>278.44</c:v>
                </c:pt>
                <c:pt idx="421">
                  <c:v>278.99</c:v>
                </c:pt>
                <c:pt idx="422">
                  <c:v>278.32</c:v>
                </c:pt>
                <c:pt idx="423">
                  <c:v>278.60000000000002</c:v>
                </c:pt>
                <c:pt idx="424">
                  <c:v>278.02999999999997</c:v>
                </c:pt>
                <c:pt idx="425">
                  <c:v>282.56</c:v>
                </c:pt>
                <c:pt idx="426">
                  <c:v>282.83</c:v>
                </c:pt>
                <c:pt idx="427">
                  <c:v>288.44</c:v>
                </c:pt>
                <c:pt idx="428">
                  <c:v>288.33</c:v>
                </c:pt>
                <c:pt idx="429">
                  <c:v>290.04000000000002</c:v>
                </c:pt>
                <c:pt idx="430">
                  <c:v>292.16000000000003</c:v>
                </c:pt>
                <c:pt idx="431">
                  <c:v>298.83</c:v>
                </c:pt>
                <c:pt idx="432">
                  <c:v>295.92</c:v>
                </c:pt>
                <c:pt idx="433">
                  <c:v>298.27999999999997</c:v>
                </c:pt>
                <c:pt idx="434">
                  <c:v>296.88</c:v>
                </c:pt>
                <c:pt idx="435">
                  <c:v>301.66000000000003</c:v>
                </c:pt>
                <c:pt idx="436">
                  <c:v>308.06</c:v>
                </c:pt>
                <c:pt idx="437">
                  <c:v>308.76</c:v>
                </c:pt>
                <c:pt idx="438">
                  <c:v>315.36</c:v>
                </c:pt>
                <c:pt idx="439">
                  <c:v>311.10000000000002</c:v>
                </c:pt>
                <c:pt idx="440">
                  <c:v>309.76</c:v>
                </c:pt>
                <c:pt idx="441">
                  <c:v>313.64</c:v>
                </c:pt>
                <c:pt idx="442">
                  <c:v>317.12</c:v>
                </c:pt>
                <c:pt idx="443">
                  <c:v>314.97000000000003</c:v>
                </c:pt>
                <c:pt idx="444">
                  <c:v>316.08999999999997</c:v>
                </c:pt>
                <c:pt idx="445">
                  <c:v>317.61</c:v>
                </c:pt>
                <c:pt idx="446">
                  <c:v>316.7</c:v>
                </c:pt>
                <c:pt idx="447">
                  <c:v>307.39</c:v>
                </c:pt>
                <c:pt idx="448">
                  <c:v>316.08</c:v>
                </c:pt>
                <c:pt idx="449">
                  <c:v>322.7</c:v>
                </c:pt>
                <c:pt idx="450">
                  <c:v>322.23</c:v>
                </c:pt>
                <c:pt idx="451">
                  <c:v>307.94</c:v>
                </c:pt>
                <c:pt idx="452">
                  <c:v>307.10000000000002</c:v>
                </c:pt>
                <c:pt idx="453">
                  <c:v>317.24</c:v>
                </c:pt>
                <c:pt idx="454">
                  <c:v>319.82</c:v>
                </c:pt>
                <c:pt idx="455">
                  <c:v>323.56</c:v>
                </c:pt>
                <c:pt idx="456">
                  <c:v>319.17</c:v>
                </c:pt>
                <c:pt idx="457">
                  <c:v>320.68</c:v>
                </c:pt>
                <c:pt idx="458">
                  <c:v>318.75</c:v>
                </c:pt>
                <c:pt idx="459">
                  <c:v>326.32</c:v>
                </c:pt>
                <c:pt idx="460">
                  <c:v>323.99</c:v>
                </c:pt>
                <c:pt idx="461">
                  <c:v>324.07</c:v>
                </c:pt>
                <c:pt idx="462">
                  <c:v>318.14</c:v>
                </c:pt>
                <c:pt idx="463">
                  <c:v>322.75</c:v>
                </c:pt>
                <c:pt idx="464">
                  <c:v>319.44</c:v>
                </c:pt>
                <c:pt idx="465">
                  <c:v>312.2</c:v>
                </c:pt>
                <c:pt idx="466">
                  <c:v>297.38</c:v>
                </c:pt>
                <c:pt idx="467">
                  <c:v>287.3</c:v>
                </c:pt>
                <c:pt idx="468">
                  <c:v>291.86</c:v>
                </c:pt>
                <c:pt idx="469">
                  <c:v>272.77999999999997</c:v>
                </c:pt>
                <c:pt idx="470">
                  <c:v>272.62</c:v>
                </c:pt>
                <c:pt idx="471">
                  <c:v>298</c:v>
                </c:pt>
                <c:pt idx="472">
                  <c:v>288.54000000000002</c:v>
                </c:pt>
                <c:pt idx="473">
                  <c:v>301.92</c:v>
                </c:pt>
                <c:pt idx="474">
                  <c:v>292.13</c:v>
                </c:pt>
                <c:pt idx="475">
                  <c:v>288.25</c:v>
                </c:pt>
                <c:pt idx="476">
                  <c:v>265.45</c:v>
                </c:pt>
                <c:pt idx="477">
                  <c:v>284.57</c:v>
                </c:pt>
                <c:pt idx="478">
                  <c:v>274.69</c:v>
                </c:pt>
                <c:pt idx="479">
                  <c:v>247.56</c:v>
                </c:pt>
                <c:pt idx="480">
                  <c:v>277.22000000000003</c:v>
                </c:pt>
                <c:pt idx="481">
                  <c:v>241.56</c:v>
                </c:pt>
                <c:pt idx="482">
                  <c:v>252.18</c:v>
                </c:pt>
                <c:pt idx="483">
                  <c:v>246</c:v>
                </c:pt>
                <c:pt idx="484">
                  <c:v>244.12</c:v>
                </c:pt>
                <c:pt idx="485">
                  <c:v>228.62</c:v>
                </c:pt>
                <c:pt idx="486">
                  <c:v>223.76</c:v>
                </c:pt>
                <c:pt idx="487">
                  <c:v>246.21</c:v>
                </c:pt>
                <c:pt idx="488">
                  <c:v>244.86</c:v>
                </c:pt>
                <c:pt idx="489">
                  <c:v>257.74</c:v>
                </c:pt>
                <c:pt idx="490">
                  <c:v>247.07</c:v>
                </c:pt>
                <c:pt idx="491">
                  <c:v>254.12</c:v>
                </c:pt>
                <c:pt idx="492">
                  <c:v>253.6</c:v>
                </c:pt>
                <c:pt idx="493">
                  <c:v>240.26</c:v>
                </c:pt>
                <c:pt idx="494">
                  <c:v>244.27</c:v>
                </c:pt>
                <c:pt idx="495">
                  <c:v>240.76</c:v>
                </c:pt>
                <c:pt idx="496">
                  <c:v>261.76</c:v>
                </c:pt>
                <c:pt idx="497">
                  <c:v>258.73</c:v>
                </c:pt>
                <c:pt idx="498">
                  <c:v>265.35000000000002</c:v>
                </c:pt>
                <c:pt idx="499">
                  <c:v>267.27</c:v>
                </c:pt>
                <c:pt idx="500">
                  <c:v>272.51</c:v>
                </c:pt>
                <c:pt idx="501">
                  <c:v>286.27999999999997</c:v>
                </c:pt>
                <c:pt idx="502">
                  <c:v>283.66000000000003</c:v>
                </c:pt>
                <c:pt idx="503">
                  <c:v>285.92</c:v>
                </c:pt>
                <c:pt idx="504">
                  <c:v>282.04000000000002</c:v>
                </c:pt>
                <c:pt idx="505">
                  <c:v>276.18</c:v>
                </c:pt>
                <c:pt idx="506">
                  <c:v>267.64999999999998</c:v>
                </c:pt>
                <c:pt idx="507">
                  <c:v>275.35000000000002</c:v>
                </c:pt>
                <c:pt idx="508">
                  <c:v>274.29000000000002</c:v>
                </c:pt>
                <c:pt idx="509">
                  <c:v>282.20999999999998</c:v>
                </c:pt>
                <c:pt idx="510">
                  <c:v>282.41000000000003</c:v>
                </c:pt>
                <c:pt idx="511">
                  <c:v>277.83</c:v>
                </c:pt>
                <c:pt idx="512">
                  <c:v>286.95</c:v>
                </c:pt>
                <c:pt idx="513">
                  <c:v>293.01</c:v>
                </c:pt>
                <c:pt idx="514">
                  <c:v>288.29000000000002</c:v>
                </c:pt>
                <c:pt idx="515">
                  <c:v>292.37</c:v>
                </c:pt>
                <c:pt idx="516">
                  <c:v>296.76</c:v>
                </c:pt>
                <c:pt idx="517">
                  <c:v>299.82</c:v>
                </c:pt>
                <c:pt idx="518">
                  <c:v>302.92</c:v>
                </c:pt>
                <c:pt idx="519">
                  <c:v>310.13</c:v>
                </c:pt>
                <c:pt idx="520">
                  <c:v>315.01</c:v>
                </c:pt>
                <c:pt idx="521">
                  <c:v>311.41000000000003</c:v>
                </c:pt>
                <c:pt idx="522">
                  <c:v>307.64999999999998</c:v>
                </c:pt>
                <c:pt idx="523">
                  <c:v>309.54000000000002</c:v>
                </c:pt>
                <c:pt idx="524">
                  <c:v>307.70999999999998</c:v>
                </c:pt>
                <c:pt idx="525">
                  <c:v>314.95999999999998</c:v>
                </c:pt>
                <c:pt idx="526">
                  <c:v>313.14</c:v>
                </c:pt>
                <c:pt idx="527">
                  <c:v>319.23</c:v>
                </c:pt>
                <c:pt idx="528">
                  <c:v>316.85000000000002</c:v>
                </c:pt>
                <c:pt idx="529">
                  <c:v>318.89</c:v>
                </c:pt>
                <c:pt idx="530">
                  <c:v>316.73</c:v>
                </c:pt>
                <c:pt idx="531">
                  <c:v>318.11</c:v>
                </c:pt>
                <c:pt idx="532">
                  <c:v>318.25</c:v>
                </c:pt>
                <c:pt idx="533">
                  <c:v>317.94</c:v>
                </c:pt>
                <c:pt idx="534">
                  <c:v>321.85000000000002</c:v>
                </c:pt>
                <c:pt idx="535">
                  <c:v>323.33999999999997</c:v>
                </c:pt>
                <c:pt idx="536">
                  <c:v>325.12</c:v>
                </c:pt>
                <c:pt idx="537">
                  <c:v>322.32</c:v>
                </c:pt>
                <c:pt idx="538">
                  <c:v>331.5</c:v>
                </c:pt>
                <c:pt idx="539">
                  <c:v>333.46</c:v>
                </c:pt>
                <c:pt idx="540">
                  <c:v>343.99</c:v>
                </c:pt>
                <c:pt idx="541">
                  <c:v>352.84</c:v>
                </c:pt>
                <c:pt idx="542">
                  <c:v>335.9</c:v>
                </c:pt>
                <c:pt idx="543">
                  <c:v>338.8</c:v>
                </c:pt>
                <c:pt idx="544">
                  <c:v>342.99</c:v>
                </c:pt>
                <c:pt idx="545">
                  <c:v>352.08</c:v>
                </c:pt>
                <c:pt idx="546">
                  <c:v>351.59</c:v>
                </c:pt>
                <c:pt idx="547">
                  <c:v>351.73</c:v>
                </c:pt>
                <c:pt idx="548">
                  <c:v>349.72</c:v>
                </c:pt>
                <c:pt idx="549">
                  <c:v>358.87</c:v>
                </c:pt>
                <c:pt idx="550">
                  <c:v>366.53</c:v>
                </c:pt>
                <c:pt idx="551">
                  <c:v>360.06</c:v>
                </c:pt>
                <c:pt idx="552">
                  <c:v>364.84</c:v>
                </c:pt>
                <c:pt idx="553">
                  <c:v>353.63</c:v>
                </c:pt>
                <c:pt idx="554">
                  <c:v>361.78</c:v>
                </c:pt>
                <c:pt idx="555">
                  <c:v>364.8</c:v>
                </c:pt>
                <c:pt idx="556">
                  <c:v>364.11</c:v>
                </c:pt>
                <c:pt idx="557">
                  <c:v>364.11</c:v>
                </c:pt>
                <c:pt idx="558">
                  <c:v>373.85</c:v>
                </c:pt>
                <c:pt idx="559">
                  <c:v>372.69</c:v>
                </c:pt>
                <c:pt idx="560">
                  <c:v>381.37</c:v>
                </c:pt>
                <c:pt idx="561">
                  <c:v>383.01</c:v>
                </c:pt>
                <c:pt idx="562">
                  <c:v>383.68</c:v>
                </c:pt>
                <c:pt idx="563">
                  <c:v>381.91</c:v>
                </c:pt>
                <c:pt idx="564">
                  <c:v>388.23</c:v>
                </c:pt>
                <c:pt idx="565">
                  <c:v>390.9</c:v>
                </c:pt>
                <c:pt idx="566">
                  <c:v>386.09</c:v>
                </c:pt>
                <c:pt idx="567">
                  <c:v>385.31</c:v>
                </c:pt>
                <c:pt idx="568">
                  <c:v>393.43</c:v>
                </c:pt>
                <c:pt idx="569">
                  <c:v>388</c:v>
                </c:pt>
                <c:pt idx="570">
                  <c:v>389.09</c:v>
                </c:pt>
                <c:pt idx="571">
                  <c:v>371.38</c:v>
                </c:pt>
                <c:pt idx="572">
                  <c:v>370.46</c:v>
                </c:pt>
                <c:pt idx="573">
                  <c:v>379.24</c:v>
                </c:pt>
                <c:pt idx="574">
                  <c:v>373.01</c:v>
                </c:pt>
                <c:pt idx="575">
                  <c:v>380.16</c:v>
                </c:pt>
                <c:pt idx="576">
                  <c:v>384.76</c:v>
                </c:pt>
                <c:pt idx="577">
                  <c:v>425.04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7-456C-80D5-1236E4066E3C}"/>
            </c:ext>
          </c:extLst>
        </c:ser>
        <c:ser>
          <c:idx val="1"/>
          <c:order val="1"/>
          <c:tx>
            <c:strRef>
              <c:f>Sheet1!$D$24:$D$30</c:f>
              <c:strCache>
                <c:ptCount val="7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Sheet1!$B$31:$B$608</c:f>
              <c:strCache>
                <c:ptCount val="578"/>
                <c:pt idx="0">
                  <c:v>Date</c:v>
                </c:pt>
                <c:pt idx="1">
                  <c:v>2018-04-18</c:v>
                </c:pt>
                <c:pt idx="2">
                  <c:v>2018-04-19</c:v>
                </c:pt>
                <c:pt idx="3">
                  <c:v>2018-04-20</c:v>
                </c:pt>
                <c:pt idx="4">
                  <c:v>2018-04-23</c:v>
                </c:pt>
                <c:pt idx="5">
                  <c:v>2018-04-24</c:v>
                </c:pt>
                <c:pt idx="6">
                  <c:v>2018-04-25</c:v>
                </c:pt>
                <c:pt idx="7">
                  <c:v>2018-04-26</c:v>
                </c:pt>
                <c:pt idx="8">
                  <c:v>2018-04-27</c:v>
                </c:pt>
                <c:pt idx="9">
                  <c:v>2018-04-30</c:v>
                </c:pt>
                <c:pt idx="10">
                  <c:v>2018-05-01</c:v>
                </c:pt>
                <c:pt idx="11">
                  <c:v>2018-05-02</c:v>
                </c:pt>
                <c:pt idx="12">
                  <c:v>2018-05-03</c:v>
                </c:pt>
                <c:pt idx="13">
                  <c:v>2018-05-04</c:v>
                </c:pt>
                <c:pt idx="14">
                  <c:v>2018-05-07</c:v>
                </c:pt>
                <c:pt idx="15">
                  <c:v>2018-05-08</c:v>
                </c:pt>
                <c:pt idx="16">
                  <c:v>2018-05-09</c:v>
                </c:pt>
                <c:pt idx="17">
                  <c:v>2018-05-10</c:v>
                </c:pt>
                <c:pt idx="18">
                  <c:v>2018-05-11</c:v>
                </c:pt>
                <c:pt idx="19">
                  <c:v>2018-05-14</c:v>
                </c:pt>
                <c:pt idx="20">
                  <c:v>2018-05-15</c:v>
                </c:pt>
                <c:pt idx="21">
                  <c:v>2018-05-16</c:v>
                </c:pt>
                <c:pt idx="22">
                  <c:v>2018-05-17</c:v>
                </c:pt>
                <c:pt idx="23">
                  <c:v>2018-05-18</c:v>
                </c:pt>
                <c:pt idx="24">
                  <c:v>2018-05-21</c:v>
                </c:pt>
                <c:pt idx="25">
                  <c:v>2018-05-22</c:v>
                </c:pt>
                <c:pt idx="26">
                  <c:v>2018-05-23</c:v>
                </c:pt>
                <c:pt idx="27">
                  <c:v>2018-05-24</c:v>
                </c:pt>
                <c:pt idx="28">
                  <c:v>2018-05-25</c:v>
                </c:pt>
                <c:pt idx="29">
                  <c:v>2018-05-29</c:v>
                </c:pt>
                <c:pt idx="30">
                  <c:v>2018-05-30</c:v>
                </c:pt>
                <c:pt idx="31">
                  <c:v>2018-05-31</c:v>
                </c:pt>
                <c:pt idx="32">
                  <c:v>2018-06-01</c:v>
                </c:pt>
                <c:pt idx="33">
                  <c:v>2018-06-04</c:v>
                </c:pt>
                <c:pt idx="34">
                  <c:v>2018-06-05</c:v>
                </c:pt>
                <c:pt idx="35">
                  <c:v>2018-06-06</c:v>
                </c:pt>
                <c:pt idx="36">
                  <c:v>2018-06-07</c:v>
                </c:pt>
                <c:pt idx="37">
                  <c:v>2018-06-08</c:v>
                </c:pt>
                <c:pt idx="38">
                  <c:v>2018-06-11</c:v>
                </c:pt>
                <c:pt idx="39">
                  <c:v>2018-06-12</c:v>
                </c:pt>
                <c:pt idx="40">
                  <c:v>2018-06-13</c:v>
                </c:pt>
                <c:pt idx="41">
                  <c:v>2018-06-14</c:v>
                </c:pt>
                <c:pt idx="42">
                  <c:v>2018-06-15</c:v>
                </c:pt>
                <c:pt idx="43">
                  <c:v>2018-06-18</c:v>
                </c:pt>
                <c:pt idx="44">
                  <c:v>2018-06-19</c:v>
                </c:pt>
                <c:pt idx="45">
                  <c:v>2018-06-20</c:v>
                </c:pt>
                <c:pt idx="46">
                  <c:v>2018-06-21</c:v>
                </c:pt>
                <c:pt idx="47">
                  <c:v>2018-06-22</c:v>
                </c:pt>
                <c:pt idx="48">
                  <c:v>2018-06-25</c:v>
                </c:pt>
                <c:pt idx="49">
                  <c:v>2018-06-26</c:v>
                </c:pt>
                <c:pt idx="50">
                  <c:v>2018-06-27</c:v>
                </c:pt>
                <c:pt idx="51">
                  <c:v>2018-06-28</c:v>
                </c:pt>
                <c:pt idx="52">
                  <c:v>2018-06-29</c:v>
                </c:pt>
                <c:pt idx="53">
                  <c:v>2018-07-02</c:v>
                </c:pt>
                <c:pt idx="54">
                  <c:v>2018-07-03</c:v>
                </c:pt>
                <c:pt idx="55">
                  <c:v>2018-07-05</c:v>
                </c:pt>
                <c:pt idx="56">
                  <c:v>2018-07-06</c:v>
                </c:pt>
                <c:pt idx="57">
                  <c:v>2018-07-09</c:v>
                </c:pt>
                <c:pt idx="58">
                  <c:v>2018-07-10</c:v>
                </c:pt>
                <c:pt idx="59">
                  <c:v>2018-07-11</c:v>
                </c:pt>
                <c:pt idx="60">
                  <c:v>2018-07-12</c:v>
                </c:pt>
                <c:pt idx="61">
                  <c:v>2018-07-13</c:v>
                </c:pt>
                <c:pt idx="62">
                  <c:v>2018-07-16</c:v>
                </c:pt>
                <c:pt idx="63">
                  <c:v>2018-07-17</c:v>
                </c:pt>
                <c:pt idx="64">
                  <c:v>2018-07-18</c:v>
                </c:pt>
                <c:pt idx="65">
                  <c:v>2018-07-19</c:v>
                </c:pt>
                <c:pt idx="66">
                  <c:v>2018-07-20</c:v>
                </c:pt>
                <c:pt idx="67">
                  <c:v>2018-07-23</c:v>
                </c:pt>
                <c:pt idx="68">
                  <c:v>2018-07-24</c:v>
                </c:pt>
                <c:pt idx="69">
                  <c:v>2018-07-25</c:v>
                </c:pt>
                <c:pt idx="70">
                  <c:v>2018-07-26</c:v>
                </c:pt>
                <c:pt idx="71">
                  <c:v>2018-07-27</c:v>
                </c:pt>
                <c:pt idx="72">
                  <c:v>2018-07-30</c:v>
                </c:pt>
                <c:pt idx="73">
                  <c:v>2018-07-31</c:v>
                </c:pt>
                <c:pt idx="74">
                  <c:v>2018-08-01</c:v>
                </c:pt>
                <c:pt idx="75">
                  <c:v>2018-08-02</c:v>
                </c:pt>
                <c:pt idx="76">
                  <c:v>2018-08-03</c:v>
                </c:pt>
                <c:pt idx="77">
                  <c:v>2018-08-06</c:v>
                </c:pt>
                <c:pt idx="78">
                  <c:v>2018-08-07</c:v>
                </c:pt>
                <c:pt idx="79">
                  <c:v>2018-08-08</c:v>
                </c:pt>
                <c:pt idx="80">
                  <c:v>2018-08-09</c:v>
                </c:pt>
                <c:pt idx="81">
                  <c:v>2018-08-10</c:v>
                </c:pt>
                <c:pt idx="82">
                  <c:v>2018-08-13</c:v>
                </c:pt>
                <c:pt idx="83">
                  <c:v>2018-08-14</c:v>
                </c:pt>
                <c:pt idx="84">
                  <c:v>2018-08-15</c:v>
                </c:pt>
                <c:pt idx="85">
                  <c:v>2018-08-16</c:v>
                </c:pt>
                <c:pt idx="86">
                  <c:v>2018-08-17</c:v>
                </c:pt>
                <c:pt idx="87">
                  <c:v>2018-08-20</c:v>
                </c:pt>
                <c:pt idx="88">
                  <c:v>2018-08-21</c:v>
                </c:pt>
                <c:pt idx="89">
                  <c:v>2018-08-22</c:v>
                </c:pt>
                <c:pt idx="90">
                  <c:v>2018-08-23</c:v>
                </c:pt>
                <c:pt idx="91">
                  <c:v>2018-08-24</c:v>
                </c:pt>
                <c:pt idx="92">
                  <c:v>2018-08-27</c:v>
                </c:pt>
                <c:pt idx="93">
                  <c:v>2018-08-28</c:v>
                </c:pt>
                <c:pt idx="94">
                  <c:v>2018-08-29</c:v>
                </c:pt>
                <c:pt idx="95">
                  <c:v>2018-08-30</c:v>
                </c:pt>
                <c:pt idx="96">
                  <c:v>2018-08-31</c:v>
                </c:pt>
                <c:pt idx="97">
                  <c:v>2018-09-04</c:v>
                </c:pt>
                <c:pt idx="98">
                  <c:v>2018-09-05</c:v>
                </c:pt>
                <c:pt idx="99">
                  <c:v>2018-09-06</c:v>
                </c:pt>
                <c:pt idx="100">
                  <c:v>2018-09-07</c:v>
                </c:pt>
                <c:pt idx="101">
                  <c:v>2018-09-10</c:v>
                </c:pt>
                <c:pt idx="102">
                  <c:v>2018-09-11</c:v>
                </c:pt>
                <c:pt idx="103">
                  <c:v>2018-09-12</c:v>
                </c:pt>
                <c:pt idx="104">
                  <c:v>2018-09-13</c:v>
                </c:pt>
                <c:pt idx="105">
                  <c:v>2018-09-14</c:v>
                </c:pt>
                <c:pt idx="106">
                  <c:v>2018-09-17</c:v>
                </c:pt>
                <c:pt idx="107">
                  <c:v>2018-09-18</c:v>
                </c:pt>
                <c:pt idx="108">
                  <c:v>2018-09-19</c:v>
                </c:pt>
                <c:pt idx="109">
                  <c:v>2018-09-20</c:v>
                </c:pt>
                <c:pt idx="110">
                  <c:v>2018-09-21</c:v>
                </c:pt>
                <c:pt idx="111">
                  <c:v>2018-09-24</c:v>
                </c:pt>
                <c:pt idx="112">
                  <c:v>2018-09-25</c:v>
                </c:pt>
                <c:pt idx="113">
                  <c:v>2018-09-26</c:v>
                </c:pt>
                <c:pt idx="114">
                  <c:v>2018-09-27</c:v>
                </c:pt>
                <c:pt idx="115">
                  <c:v>2018-09-28</c:v>
                </c:pt>
                <c:pt idx="116">
                  <c:v>2018-10-01</c:v>
                </c:pt>
                <c:pt idx="117">
                  <c:v>2018-10-02</c:v>
                </c:pt>
                <c:pt idx="118">
                  <c:v>2018-10-03</c:v>
                </c:pt>
                <c:pt idx="119">
                  <c:v>2018-10-04</c:v>
                </c:pt>
                <c:pt idx="120">
                  <c:v>2018-10-05</c:v>
                </c:pt>
                <c:pt idx="121">
                  <c:v>2018-10-08</c:v>
                </c:pt>
                <c:pt idx="122">
                  <c:v>2018-10-09</c:v>
                </c:pt>
                <c:pt idx="123">
                  <c:v>2018-10-10</c:v>
                </c:pt>
                <c:pt idx="124">
                  <c:v>2018-10-11</c:v>
                </c:pt>
                <c:pt idx="125">
                  <c:v>2018-10-12</c:v>
                </c:pt>
                <c:pt idx="126">
                  <c:v>2018-10-15</c:v>
                </c:pt>
                <c:pt idx="127">
                  <c:v>2018-10-16</c:v>
                </c:pt>
                <c:pt idx="128">
                  <c:v>2018-10-17</c:v>
                </c:pt>
                <c:pt idx="129">
                  <c:v>2018-10-18</c:v>
                </c:pt>
                <c:pt idx="130">
                  <c:v>2018-10-19</c:v>
                </c:pt>
                <c:pt idx="131">
                  <c:v>2018-10-22</c:v>
                </c:pt>
                <c:pt idx="132">
                  <c:v>2018-10-23</c:v>
                </c:pt>
                <c:pt idx="133">
                  <c:v>2018-10-24</c:v>
                </c:pt>
                <c:pt idx="134">
                  <c:v>2018-10-25</c:v>
                </c:pt>
                <c:pt idx="135">
                  <c:v>2018-10-26</c:v>
                </c:pt>
                <c:pt idx="136">
                  <c:v>2018-10-29</c:v>
                </c:pt>
                <c:pt idx="137">
                  <c:v>2018-10-30</c:v>
                </c:pt>
                <c:pt idx="138">
                  <c:v>2018-10-31</c:v>
                </c:pt>
                <c:pt idx="139">
                  <c:v>2018-11-01</c:v>
                </c:pt>
                <c:pt idx="140">
                  <c:v>2018-11-02</c:v>
                </c:pt>
                <c:pt idx="141">
                  <c:v>2018-11-05</c:v>
                </c:pt>
                <c:pt idx="142">
                  <c:v>2018-11-06</c:v>
                </c:pt>
                <c:pt idx="143">
                  <c:v>2018-11-07</c:v>
                </c:pt>
                <c:pt idx="144">
                  <c:v>2018-11-08</c:v>
                </c:pt>
                <c:pt idx="145">
                  <c:v>2018-11-09</c:v>
                </c:pt>
                <c:pt idx="146">
                  <c:v>2018-11-12</c:v>
                </c:pt>
                <c:pt idx="147">
                  <c:v>2018-11-13</c:v>
                </c:pt>
                <c:pt idx="148">
                  <c:v>2018-11-14</c:v>
                </c:pt>
                <c:pt idx="149">
                  <c:v>2018-11-15</c:v>
                </c:pt>
                <c:pt idx="150">
                  <c:v>2018-11-16</c:v>
                </c:pt>
                <c:pt idx="151">
                  <c:v>2018-11-19</c:v>
                </c:pt>
                <c:pt idx="152">
                  <c:v>2018-11-20</c:v>
                </c:pt>
                <c:pt idx="153">
                  <c:v>2018-11-21</c:v>
                </c:pt>
                <c:pt idx="154">
                  <c:v>2018-11-23</c:v>
                </c:pt>
                <c:pt idx="155">
                  <c:v>2018-11-26</c:v>
                </c:pt>
                <c:pt idx="156">
                  <c:v>2018-11-27</c:v>
                </c:pt>
                <c:pt idx="157">
                  <c:v>2018-11-28</c:v>
                </c:pt>
                <c:pt idx="158">
                  <c:v>2018-11-29</c:v>
                </c:pt>
                <c:pt idx="159">
                  <c:v>2018-11-30</c:v>
                </c:pt>
                <c:pt idx="160">
                  <c:v>2018-12-03</c:v>
                </c:pt>
                <c:pt idx="161">
                  <c:v>2018-12-04</c:v>
                </c:pt>
                <c:pt idx="162">
                  <c:v>2018-12-06</c:v>
                </c:pt>
                <c:pt idx="163">
                  <c:v>2018-12-07</c:v>
                </c:pt>
                <c:pt idx="164">
                  <c:v>2018-12-10</c:v>
                </c:pt>
                <c:pt idx="165">
                  <c:v>2018-12-11</c:v>
                </c:pt>
                <c:pt idx="166">
                  <c:v>2018-12-12</c:v>
                </c:pt>
                <c:pt idx="167">
                  <c:v>2018-12-13</c:v>
                </c:pt>
                <c:pt idx="168">
                  <c:v>2018-12-14</c:v>
                </c:pt>
                <c:pt idx="169">
                  <c:v>2018-12-17</c:v>
                </c:pt>
                <c:pt idx="170">
                  <c:v>2018-12-18</c:v>
                </c:pt>
                <c:pt idx="171">
                  <c:v>2018-12-19</c:v>
                </c:pt>
                <c:pt idx="172">
                  <c:v>2018-12-20</c:v>
                </c:pt>
                <c:pt idx="173">
                  <c:v>2018-12-21</c:v>
                </c:pt>
                <c:pt idx="174">
                  <c:v>2018-12-24</c:v>
                </c:pt>
                <c:pt idx="175">
                  <c:v>2018-12-26</c:v>
                </c:pt>
                <c:pt idx="176">
                  <c:v>2018-12-27</c:v>
                </c:pt>
                <c:pt idx="177">
                  <c:v>2018-12-28</c:v>
                </c:pt>
                <c:pt idx="178">
                  <c:v>2018-12-31</c:v>
                </c:pt>
                <c:pt idx="179">
                  <c:v>2019-01-02</c:v>
                </c:pt>
                <c:pt idx="180">
                  <c:v>2019-01-03</c:v>
                </c:pt>
                <c:pt idx="181">
                  <c:v>2019-01-04</c:v>
                </c:pt>
                <c:pt idx="182">
                  <c:v>2019-01-07</c:v>
                </c:pt>
                <c:pt idx="183">
                  <c:v>2019-01-08</c:v>
                </c:pt>
                <c:pt idx="184">
                  <c:v>2019-01-09</c:v>
                </c:pt>
                <c:pt idx="185">
                  <c:v>2019-01-10</c:v>
                </c:pt>
                <c:pt idx="186">
                  <c:v>2019-01-11</c:v>
                </c:pt>
                <c:pt idx="187">
                  <c:v>2019-01-14</c:v>
                </c:pt>
                <c:pt idx="188">
                  <c:v>2019-01-15</c:v>
                </c:pt>
                <c:pt idx="189">
                  <c:v>2019-01-16</c:v>
                </c:pt>
                <c:pt idx="190">
                  <c:v>2019-01-17</c:v>
                </c:pt>
                <c:pt idx="191">
                  <c:v>2019-01-18</c:v>
                </c:pt>
                <c:pt idx="192">
                  <c:v>2019-01-22</c:v>
                </c:pt>
                <c:pt idx="193">
                  <c:v>2019-01-23</c:v>
                </c:pt>
                <c:pt idx="194">
                  <c:v>2019-01-24</c:v>
                </c:pt>
                <c:pt idx="195">
                  <c:v>2019-01-25</c:v>
                </c:pt>
                <c:pt idx="196">
                  <c:v>2019-01-28</c:v>
                </c:pt>
                <c:pt idx="197">
                  <c:v>2019-01-29</c:v>
                </c:pt>
                <c:pt idx="198">
                  <c:v>2019-01-30</c:v>
                </c:pt>
                <c:pt idx="199">
                  <c:v>2019-01-31</c:v>
                </c:pt>
                <c:pt idx="200">
                  <c:v>2019-02-01</c:v>
                </c:pt>
                <c:pt idx="201">
                  <c:v>2019-02-04</c:v>
                </c:pt>
                <c:pt idx="202">
                  <c:v>2019-02-05</c:v>
                </c:pt>
                <c:pt idx="203">
                  <c:v>2019-02-06</c:v>
                </c:pt>
                <c:pt idx="204">
                  <c:v>2019-02-07</c:v>
                </c:pt>
                <c:pt idx="205">
                  <c:v>2019-02-08</c:v>
                </c:pt>
                <c:pt idx="206">
                  <c:v>2019-02-11</c:v>
                </c:pt>
                <c:pt idx="207">
                  <c:v>2019-02-12</c:v>
                </c:pt>
                <c:pt idx="208">
                  <c:v>2019-02-13</c:v>
                </c:pt>
                <c:pt idx="209">
                  <c:v>2019-02-14</c:v>
                </c:pt>
                <c:pt idx="210">
                  <c:v>2019-02-15</c:v>
                </c:pt>
                <c:pt idx="211">
                  <c:v>2019-02-19</c:v>
                </c:pt>
                <c:pt idx="212">
                  <c:v>2019-02-20</c:v>
                </c:pt>
                <c:pt idx="213">
                  <c:v>2019-02-21</c:v>
                </c:pt>
                <c:pt idx="214">
                  <c:v>2019-02-22</c:v>
                </c:pt>
                <c:pt idx="215">
                  <c:v>2019-02-25</c:v>
                </c:pt>
                <c:pt idx="216">
                  <c:v>2019-02-26</c:v>
                </c:pt>
                <c:pt idx="217">
                  <c:v>2019-02-27</c:v>
                </c:pt>
                <c:pt idx="218">
                  <c:v>2019-02-28</c:v>
                </c:pt>
                <c:pt idx="219">
                  <c:v>2019-03-01</c:v>
                </c:pt>
                <c:pt idx="220">
                  <c:v>2019-03-04</c:v>
                </c:pt>
                <c:pt idx="221">
                  <c:v>2019-03-05</c:v>
                </c:pt>
                <c:pt idx="222">
                  <c:v>2019-03-06</c:v>
                </c:pt>
                <c:pt idx="223">
                  <c:v>2019-03-07</c:v>
                </c:pt>
                <c:pt idx="224">
                  <c:v>2019-03-08</c:v>
                </c:pt>
                <c:pt idx="225">
                  <c:v>2019-03-11</c:v>
                </c:pt>
                <c:pt idx="226">
                  <c:v>2019-03-12</c:v>
                </c:pt>
                <c:pt idx="227">
                  <c:v>2019-03-13</c:v>
                </c:pt>
                <c:pt idx="228">
                  <c:v>2019-03-14</c:v>
                </c:pt>
                <c:pt idx="229">
                  <c:v>2019-03-15</c:v>
                </c:pt>
                <c:pt idx="230">
                  <c:v>2019-03-18</c:v>
                </c:pt>
                <c:pt idx="231">
                  <c:v>2019-03-19</c:v>
                </c:pt>
                <c:pt idx="232">
                  <c:v>2019-03-20</c:v>
                </c:pt>
                <c:pt idx="233">
                  <c:v>2019-03-21</c:v>
                </c:pt>
                <c:pt idx="234">
                  <c:v>2019-03-22</c:v>
                </c:pt>
                <c:pt idx="235">
                  <c:v>2019-03-25</c:v>
                </c:pt>
                <c:pt idx="236">
                  <c:v>2019-03-26</c:v>
                </c:pt>
                <c:pt idx="237">
                  <c:v>2019-03-27</c:v>
                </c:pt>
                <c:pt idx="238">
                  <c:v>2019-03-28</c:v>
                </c:pt>
                <c:pt idx="239">
                  <c:v>2019-03-29</c:v>
                </c:pt>
                <c:pt idx="240">
                  <c:v>2019-04-01</c:v>
                </c:pt>
                <c:pt idx="241">
                  <c:v>2019-04-02</c:v>
                </c:pt>
                <c:pt idx="242">
                  <c:v>2019-04-03</c:v>
                </c:pt>
                <c:pt idx="243">
                  <c:v>2019-04-04</c:v>
                </c:pt>
                <c:pt idx="244">
                  <c:v>2019-04-05</c:v>
                </c:pt>
                <c:pt idx="245">
                  <c:v>2019-04-08</c:v>
                </c:pt>
                <c:pt idx="246">
                  <c:v>2019-04-09</c:v>
                </c:pt>
                <c:pt idx="247">
                  <c:v>2019-04-10</c:v>
                </c:pt>
                <c:pt idx="248">
                  <c:v>2019-04-11</c:v>
                </c:pt>
                <c:pt idx="249">
                  <c:v>2019-04-12</c:v>
                </c:pt>
                <c:pt idx="250">
                  <c:v>2019-04-15</c:v>
                </c:pt>
                <c:pt idx="251">
                  <c:v>2019-04-16</c:v>
                </c:pt>
                <c:pt idx="252">
                  <c:v>2019-04-17</c:v>
                </c:pt>
                <c:pt idx="253">
                  <c:v>2019-04-18</c:v>
                </c:pt>
                <c:pt idx="254">
                  <c:v>2019-04-22</c:v>
                </c:pt>
                <c:pt idx="255">
                  <c:v>2019-04-23</c:v>
                </c:pt>
                <c:pt idx="256">
                  <c:v>2019-04-24</c:v>
                </c:pt>
                <c:pt idx="257">
                  <c:v>2019-04-25</c:v>
                </c:pt>
                <c:pt idx="258">
                  <c:v>2019-04-26</c:v>
                </c:pt>
                <c:pt idx="259">
                  <c:v>2019-04-29</c:v>
                </c:pt>
                <c:pt idx="260">
                  <c:v>2019-04-30</c:v>
                </c:pt>
                <c:pt idx="261">
                  <c:v>2019-05-01</c:v>
                </c:pt>
                <c:pt idx="262">
                  <c:v>2019-05-02</c:v>
                </c:pt>
                <c:pt idx="263">
                  <c:v>2019-05-03</c:v>
                </c:pt>
                <c:pt idx="264">
                  <c:v>2019-05-06</c:v>
                </c:pt>
                <c:pt idx="265">
                  <c:v>2019-05-07</c:v>
                </c:pt>
                <c:pt idx="266">
                  <c:v>2019-05-08</c:v>
                </c:pt>
                <c:pt idx="267">
                  <c:v>2019-05-09</c:v>
                </c:pt>
                <c:pt idx="268">
                  <c:v>2019-05-10</c:v>
                </c:pt>
                <c:pt idx="269">
                  <c:v>2019-05-13</c:v>
                </c:pt>
                <c:pt idx="270">
                  <c:v>2019-05-14</c:v>
                </c:pt>
                <c:pt idx="271">
                  <c:v>2019-05-15</c:v>
                </c:pt>
                <c:pt idx="272">
                  <c:v>2019-05-16</c:v>
                </c:pt>
                <c:pt idx="273">
                  <c:v>2019-05-17</c:v>
                </c:pt>
                <c:pt idx="274">
                  <c:v>2019-05-20</c:v>
                </c:pt>
                <c:pt idx="275">
                  <c:v>2019-05-21</c:v>
                </c:pt>
                <c:pt idx="276">
                  <c:v>2019-05-22</c:v>
                </c:pt>
                <c:pt idx="277">
                  <c:v>2019-05-23</c:v>
                </c:pt>
                <c:pt idx="278">
                  <c:v>2019-05-24</c:v>
                </c:pt>
                <c:pt idx="279">
                  <c:v>2019-05-28</c:v>
                </c:pt>
                <c:pt idx="280">
                  <c:v>2019-05-29</c:v>
                </c:pt>
                <c:pt idx="281">
                  <c:v>2019-05-30</c:v>
                </c:pt>
                <c:pt idx="282">
                  <c:v>2019-05-31</c:v>
                </c:pt>
                <c:pt idx="283">
                  <c:v>2019-06-03</c:v>
                </c:pt>
                <c:pt idx="284">
                  <c:v>2019-06-04</c:v>
                </c:pt>
                <c:pt idx="285">
                  <c:v>2019-06-05</c:v>
                </c:pt>
                <c:pt idx="286">
                  <c:v>2019-06-06</c:v>
                </c:pt>
                <c:pt idx="287">
                  <c:v>2019-06-07</c:v>
                </c:pt>
                <c:pt idx="288">
                  <c:v>2019-06-10</c:v>
                </c:pt>
                <c:pt idx="289">
                  <c:v>2019-06-11</c:v>
                </c:pt>
                <c:pt idx="290">
                  <c:v>2019-06-12</c:v>
                </c:pt>
                <c:pt idx="291">
                  <c:v>2019-06-13</c:v>
                </c:pt>
                <c:pt idx="292">
                  <c:v>2019-06-14</c:v>
                </c:pt>
                <c:pt idx="293">
                  <c:v>2019-06-17</c:v>
                </c:pt>
                <c:pt idx="294">
                  <c:v>2019-06-18</c:v>
                </c:pt>
                <c:pt idx="295">
                  <c:v>2019-06-19</c:v>
                </c:pt>
                <c:pt idx="296">
                  <c:v>2019-06-20</c:v>
                </c:pt>
                <c:pt idx="297">
                  <c:v>2019-06-21</c:v>
                </c:pt>
                <c:pt idx="298">
                  <c:v>2019-06-24</c:v>
                </c:pt>
                <c:pt idx="299">
                  <c:v>2019-06-25</c:v>
                </c:pt>
                <c:pt idx="300">
                  <c:v>2019-06-26</c:v>
                </c:pt>
                <c:pt idx="301">
                  <c:v>2019-06-27</c:v>
                </c:pt>
                <c:pt idx="302">
                  <c:v>2019-06-28</c:v>
                </c:pt>
                <c:pt idx="303">
                  <c:v>2019-07-01</c:v>
                </c:pt>
                <c:pt idx="304">
                  <c:v>2019-07-02</c:v>
                </c:pt>
                <c:pt idx="305">
                  <c:v>2019-07-03</c:v>
                </c:pt>
                <c:pt idx="306">
                  <c:v>2019-07-05</c:v>
                </c:pt>
                <c:pt idx="307">
                  <c:v>2019-07-08</c:v>
                </c:pt>
                <c:pt idx="308">
                  <c:v>2019-07-09</c:v>
                </c:pt>
                <c:pt idx="309">
                  <c:v>2019-07-10</c:v>
                </c:pt>
                <c:pt idx="310">
                  <c:v>2019-07-11</c:v>
                </c:pt>
                <c:pt idx="311">
                  <c:v>2019-07-12</c:v>
                </c:pt>
                <c:pt idx="312">
                  <c:v>2019-07-15</c:v>
                </c:pt>
                <c:pt idx="313">
                  <c:v>2019-07-16</c:v>
                </c:pt>
                <c:pt idx="314">
                  <c:v>2019-07-17</c:v>
                </c:pt>
                <c:pt idx="315">
                  <c:v>2019-07-18</c:v>
                </c:pt>
                <c:pt idx="316">
                  <c:v>2019-07-19</c:v>
                </c:pt>
                <c:pt idx="317">
                  <c:v>2019-07-22</c:v>
                </c:pt>
                <c:pt idx="318">
                  <c:v>2019-07-23</c:v>
                </c:pt>
                <c:pt idx="319">
                  <c:v>2019-07-24</c:v>
                </c:pt>
                <c:pt idx="320">
                  <c:v>2019-07-25</c:v>
                </c:pt>
                <c:pt idx="321">
                  <c:v>2019-07-26</c:v>
                </c:pt>
                <c:pt idx="322">
                  <c:v>2019-07-29</c:v>
                </c:pt>
                <c:pt idx="323">
                  <c:v>2019-07-30</c:v>
                </c:pt>
                <c:pt idx="324">
                  <c:v>2019-07-31</c:v>
                </c:pt>
                <c:pt idx="325">
                  <c:v>2019-08-01</c:v>
                </c:pt>
                <c:pt idx="326">
                  <c:v>2019-08-02</c:v>
                </c:pt>
                <c:pt idx="327">
                  <c:v>2019-08-05</c:v>
                </c:pt>
                <c:pt idx="328">
                  <c:v>2019-08-06</c:v>
                </c:pt>
                <c:pt idx="329">
                  <c:v>2019-08-07</c:v>
                </c:pt>
                <c:pt idx="330">
                  <c:v>2019-08-08</c:v>
                </c:pt>
                <c:pt idx="331">
                  <c:v>2019-08-09</c:v>
                </c:pt>
                <c:pt idx="332">
                  <c:v>2019-08-12</c:v>
                </c:pt>
                <c:pt idx="333">
                  <c:v>2019-08-13</c:v>
                </c:pt>
                <c:pt idx="334">
                  <c:v>2019-08-14</c:v>
                </c:pt>
                <c:pt idx="335">
                  <c:v>2019-08-15</c:v>
                </c:pt>
                <c:pt idx="336">
                  <c:v>2019-08-16</c:v>
                </c:pt>
                <c:pt idx="337">
                  <c:v>2019-08-19</c:v>
                </c:pt>
                <c:pt idx="338">
                  <c:v>2019-08-20</c:v>
                </c:pt>
                <c:pt idx="339">
                  <c:v>2019-08-21</c:v>
                </c:pt>
                <c:pt idx="340">
                  <c:v>2019-08-22</c:v>
                </c:pt>
                <c:pt idx="341">
                  <c:v>2019-08-23</c:v>
                </c:pt>
                <c:pt idx="342">
                  <c:v>2019-08-26</c:v>
                </c:pt>
                <c:pt idx="343">
                  <c:v>2019-08-27</c:v>
                </c:pt>
                <c:pt idx="344">
                  <c:v>2019-08-28</c:v>
                </c:pt>
                <c:pt idx="345">
                  <c:v>2019-08-29</c:v>
                </c:pt>
                <c:pt idx="346">
                  <c:v>2019-08-30</c:v>
                </c:pt>
                <c:pt idx="347">
                  <c:v>2019-09-03</c:v>
                </c:pt>
                <c:pt idx="348">
                  <c:v>2019-09-04</c:v>
                </c:pt>
                <c:pt idx="349">
                  <c:v>2019-09-05</c:v>
                </c:pt>
                <c:pt idx="350">
                  <c:v>2019-09-06</c:v>
                </c:pt>
                <c:pt idx="351">
                  <c:v>2019-09-09</c:v>
                </c:pt>
                <c:pt idx="352">
                  <c:v>2019-09-10</c:v>
                </c:pt>
                <c:pt idx="353">
                  <c:v>2019-09-11</c:v>
                </c:pt>
                <c:pt idx="354">
                  <c:v>2019-09-12</c:v>
                </c:pt>
                <c:pt idx="355">
                  <c:v>2019-09-13</c:v>
                </c:pt>
                <c:pt idx="356">
                  <c:v>2019-09-16</c:v>
                </c:pt>
                <c:pt idx="357">
                  <c:v>2019-09-17</c:v>
                </c:pt>
                <c:pt idx="358">
                  <c:v>2019-09-18</c:v>
                </c:pt>
                <c:pt idx="359">
                  <c:v>2019-09-19</c:v>
                </c:pt>
                <c:pt idx="360">
                  <c:v>2019-09-20</c:v>
                </c:pt>
                <c:pt idx="361">
                  <c:v>2019-09-23</c:v>
                </c:pt>
                <c:pt idx="362">
                  <c:v>2019-09-24</c:v>
                </c:pt>
                <c:pt idx="363">
                  <c:v>2019-09-25</c:v>
                </c:pt>
                <c:pt idx="364">
                  <c:v>2019-09-26</c:v>
                </c:pt>
                <c:pt idx="365">
                  <c:v>2019-09-27</c:v>
                </c:pt>
                <c:pt idx="366">
                  <c:v>2019-09-30</c:v>
                </c:pt>
                <c:pt idx="367">
                  <c:v>2019-10-01</c:v>
                </c:pt>
                <c:pt idx="368">
                  <c:v>2019-10-02</c:v>
                </c:pt>
                <c:pt idx="369">
                  <c:v>2019-10-03</c:v>
                </c:pt>
                <c:pt idx="370">
                  <c:v>2019-10-04</c:v>
                </c:pt>
                <c:pt idx="371">
                  <c:v>2019-10-07</c:v>
                </c:pt>
                <c:pt idx="372">
                  <c:v>2019-10-08</c:v>
                </c:pt>
                <c:pt idx="373">
                  <c:v>2019-10-09</c:v>
                </c:pt>
                <c:pt idx="374">
                  <c:v>2019-10-10</c:v>
                </c:pt>
                <c:pt idx="375">
                  <c:v>2019-10-11</c:v>
                </c:pt>
                <c:pt idx="376">
                  <c:v>2019-10-14</c:v>
                </c:pt>
                <c:pt idx="377">
                  <c:v>2019-10-15</c:v>
                </c:pt>
                <c:pt idx="378">
                  <c:v>2019-10-16</c:v>
                </c:pt>
                <c:pt idx="379">
                  <c:v>2019-10-17</c:v>
                </c:pt>
                <c:pt idx="380">
                  <c:v>2019-10-18</c:v>
                </c:pt>
                <c:pt idx="381">
                  <c:v>2019-10-21</c:v>
                </c:pt>
                <c:pt idx="382">
                  <c:v>2019-10-22</c:v>
                </c:pt>
                <c:pt idx="383">
                  <c:v>2019-10-23</c:v>
                </c:pt>
                <c:pt idx="384">
                  <c:v>2019-10-24</c:v>
                </c:pt>
                <c:pt idx="385">
                  <c:v>2019-10-25</c:v>
                </c:pt>
                <c:pt idx="386">
                  <c:v>2019-10-28</c:v>
                </c:pt>
                <c:pt idx="387">
                  <c:v>2019-10-29</c:v>
                </c:pt>
                <c:pt idx="388">
                  <c:v>2019-10-30</c:v>
                </c:pt>
                <c:pt idx="389">
                  <c:v>2019-10-31</c:v>
                </c:pt>
                <c:pt idx="390">
                  <c:v>2019-11-01</c:v>
                </c:pt>
                <c:pt idx="391">
                  <c:v>2019-11-04</c:v>
                </c:pt>
                <c:pt idx="392">
                  <c:v>2019-11-05</c:v>
                </c:pt>
                <c:pt idx="393">
                  <c:v>2019-11-06</c:v>
                </c:pt>
                <c:pt idx="394">
                  <c:v>2019-11-07</c:v>
                </c:pt>
                <c:pt idx="395">
                  <c:v>2019-11-08</c:v>
                </c:pt>
                <c:pt idx="396">
                  <c:v>2019-11-11</c:v>
                </c:pt>
                <c:pt idx="397">
                  <c:v>2019-11-12</c:v>
                </c:pt>
                <c:pt idx="398">
                  <c:v>2019-11-13</c:v>
                </c:pt>
                <c:pt idx="399">
                  <c:v>2019-11-14</c:v>
                </c:pt>
                <c:pt idx="400">
                  <c:v>2019-11-15</c:v>
                </c:pt>
                <c:pt idx="401">
                  <c:v>2019-11-18</c:v>
                </c:pt>
                <c:pt idx="402">
                  <c:v>2019-11-19</c:v>
                </c:pt>
                <c:pt idx="403">
                  <c:v>2019-11-20</c:v>
                </c:pt>
                <c:pt idx="404">
                  <c:v>2019-11-21</c:v>
                </c:pt>
                <c:pt idx="405">
                  <c:v>2019-11-22</c:v>
                </c:pt>
                <c:pt idx="406">
                  <c:v>2019-11-25</c:v>
                </c:pt>
                <c:pt idx="407">
                  <c:v>2019-11-26</c:v>
                </c:pt>
                <c:pt idx="408">
                  <c:v>2019-11-27</c:v>
                </c:pt>
                <c:pt idx="409">
                  <c:v>2019-11-29</c:v>
                </c:pt>
                <c:pt idx="410">
                  <c:v>2019-12-02</c:v>
                </c:pt>
                <c:pt idx="411">
                  <c:v>2019-12-03</c:v>
                </c:pt>
                <c:pt idx="412">
                  <c:v>2019-12-04</c:v>
                </c:pt>
                <c:pt idx="413">
                  <c:v>2019-12-05</c:v>
                </c:pt>
                <c:pt idx="414">
                  <c:v>2019-12-06</c:v>
                </c:pt>
                <c:pt idx="415">
                  <c:v>2019-12-09</c:v>
                </c:pt>
                <c:pt idx="416">
                  <c:v>2019-12-10</c:v>
                </c:pt>
                <c:pt idx="417">
                  <c:v>2019-12-11</c:v>
                </c:pt>
                <c:pt idx="418">
                  <c:v>2019-12-12</c:v>
                </c:pt>
                <c:pt idx="419">
                  <c:v>2019-12-13</c:v>
                </c:pt>
                <c:pt idx="420">
                  <c:v>2019-12-16</c:v>
                </c:pt>
                <c:pt idx="421">
                  <c:v>2019-12-17</c:v>
                </c:pt>
                <c:pt idx="422">
                  <c:v>2019-12-18</c:v>
                </c:pt>
                <c:pt idx="423">
                  <c:v>2019-12-19</c:v>
                </c:pt>
                <c:pt idx="424">
                  <c:v>2019-12-20</c:v>
                </c:pt>
                <c:pt idx="425">
                  <c:v>2019-12-23</c:v>
                </c:pt>
                <c:pt idx="426">
                  <c:v>2019-12-24</c:v>
                </c:pt>
                <c:pt idx="427">
                  <c:v>2019-12-26</c:v>
                </c:pt>
                <c:pt idx="428">
                  <c:v>2019-12-27</c:v>
                </c:pt>
                <c:pt idx="429">
                  <c:v>2019-12-30</c:v>
                </c:pt>
                <c:pt idx="430">
                  <c:v>2019-12-31</c:v>
                </c:pt>
                <c:pt idx="431">
                  <c:v>2020-01-02</c:v>
                </c:pt>
                <c:pt idx="432">
                  <c:v>2020-01-03</c:v>
                </c:pt>
                <c:pt idx="433">
                  <c:v>2020-01-06</c:v>
                </c:pt>
                <c:pt idx="434">
                  <c:v>2020-01-07</c:v>
                </c:pt>
                <c:pt idx="435">
                  <c:v>2020-01-08</c:v>
                </c:pt>
                <c:pt idx="436">
                  <c:v>2020-01-09</c:v>
                </c:pt>
                <c:pt idx="437">
                  <c:v>2020-01-10</c:v>
                </c:pt>
                <c:pt idx="438">
                  <c:v>2020-01-13</c:v>
                </c:pt>
                <c:pt idx="439">
                  <c:v>2020-01-14</c:v>
                </c:pt>
                <c:pt idx="440">
                  <c:v>2020-01-15</c:v>
                </c:pt>
                <c:pt idx="441">
                  <c:v>2020-01-16</c:v>
                </c:pt>
                <c:pt idx="442">
                  <c:v>2020-01-17</c:v>
                </c:pt>
                <c:pt idx="443">
                  <c:v>2020-01-21</c:v>
                </c:pt>
                <c:pt idx="444">
                  <c:v>2020-01-22</c:v>
                </c:pt>
                <c:pt idx="445">
                  <c:v>2020-01-23</c:v>
                </c:pt>
                <c:pt idx="446">
                  <c:v>2020-01-24</c:v>
                </c:pt>
                <c:pt idx="447">
                  <c:v>2020-01-27</c:v>
                </c:pt>
                <c:pt idx="448">
                  <c:v>2020-01-28</c:v>
                </c:pt>
                <c:pt idx="449">
                  <c:v>2020-01-29</c:v>
                </c:pt>
                <c:pt idx="450">
                  <c:v>2020-01-30</c:v>
                </c:pt>
                <c:pt idx="451">
                  <c:v>2020-01-31</c:v>
                </c:pt>
                <c:pt idx="452">
                  <c:v>2020-02-03</c:v>
                </c:pt>
                <c:pt idx="453">
                  <c:v>2020-02-04</c:v>
                </c:pt>
                <c:pt idx="454">
                  <c:v>2020-02-05</c:v>
                </c:pt>
                <c:pt idx="455">
                  <c:v>2020-02-06</c:v>
                </c:pt>
                <c:pt idx="456">
                  <c:v>2020-02-07</c:v>
                </c:pt>
                <c:pt idx="457">
                  <c:v>2020-02-10</c:v>
                </c:pt>
                <c:pt idx="458">
                  <c:v>2020-02-11</c:v>
                </c:pt>
                <c:pt idx="459">
                  <c:v>2020-02-12</c:v>
                </c:pt>
                <c:pt idx="460">
                  <c:v>2020-02-13</c:v>
                </c:pt>
                <c:pt idx="461">
                  <c:v>2020-02-14</c:v>
                </c:pt>
                <c:pt idx="462">
                  <c:v>2020-02-18</c:v>
                </c:pt>
                <c:pt idx="463">
                  <c:v>2020-02-19</c:v>
                </c:pt>
                <c:pt idx="464">
                  <c:v>2020-02-20</c:v>
                </c:pt>
                <c:pt idx="465">
                  <c:v>2020-02-21</c:v>
                </c:pt>
                <c:pt idx="466">
                  <c:v>2020-02-24</c:v>
                </c:pt>
                <c:pt idx="467">
                  <c:v>2020-02-25</c:v>
                </c:pt>
                <c:pt idx="468">
                  <c:v>2020-02-26</c:v>
                </c:pt>
                <c:pt idx="469">
                  <c:v>2020-02-27</c:v>
                </c:pt>
                <c:pt idx="470">
                  <c:v>2020-02-28</c:v>
                </c:pt>
                <c:pt idx="471">
                  <c:v>2020-03-02</c:v>
                </c:pt>
                <c:pt idx="472">
                  <c:v>2020-03-03</c:v>
                </c:pt>
                <c:pt idx="473">
                  <c:v>2020-03-04</c:v>
                </c:pt>
                <c:pt idx="474">
                  <c:v>2020-03-05</c:v>
                </c:pt>
                <c:pt idx="475">
                  <c:v>2020-03-06</c:v>
                </c:pt>
                <c:pt idx="476">
                  <c:v>2020-03-09</c:v>
                </c:pt>
                <c:pt idx="477">
                  <c:v>2020-03-10</c:v>
                </c:pt>
                <c:pt idx="478">
                  <c:v>2020-03-11</c:v>
                </c:pt>
                <c:pt idx="479">
                  <c:v>2020-03-12</c:v>
                </c:pt>
                <c:pt idx="480">
                  <c:v>2020-03-13</c:v>
                </c:pt>
                <c:pt idx="481">
                  <c:v>2020-03-16</c:v>
                </c:pt>
                <c:pt idx="482">
                  <c:v>2020-03-17</c:v>
                </c:pt>
                <c:pt idx="483">
                  <c:v>2020-03-18</c:v>
                </c:pt>
                <c:pt idx="484">
                  <c:v>2020-03-19</c:v>
                </c:pt>
                <c:pt idx="485">
                  <c:v>2020-03-20</c:v>
                </c:pt>
                <c:pt idx="486">
                  <c:v>2020-03-23</c:v>
                </c:pt>
                <c:pt idx="487">
                  <c:v>2020-03-24</c:v>
                </c:pt>
                <c:pt idx="488">
                  <c:v>2020-03-25</c:v>
                </c:pt>
                <c:pt idx="489">
                  <c:v>2020-03-26</c:v>
                </c:pt>
                <c:pt idx="490">
                  <c:v>2020-03-27</c:v>
                </c:pt>
                <c:pt idx="491">
                  <c:v>2020-03-30</c:v>
                </c:pt>
                <c:pt idx="492">
                  <c:v>2020-03-31</c:v>
                </c:pt>
                <c:pt idx="493">
                  <c:v>2020-04-01</c:v>
                </c:pt>
                <c:pt idx="494">
                  <c:v>2020-04-02</c:v>
                </c:pt>
                <c:pt idx="495">
                  <c:v>2020-04-03</c:v>
                </c:pt>
                <c:pt idx="496">
                  <c:v>2020-04-06</c:v>
                </c:pt>
                <c:pt idx="497">
                  <c:v>2020-04-07</c:v>
                </c:pt>
                <c:pt idx="498">
                  <c:v>2020-04-08</c:v>
                </c:pt>
                <c:pt idx="499">
                  <c:v>2020-04-09</c:v>
                </c:pt>
                <c:pt idx="500">
                  <c:v>2020-04-13</c:v>
                </c:pt>
                <c:pt idx="501">
                  <c:v>2020-04-14</c:v>
                </c:pt>
                <c:pt idx="502">
                  <c:v>2020-04-15</c:v>
                </c:pt>
                <c:pt idx="503">
                  <c:v>2020-04-16</c:v>
                </c:pt>
                <c:pt idx="504">
                  <c:v>2020-04-17</c:v>
                </c:pt>
                <c:pt idx="505">
                  <c:v>2020-04-20</c:v>
                </c:pt>
                <c:pt idx="506">
                  <c:v>2020-04-21</c:v>
                </c:pt>
                <c:pt idx="507">
                  <c:v>2020-04-22</c:v>
                </c:pt>
                <c:pt idx="508">
                  <c:v>2020-04-23</c:v>
                </c:pt>
                <c:pt idx="509">
                  <c:v>2020-04-24</c:v>
                </c:pt>
                <c:pt idx="510">
                  <c:v>2020-04-27</c:v>
                </c:pt>
                <c:pt idx="511">
                  <c:v>2020-04-28</c:v>
                </c:pt>
                <c:pt idx="512">
                  <c:v>2020-04-29</c:v>
                </c:pt>
                <c:pt idx="513">
                  <c:v>2020-04-30</c:v>
                </c:pt>
                <c:pt idx="514">
                  <c:v>2020-05-01</c:v>
                </c:pt>
                <c:pt idx="515">
                  <c:v>2020-05-04</c:v>
                </c:pt>
                <c:pt idx="516">
                  <c:v>2020-05-05</c:v>
                </c:pt>
                <c:pt idx="517">
                  <c:v>2020-05-06</c:v>
                </c:pt>
                <c:pt idx="518">
                  <c:v>2020-05-07</c:v>
                </c:pt>
                <c:pt idx="519">
                  <c:v>2020-05-08</c:v>
                </c:pt>
                <c:pt idx="520">
                  <c:v>2020-05-11</c:v>
                </c:pt>
                <c:pt idx="521">
                  <c:v>2020-05-12</c:v>
                </c:pt>
                <c:pt idx="522">
                  <c:v>2020-05-13</c:v>
                </c:pt>
                <c:pt idx="523">
                  <c:v>2020-05-14</c:v>
                </c:pt>
                <c:pt idx="524">
                  <c:v>2020-05-15</c:v>
                </c:pt>
                <c:pt idx="525">
                  <c:v>2020-05-18</c:v>
                </c:pt>
                <c:pt idx="526">
                  <c:v>2020-05-19</c:v>
                </c:pt>
                <c:pt idx="527">
                  <c:v>2020-05-20</c:v>
                </c:pt>
                <c:pt idx="528">
                  <c:v>2020-05-21</c:v>
                </c:pt>
                <c:pt idx="529">
                  <c:v>2020-05-22</c:v>
                </c:pt>
                <c:pt idx="530">
                  <c:v>2020-05-26</c:v>
                </c:pt>
                <c:pt idx="531">
                  <c:v>2020-05-27</c:v>
                </c:pt>
                <c:pt idx="532">
                  <c:v>2020-05-28</c:v>
                </c:pt>
                <c:pt idx="533">
                  <c:v>2020-05-29</c:v>
                </c:pt>
                <c:pt idx="534">
                  <c:v>2020-06-01</c:v>
                </c:pt>
                <c:pt idx="535">
                  <c:v>2020-06-02</c:v>
                </c:pt>
                <c:pt idx="536">
                  <c:v>2020-06-03</c:v>
                </c:pt>
                <c:pt idx="537">
                  <c:v>2020-06-04</c:v>
                </c:pt>
                <c:pt idx="538">
                  <c:v>2020-06-05</c:v>
                </c:pt>
                <c:pt idx="539">
                  <c:v>2020-06-08</c:v>
                </c:pt>
                <c:pt idx="540">
                  <c:v>2020-06-09</c:v>
                </c:pt>
                <c:pt idx="541">
                  <c:v>2020-06-10</c:v>
                </c:pt>
                <c:pt idx="542">
                  <c:v>2020-06-11</c:v>
                </c:pt>
                <c:pt idx="543">
                  <c:v>2020-06-12</c:v>
                </c:pt>
                <c:pt idx="544">
                  <c:v>2020-06-15</c:v>
                </c:pt>
                <c:pt idx="545">
                  <c:v>2020-06-16</c:v>
                </c:pt>
                <c:pt idx="546">
                  <c:v>2020-06-17</c:v>
                </c:pt>
                <c:pt idx="547">
                  <c:v>2020-06-18</c:v>
                </c:pt>
                <c:pt idx="548">
                  <c:v>2020-06-19</c:v>
                </c:pt>
                <c:pt idx="549">
                  <c:v>2020-06-22</c:v>
                </c:pt>
                <c:pt idx="550">
                  <c:v>2020-06-23</c:v>
                </c:pt>
                <c:pt idx="551">
                  <c:v>2020-06-24</c:v>
                </c:pt>
                <c:pt idx="552">
                  <c:v>2020-06-25</c:v>
                </c:pt>
                <c:pt idx="553">
                  <c:v>2020-06-26</c:v>
                </c:pt>
                <c:pt idx="554">
                  <c:v>2020-06-29</c:v>
                </c:pt>
                <c:pt idx="555">
                  <c:v>2020-06-30</c:v>
                </c:pt>
                <c:pt idx="556">
                  <c:v>2020-07-01</c:v>
                </c:pt>
                <c:pt idx="557">
                  <c:v>2020-07-02</c:v>
                </c:pt>
                <c:pt idx="558">
                  <c:v>2020-07-06</c:v>
                </c:pt>
                <c:pt idx="559">
                  <c:v>2020-07-07</c:v>
                </c:pt>
                <c:pt idx="560">
                  <c:v>2020-07-08</c:v>
                </c:pt>
                <c:pt idx="561">
                  <c:v>2020-07-09</c:v>
                </c:pt>
                <c:pt idx="562">
                  <c:v>2020-07-10</c:v>
                </c:pt>
                <c:pt idx="563">
                  <c:v>2020-07-13</c:v>
                </c:pt>
                <c:pt idx="564">
                  <c:v>2020-07-14</c:v>
                </c:pt>
                <c:pt idx="565">
                  <c:v>2020-07-15</c:v>
                </c:pt>
                <c:pt idx="566">
                  <c:v>2020-07-16</c:v>
                </c:pt>
                <c:pt idx="567">
                  <c:v>2020-07-17</c:v>
                </c:pt>
                <c:pt idx="568">
                  <c:v>2020-07-20</c:v>
                </c:pt>
                <c:pt idx="569">
                  <c:v>2020-07-21</c:v>
                </c:pt>
                <c:pt idx="570">
                  <c:v>2020-07-22</c:v>
                </c:pt>
                <c:pt idx="571">
                  <c:v>2020-07-23</c:v>
                </c:pt>
                <c:pt idx="572">
                  <c:v>2020-07-24</c:v>
                </c:pt>
                <c:pt idx="573">
                  <c:v>2020-07-27</c:v>
                </c:pt>
                <c:pt idx="574">
                  <c:v>2020-07-28</c:v>
                </c:pt>
                <c:pt idx="575">
                  <c:v>2020-07-29</c:v>
                </c:pt>
                <c:pt idx="576">
                  <c:v>2020-07-30</c:v>
                </c:pt>
                <c:pt idx="577">
                  <c:v>2020-07-31</c:v>
                </c:pt>
              </c:strCache>
            </c:strRef>
          </c:cat>
          <c:val>
            <c:numRef>
              <c:f>Sheet1!$D$31:$D$608</c:f>
              <c:numCache>
                <c:formatCode>General</c:formatCode>
                <c:ptCount val="578"/>
                <c:pt idx="0">
                  <c:v>0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  <c:pt idx="4">
                  <c:v>275</c:v>
                </c:pt>
                <c:pt idx="5">
                  <c:v>275</c:v>
                </c:pt>
                <c:pt idx="6">
                  <c:v>275</c:v>
                </c:pt>
                <c:pt idx="7">
                  <c:v>275</c:v>
                </c:pt>
                <c:pt idx="8">
                  <c:v>275</c:v>
                </c:pt>
                <c:pt idx="9">
                  <c:v>275</c:v>
                </c:pt>
                <c:pt idx="10">
                  <c:v>275</c:v>
                </c:pt>
                <c:pt idx="11">
                  <c:v>275</c:v>
                </c:pt>
                <c:pt idx="12">
                  <c:v>275</c:v>
                </c:pt>
                <c:pt idx="13">
                  <c:v>275</c:v>
                </c:pt>
                <c:pt idx="14">
                  <c:v>275</c:v>
                </c:pt>
                <c:pt idx="15">
                  <c:v>275</c:v>
                </c:pt>
                <c:pt idx="16">
                  <c:v>275</c:v>
                </c:pt>
                <c:pt idx="17">
                  <c:v>300</c:v>
                </c:pt>
                <c:pt idx="18">
                  <c:v>275</c:v>
                </c:pt>
                <c:pt idx="19">
                  <c:v>275</c:v>
                </c:pt>
                <c:pt idx="20">
                  <c:v>275</c:v>
                </c:pt>
                <c:pt idx="21">
                  <c:v>275</c:v>
                </c:pt>
                <c:pt idx="22">
                  <c:v>275</c:v>
                </c:pt>
                <c:pt idx="23">
                  <c:v>275</c:v>
                </c:pt>
                <c:pt idx="24">
                  <c:v>275</c:v>
                </c:pt>
                <c:pt idx="25">
                  <c:v>275</c:v>
                </c:pt>
                <c:pt idx="26">
                  <c:v>275</c:v>
                </c:pt>
                <c:pt idx="27">
                  <c:v>275</c:v>
                </c:pt>
                <c:pt idx="28">
                  <c:v>275</c:v>
                </c:pt>
                <c:pt idx="29">
                  <c:v>275</c:v>
                </c:pt>
                <c:pt idx="30">
                  <c:v>275</c:v>
                </c:pt>
                <c:pt idx="31">
                  <c:v>275</c:v>
                </c:pt>
                <c:pt idx="32">
                  <c:v>275</c:v>
                </c:pt>
                <c:pt idx="33">
                  <c:v>275</c:v>
                </c:pt>
                <c:pt idx="34">
                  <c:v>275</c:v>
                </c:pt>
                <c:pt idx="35">
                  <c:v>300</c:v>
                </c:pt>
                <c:pt idx="36">
                  <c:v>275</c:v>
                </c:pt>
                <c:pt idx="37">
                  <c:v>275</c:v>
                </c:pt>
                <c:pt idx="38">
                  <c:v>275</c:v>
                </c:pt>
                <c:pt idx="39">
                  <c:v>275</c:v>
                </c:pt>
                <c:pt idx="40">
                  <c:v>275</c:v>
                </c:pt>
                <c:pt idx="41">
                  <c:v>275</c:v>
                </c:pt>
                <c:pt idx="42">
                  <c:v>275</c:v>
                </c:pt>
                <c:pt idx="43">
                  <c:v>275</c:v>
                </c:pt>
                <c:pt idx="44">
                  <c:v>275</c:v>
                </c:pt>
                <c:pt idx="45">
                  <c:v>275</c:v>
                </c:pt>
                <c:pt idx="46">
                  <c:v>275</c:v>
                </c:pt>
                <c:pt idx="47">
                  <c:v>275</c:v>
                </c:pt>
                <c:pt idx="48">
                  <c:v>250</c:v>
                </c:pt>
                <c:pt idx="49">
                  <c:v>275</c:v>
                </c:pt>
                <c:pt idx="50">
                  <c:v>275</c:v>
                </c:pt>
                <c:pt idx="51">
                  <c:v>275</c:v>
                </c:pt>
                <c:pt idx="52">
                  <c:v>275</c:v>
                </c:pt>
                <c:pt idx="53">
                  <c:v>275</c:v>
                </c:pt>
                <c:pt idx="54">
                  <c:v>275</c:v>
                </c:pt>
                <c:pt idx="55">
                  <c:v>275</c:v>
                </c:pt>
                <c:pt idx="56">
                  <c:v>275</c:v>
                </c:pt>
                <c:pt idx="57">
                  <c:v>275</c:v>
                </c:pt>
                <c:pt idx="58">
                  <c:v>275</c:v>
                </c:pt>
                <c:pt idx="59">
                  <c:v>275</c:v>
                </c:pt>
                <c:pt idx="60">
                  <c:v>275</c:v>
                </c:pt>
                <c:pt idx="61">
                  <c:v>275</c:v>
                </c:pt>
                <c:pt idx="62">
                  <c:v>275</c:v>
                </c:pt>
                <c:pt idx="63">
                  <c:v>275</c:v>
                </c:pt>
                <c:pt idx="64">
                  <c:v>275</c:v>
                </c:pt>
                <c:pt idx="65">
                  <c:v>275</c:v>
                </c:pt>
                <c:pt idx="66">
                  <c:v>275</c:v>
                </c:pt>
                <c:pt idx="67">
                  <c:v>275</c:v>
                </c:pt>
                <c:pt idx="68">
                  <c:v>275</c:v>
                </c:pt>
                <c:pt idx="69">
                  <c:v>275</c:v>
                </c:pt>
                <c:pt idx="70">
                  <c:v>275</c:v>
                </c:pt>
                <c:pt idx="71">
                  <c:v>275</c:v>
                </c:pt>
                <c:pt idx="72">
                  <c:v>250</c:v>
                </c:pt>
                <c:pt idx="73">
                  <c:v>275</c:v>
                </c:pt>
                <c:pt idx="74">
                  <c:v>275</c:v>
                </c:pt>
                <c:pt idx="75">
                  <c:v>275</c:v>
                </c:pt>
                <c:pt idx="76">
                  <c:v>275</c:v>
                </c:pt>
                <c:pt idx="77">
                  <c:v>275</c:v>
                </c:pt>
                <c:pt idx="78">
                  <c:v>275</c:v>
                </c:pt>
                <c:pt idx="79">
                  <c:v>275</c:v>
                </c:pt>
                <c:pt idx="80">
                  <c:v>275</c:v>
                </c:pt>
                <c:pt idx="81">
                  <c:v>275</c:v>
                </c:pt>
                <c:pt idx="82">
                  <c:v>275</c:v>
                </c:pt>
                <c:pt idx="83">
                  <c:v>275</c:v>
                </c:pt>
                <c:pt idx="84">
                  <c:v>275</c:v>
                </c:pt>
                <c:pt idx="85">
                  <c:v>275</c:v>
                </c:pt>
                <c:pt idx="86">
                  <c:v>275</c:v>
                </c:pt>
                <c:pt idx="87">
                  <c:v>275</c:v>
                </c:pt>
                <c:pt idx="88">
                  <c:v>275</c:v>
                </c:pt>
                <c:pt idx="89">
                  <c:v>275</c:v>
                </c:pt>
                <c:pt idx="90">
                  <c:v>275</c:v>
                </c:pt>
                <c:pt idx="91">
                  <c:v>275</c:v>
                </c:pt>
                <c:pt idx="92">
                  <c:v>275</c:v>
                </c:pt>
                <c:pt idx="93">
                  <c:v>275</c:v>
                </c:pt>
                <c:pt idx="94">
                  <c:v>275</c:v>
                </c:pt>
                <c:pt idx="95">
                  <c:v>275</c:v>
                </c:pt>
                <c:pt idx="96">
                  <c:v>275</c:v>
                </c:pt>
                <c:pt idx="97">
                  <c:v>300</c:v>
                </c:pt>
                <c:pt idx="98">
                  <c:v>275</c:v>
                </c:pt>
                <c:pt idx="99">
                  <c:v>275</c:v>
                </c:pt>
                <c:pt idx="100">
                  <c:v>275</c:v>
                </c:pt>
                <c:pt idx="101">
                  <c:v>275</c:v>
                </c:pt>
                <c:pt idx="102">
                  <c:v>275</c:v>
                </c:pt>
                <c:pt idx="103">
                  <c:v>275</c:v>
                </c:pt>
                <c:pt idx="104">
                  <c:v>275</c:v>
                </c:pt>
                <c:pt idx="105">
                  <c:v>275</c:v>
                </c:pt>
                <c:pt idx="106">
                  <c:v>275</c:v>
                </c:pt>
                <c:pt idx="107">
                  <c:v>275</c:v>
                </c:pt>
                <c:pt idx="108">
                  <c:v>275</c:v>
                </c:pt>
                <c:pt idx="109">
                  <c:v>275</c:v>
                </c:pt>
                <c:pt idx="110">
                  <c:v>250</c:v>
                </c:pt>
                <c:pt idx="111">
                  <c:v>275</c:v>
                </c:pt>
                <c:pt idx="112">
                  <c:v>275</c:v>
                </c:pt>
                <c:pt idx="113">
                  <c:v>275</c:v>
                </c:pt>
                <c:pt idx="114">
                  <c:v>275</c:v>
                </c:pt>
                <c:pt idx="115">
                  <c:v>275</c:v>
                </c:pt>
                <c:pt idx="116">
                  <c:v>275</c:v>
                </c:pt>
                <c:pt idx="117">
                  <c:v>275</c:v>
                </c:pt>
                <c:pt idx="118">
                  <c:v>300</c:v>
                </c:pt>
                <c:pt idx="119">
                  <c:v>275</c:v>
                </c:pt>
                <c:pt idx="120">
                  <c:v>275</c:v>
                </c:pt>
                <c:pt idx="121">
                  <c:v>275</c:v>
                </c:pt>
                <c:pt idx="122">
                  <c:v>275</c:v>
                </c:pt>
                <c:pt idx="123">
                  <c:v>275</c:v>
                </c:pt>
                <c:pt idx="124">
                  <c:v>250</c:v>
                </c:pt>
                <c:pt idx="125">
                  <c:v>275</c:v>
                </c:pt>
                <c:pt idx="126">
                  <c:v>275</c:v>
                </c:pt>
                <c:pt idx="127">
                  <c:v>275</c:v>
                </c:pt>
                <c:pt idx="128">
                  <c:v>275</c:v>
                </c:pt>
                <c:pt idx="129">
                  <c:v>275</c:v>
                </c:pt>
                <c:pt idx="130">
                  <c:v>275</c:v>
                </c:pt>
                <c:pt idx="131">
                  <c:v>275</c:v>
                </c:pt>
                <c:pt idx="132">
                  <c:v>275</c:v>
                </c:pt>
                <c:pt idx="133">
                  <c:v>275</c:v>
                </c:pt>
                <c:pt idx="134">
                  <c:v>275</c:v>
                </c:pt>
                <c:pt idx="135">
                  <c:v>275</c:v>
                </c:pt>
                <c:pt idx="136">
                  <c:v>275</c:v>
                </c:pt>
                <c:pt idx="137">
                  <c:v>275</c:v>
                </c:pt>
                <c:pt idx="138">
                  <c:v>275</c:v>
                </c:pt>
                <c:pt idx="139">
                  <c:v>275</c:v>
                </c:pt>
                <c:pt idx="140">
                  <c:v>275</c:v>
                </c:pt>
                <c:pt idx="141">
                  <c:v>275</c:v>
                </c:pt>
                <c:pt idx="142">
                  <c:v>275</c:v>
                </c:pt>
                <c:pt idx="143">
                  <c:v>275</c:v>
                </c:pt>
                <c:pt idx="144">
                  <c:v>275</c:v>
                </c:pt>
                <c:pt idx="145">
                  <c:v>275</c:v>
                </c:pt>
                <c:pt idx="146">
                  <c:v>275</c:v>
                </c:pt>
                <c:pt idx="147">
                  <c:v>275</c:v>
                </c:pt>
                <c:pt idx="148">
                  <c:v>275</c:v>
                </c:pt>
                <c:pt idx="149">
                  <c:v>275</c:v>
                </c:pt>
                <c:pt idx="150">
                  <c:v>275</c:v>
                </c:pt>
                <c:pt idx="151">
                  <c:v>275</c:v>
                </c:pt>
                <c:pt idx="152">
                  <c:v>275</c:v>
                </c:pt>
                <c:pt idx="153">
                  <c:v>275</c:v>
                </c:pt>
                <c:pt idx="154">
                  <c:v>275</c:v>
                </c:pt>
                <c:pt idx="155">
                  <c:v>275</c:v>
                </c:pt>
                <c:pt idx="156">
                  <c:v>275</c:v>
                </c:pt>
                <c:pt idx="157">
                  <c:v>275</c:v>
                </c:pt>
                <c:pt idx="158">
                  <c:v>275</c:v>
                </c:pt>
                <c:pt idx="159">
                  <c:v>275</c:v>
                </c:pt>
                <c:pt idx="160">
                  <c:v>275</c:v>
                </c:pt>
                <c:pt idx="161">
                  <c:v>275</c:v>
                </c:pt>
                <c:pt idx="162">
                  <c:v>275</c:v>
                </c:pt>
                <c:pt idx="163">
                  <c:v>275</c:v>
                </c:pt>
                <c:pt idx="164">
                  <c:v>275</c:v>
                </c:pt>
                <c:pt idx="165">
                  <c:v>275</c:v>
                </c:pt>
                <c:pt idx="166">
                  <c:v>275</c:v>
                </c:pt>
                <c:pt idx="167">
                  <c:v>275</c:v>
                </c:pt>
                <c:pt idx="168">
                  <c:v>275</c:v>
                </c:pt>
                <c:pt idx="169">
                  <c:v>275</c:v>
                </c:pt>
                <c:pt idx="170">
                  <c:v>275</c:v>
                </c:pt>
                <c:pt idx="171">
                  <c:v>275</c:v>
                </c:pt>
                <c:pt idx="172">
                  <c:v>275</c:v>
                </c:pt>
                <c:pt idx="173">
                  <c:v>275</c:v>
                </c:pt>
                <c:pt idx="174">
                  <c:v>275</c:v>
                </c:pt>
                <c:pt idx="175">
                  <c:v>275</c:v>
                </c:pt>
                <c:pt idx="176">
                  <c:v>275</c:v>
                </c:pt>
                <c:pt idx="177">
                  <c:v>275</c:v>
                </c:pt>
                <c:pt idx="178">
                  <c:v>275</c:v>
                </c:pt>
                <c:pt idx="179">
                  <c:v>275</c:v>
                </c:pt>
                <c:pt idx="180">
                  <c:v>250</c:v>
                </c:pt>
                <c:pt idx="181">
                  <c:v>275</c:v>
                </c:pt>
                <c:pt idx="182">
                  <c:v>275</c:v>
                </c:pt>
                <c:pt idx="183">
                  <c:v>275</c:v>
                </c:pt>
                <c:pt idx="184">
                  <c:v>275</c:v>
                </c:pt>
                <c:pt idx="185">
                  <c:v>275</c:v>
                </c:pt>
                <c:pt idx="186">
                  <c:v>275</c:v>
                </c:pt>
                <c:pt idx="187">
                  <c:v>275</c:v>
                </c:pt>
                <c:pt idx="188">
                  <c:v>275</c:v>
                </c:pt>
                <c:pt idx="189">
                  <c:v>275</c:v>
                </c:pt>
                <c:pt idx="190">
                  <c:v>275</c:v>
                </c:pt>
                <c:pt idx="191">
                  <c:v>275</c:v>
                </c:pt>
                <c:pt idx="192">
                  <c:v>275</c:v>
                </c:pt>
                <c:pt idx="193">
                  <c:v>275</c:v>
                </c:pt>
                <c:pt idx="194">
                  <c:v>275</c:v>
                </c:pt>
                <c:pt idx="195">
                  <c:v>275</c:v>
                </c:pt>
                <c:pt idx="196">
                  <c:v>275</c:v>
                </c:pt>
                <c:pt idx="197">
                  <c:v>275</c:v>
                </c:pt>
                <c:pt idx="198">
                  <c:v>275</c:v>
                </c:pt>
                <c:pt idx="199">
                  <c:v>275</c:v>
                </c:pt>
                <c:pt idx="200">
                  <c:v>275</c:v>
                </c:pt>
                <c:pt idx="201">
                  <c:v>275</c:v>
                </c:pt>
                <c:pt idx="202">
                  <c:v>275</c:v>
                </c:pt>
                <c:pt idx="203">
                  <c:v>300</c:v>
                </c:pt>
                <c:pt idx="204">
                  <c:v>275</c:v>
                </c:pt>
                <c:pt idx="205">
                  <c:v>275</c:v>
                </c:pt>
                <c:pt idx="206">
                  <c:v>275</c:v>
                </c:pt>
                <c:pt idx="207">
                  <c:v>275</c:v>
                </c:pt>
                <c:pt idx="208">
                  <c:v>275</c:v>
                </c:pt>
                <c:pt idx="209">
                  <c:v>275</c:v>
                </c:pt>
                <c:pt idx="210">
                  <c:v>275</c:v>
                </c:pt>
                <c:pt idx="211">
                  <c:v>275</c:v>
                </c:pt>
                <c:pt idx="212">
                  <c:v>275</c:v>
                </c:pt>
                <c:pt idx="213">
                  <c:v>275</c:v>
                </c:pt>
                <c:pt idx="214">
                  <c:v>275</c:v>
                </c:pt>
                <c:pt idx="215">
                  <c:v>275</c:v>
                </c:pt>
                <c:pt idx="216">
                  <c:v>275</c:v>
                </c:pt>
                <c:pt idx="217">
                  <c:v>275</c:v>
                </c:pt>
                <c:pt idx="218">
                  <c:v>275</c:v>
                </c:pt>
                <c:pt idx="219">
                  <c:v>275</c:v>
                </c:pt>
                <c:pt idx="220">
                  <c:v>275</c:v>
                </c:pt>
                <c:pt idx="221">
                  <c:v>275</c:v>
                </c:pt>
                <c:pt idx="222">
                  <c:v>275</c:v>
                </c:pt>
                <c:pt idx="223">
                  <c:v>275</c:v>
                </c:pt>
                <c:pt idx="224">
                  <c:v>275</c:v>
                </c:pt>
                <c:pt idx="225">
                  <c:v>275</c:v>
                </c:pt>
                <c:pt idx="226">
                  <c:v>275</c:v>
                </c:pt>
                <c:pt idx="227">
                  <c:v>275</c:v>
                </c:pt>
                <c:pt idx="228">
                  <c:v>275</c:v>
                </c:pt>
                <c:pt idx="229">
                  <c:v>275</c:v>
                </c:pt>
                <c:pt idx="230">
                  <c:v>275</c:v>
                </c:pt>
                <c:pt idx="231">
                  <c:v>275</c:v>
                </c:pt>
                <c:pt idx="232">
                  <c:v>275</c:v>
                </c:pt>
                <c:pt idx="233">
                  <c:v>275</c:v>
                </c:pt>
                <c:pt idx="234">
                  <c:v>275</c:v>
                </c:pt>
                <c:pt idx="235">
                  <c:v>275</c:v>
                </c:pt>
                <c:pt idx="236">
                  <c:v>275</c:v>
                </c:pt>
                <c:pt idx="237">
                  <c:v>275</c:v>
                </c:pt>
                <c:pt idx="238">
                  <c:v>275</c:v>
                </c:pt>
                <c:pt idx="239">
                  <c:v>275</c:v>
                </c:pt>
                <c:pt idx="240">
                  <c:v>275</c:v>
                </c:pt>
                <c:pt idx="241">
                  <c:v>275</c:v>
                </c:pt>
                <c:pt idx="242">
                  <c:v>275</c:v>
                </c:pt>
                <c:pt idx="243">
                  <c:v>275</c:v>
                </c:pt>
                <c:pt idx="244">
                  <c:v>275</c:v>
                </c:pt>
                <c:pt idx="245">
                  <c:v>275</c:v>
                </c:pt>
                <c:pt idx="246">
                  <c:v>275</c:v>
                </c:pt>
                <c:pt idx="247">
                  <c:v>275</c:v>
                </c:pt>
                <c:pt idx="248">
                  <c:v>275</c:v>
                </c:pt>
                <c:pt idx="249">
                  <c:v>275</c:v>
                </c:pt>
                <c:pt idx="250">
                  <c:v>275</c:v>
                </c:pt>
                <c:pt idx="251">
                  <c:v>275</c:v>
                </c:pt>
                <c:pt idx="252">
                  <c:v>275</c:v>
                </c:pt>
                <c:pt idx="253">
                  <c:v>275</c:v>
                </c:pt>
                <c:pt idx="254">
                  <c:v>275</c:v>
                </c:pt>
                <c:pt idx="255">
                  <c:v>275</c:v>
                </c:pt>
                <c:pt idx="256">
                  <c:v>275</c:v>
                </c:pt>
                <c:pt idx="257">
                  <c:v>275</c:v>
                </c:pt>
                <c:pt idx="258">
                  <c:v>275</c:v>
                </c:pt>
                <c:pt idx="259">
                  <c:v>275</c:v>
                </c:pt>
                <c:pt idx="260">
                  <c:v>275</c:v>
                </c:pt>
                <c:pt idx="261">
                  <c:v>275</c:v>
                </c:pt>
                <c:pt idx="262">
                  <c:v>275</c:v>
                </c:pt>
                <c:pt idx="263">
                  <c:v>300</c:v>
                </c:pt>
                <c:pt idx="264">
                  <c:v>275</c:v>
                </c:pt>
                <c:pt idx="265">
                  <c:v>275</c:v>
                </c:pt>
                <c:pt idx="266">
                  <c:v>275</c:v>
                </c:pt>
                <c:pt idx="267">
                  <c:v>275</c:v>
                </c:pt>
                <c:pt idx="268">
                  <c:v>275</c:v>
                </c:pt>
                <c:pt idx="269">
                  <c:v>275</c:v>
                </c:pt>
                <c:pt idx="270">
                  <c:v>275</c:v>
                </c:pt>
                <c:pt idx="271">
                  <c:v>275</c:v>
                </c:pt>
                <c:pt idx="272">
                  <c:v>275</c:v>
                </c:pt>
                <c:pt idx="273">
                  <c:v>275</c:v>
                </c:pt>
                <c:pt idx="274">
                  <c:v>275</c:v>
                </c:pt>
                <c:pt idx="275">
                  <c:v>275</c:v>
                </c:pt>
                <c:pt idx="276">
                  <c:v>275</c:v>
                </c:pt>
                <c:pt idx="277">
                  <c:v>275</c:v>
                </c:pt>
                <c:pt idx="278">
                  <c:v>275</c:v>
                </c:pt>
                <c:pt idx="279">
                  <c:v>275</c:v>
                </c:pt>
                <c:pt idx="280">
                  <c:v>275</c:v>
                </c:pt>
                <c:pt idx="281">
                  <c:v>275</c:v>
                </c:pt>
                <c:pt idx="282">
                  <c:v>275</c:v>
                </c:pt>
                <c:pt idx="283">
                  <c:v>250</c:v>
                </c:pt>
                <c:pt idx="284">
                  <c:v>275</c:v>
                </c:pt>
                <c:pt idx="285">
                  <c:v>275</c:v>
                </c:pt>
                <c:pt idx="286">
                  <c:v>275</c:v>
                </c:pt>
                <c:pt idx="287">
                  <c:v>275</c:v>
                </c:pt>
                <c:pt idx="288">
                  <c:v>275</c:v>
                </c:pt>
                <c:pt idx="289">
                  <c:v>275</c:v>
                </c:pt>
                <c:pt idx="290">
                  <c:v>275</c:v>
                </c:pt>
                <c:pt idx="291">
                  <c:v>275</c:v>
                </c:pt>
                <c:pt idx="292">
                  <c:v>275</c:v>
                </c:pt>
                <c:pt idx="293">
                  <c:v>275</c:v>
                </c:pt>
                <c:pt idx="294">
                  <c:v>275</c:v>
                </c:pt>
                <c:pt idx="295">
                  <c:v>275</c:v>
                </c:pt>
                <c:pt idx="296">
                  <c:v>275</c:v>
                </c:pt>
                <c:pt idx="297">
                  <c:v>275</c:v>
                </c:pt>
                <c:pt idx="298">
                  <c:v>275</c:v>
                </c:pt>
                <c:pt idx="299">
                  <c:v>275</c:v>
                </c:pt>
                <c:pt idx="300">
                  <c:v>275</c:v>
                </c:pt>
                <c:pt idx="301">
                  <c:v>275</c:v>
                </c:pt>
                <c:pt idx="302">
                  <c:v>275</c:v>
                </c:pt>
                <c:pt idx="303">
                  <c:v>275</c:v>
                </c:pt>
                <c:pt idx="304">
                  <c:v>275</c:v>
                </c:pt>
                <c:pt idx="305">
                  <c:v>275</c:v>
                </c:pt>
                <c:pt idx="306">
                  <c:v>275</c:v>
                </c:pt>
                <c:pt idx="307">
                  <c:v>275</c:v>
                </c:pt>
                <c:pt idx="308">
                  <c:v>275</c:v>
                </c:pt>
                <c:pt idx="309">
                  <c:v>275</c:v>
                </c:pt>
                <c:pt idx="310">
                  <c:v>275</c:v>
                </c:pt>
                <c:pt idx="311">
                  <c:v>275</c:v>
                </c:pt>
                <c:pt idx="312">
                  <c:v>275</c:v>
                </c:pt>
                <c:pt idx="313">
                  <c:v>275</c:v>
                </c:pt>
                <c:pt idx="314">
                  <c:v>275</c:v>
                </c:pt>
                <c:pt idx="315">
                  <c:v>275</c:v>
                </c:pt>
                <c:pt idx="316">
                  <c:v>275</c:v>
                </c:pt>
                <c:pt idx="317">
                  <c:v>275</c:v>
                </c:pt>
                <c:pt idx="318">
                  <c:v>275</c:v>
                </c:pt>
                <c:pt idx="319">
                  <c:v>275</c:v>
                </c:pt>
                <c:pt idx="320">
                  <c:v>275</c:v>
                </c:pt>
                <c:pt idx="321">
                  <c:v>275</c:v>
                </c:pt>
                <c:pt idx="322">
                  <c:v>275</c:v>
                </c:pt>
                <c:pt idx="323">
                  <c:v>275</c:v>
                </c:pt>
                <c:pt idx="324">
                  <c:v>300</c:v>
                </c:pt>
                <c:pt idx="325">
                  <c:v>275</c:v>
                </c:pt>
                <c:pt idx="326">
                  <c:v>275</c:v>
                </c:pt>
                <c:pt idx="327">
                  <c:v>250</c:v>
                </c:pt>
                <c:pt idx="328">
                  <c:v>275</c:v>
                </c:pt>
                <c:pt idx="329">
                  <c:v>275</c:v>
                </c:pt>
                <c:pt idx="330">
                  <c:v>275</c:v>
                </c:pt>
                <c:pt idx="331">
                  <c:v>275</c:v>
                </c:pt>
                <c:pt idx="332">
                  <c:v>275</c:v>
                </c:pt>
                <c:pt idx="333">
                  <c:v>275</c:v>
                </c:pt>
                <c:pt idx="334">
                  <c:v>275</c:v>
                </c:pt>
                <c:pt idx="335">
                  <c:v>275</c:v>
                </c:pt>
                <c:pt idx="336">
                  <c:v>275</c:v>
                </c:pt>
                <c:pt idx="337">
                  <c:v>275</c:v>
                </c:pt>
                <c:pt idx="338">
                  <c:v>275</c:v>
                </c:pt>
                <c:pt idx="339">
                  <c:v>275</c:v>
                </c:pt>
                <c:pt idx="340">
                  <c:v>275</c:v>
                </c:pt>
                <c:pt idx="341">
                  <c:v>275</c:v>
                </c:pt>
                <c:pt idx="342">
                  <c:v>275</c:v>
                </c:pt>
                <c:pt idx="343">
                  <c:v>275</c:v>
                </c:pt>
                <c:pt idx="344">
                  <c:v>275</c:v>
                </c:pt>
                <c:pt idx="345">
                  <c:v>275</c:v>
                </c:pt>
                <c:pt idx="346">
                  <c:v>275</c:v>
                </c:pt>
                <c:pt idx="347">
                  <c:v>275</c:v>
                </c:pt>
                <c:pt idx="348">
                  <c:v>275</c:v>
                </c:pt>
                <c:pt idx="349">
                  <c:v>275</c:v>
                </c:pt>
                <c:pt idx="350">
                  <c:v>275</c:v>
                </c:pt>
                <c:pt idx="351">
                  <c:v>275</c:v>
                </c:pt>
                <c:pt idx="352">
                  <c:v>275</c:v>
                </c:pt>
                <c:pt idx="353">
                  <c:v>300</c:v>
                </c:pt>
                <c:pt idx="354">
                  <c:v>275</c:v>
                </c:pt>
                <c:pt idx="355">
                  <c:v>275</c:v>
                </c:pt>
                <c:pt idx="356">
                  <c:v>275</c:v>
                </c:pt>
                <c:pt idx="357">
                  <c:v>275</c:v>
                </c:pt>
                <c:pt idx="358">
                  <c:v>275</c:v>
                </c:pt>
                <c:pt idx="359">
                  <c:v>275</c:v>
                </c:pt>
                <c:pt idx="360">
                  <c:v>275</c:v>
                </c:pt>
                <c:pt idx="361">
                  <c:v>275</c:v>
                </c:pt>
                <c:pt idx="362">
                  <c:v>275</c:v>
                </c:pt>
                <c:pt idx="363">
                  <c:v>275</c:v>
                </c:pt>
                <c:pt idx="364">
                  <c:v>275</c:v>
                </c:pt>
                <c:pt idx="365">
                  <c:v>275</c:v>
                </c:pt>
                <c:pt idx="366">
                  <c:v>275</c:v>
                </c:pt>
                <c:pt idx="367">
                  <c:v>275</c:v>
                </c:pt>
                <c:pt idx="368">
                  <c:v>275</c:v>
                </c:pt>
                <c:pt idx="369">
                  <c:v>275</c:v>
                </c:pt>
                <c:pt idx="370">
                  <c:v>275</c:v>
                </c:pt>
                <c:pt idx="371">
                  <c:v>275</c:v>
                </c:pt>
                <c:pt idx="372">
                  <c:v>275</c:v>
                </c:pt>
                <c:pt idx="373">
                  <c:v>275</c:v>
                </c:pt>
                <c:pt idx="374">
                  <c:v>275</c:v>
                </c:pt>
                <c:pt idx="375">
                  <c:v>275</c:v>
                </c:pt>
                <c:pt idx="376">
                  <c:v>275</c:v>
                </c:pt>
                <c:pt idx="377">
                  <c:v>275</c:v>
                </c:pt>
                <c:pt idx="378">
                  <c:v>275</c:v>
                </c:pt>
                <c:pt idx="379">
                  <c:v>275</c:v>
                </c:pt>
                <c:pt idx="380">
                  <c:v>275</c:v>
                </c:pt>
                <c:pt idx="381">
                  <c:v>275</c:v>
                </c:pt>
                <c:pt idx="382">
                  <c:v>275</c:v>
                </c:pt>
                <c:pt idx="383">
                  <c:v>275</c:v>
                </c:pt>
                <c:pt idx="384">
                  <c:v>275</c:v>
                </c:pt>
                <c:pt idx="385">
                  <c:v>275</c:v>
                </c:pt>
                <c:pt idx="386">
                  <c:v>275</c:v>
                </c:pt>
                <c:pt idx="387">
                  <c:v>275</c:v>
                </c:pt>
                <c:pt idx="388">
                  <c:v>275</c:v>
                </c:pt>
                <c:pt idx="389">
                  <c:v>275</c:v>
                </c:pt>
                <c:pt idx="390">
                  <c:v>275</c:v>
                </c:pt>
                <c:pt idx="391">
                  <c:v>275</c:v>
                </c:pt>
                <c:pt idx="392">
                  <c:v>275</c:v>
                </c:pt>
                <c:pt idx="393">
                  <c:v>275</c:v>
                </c:pt>
                <c:pt idx="394">
                  <c:v>275</c:v>
                </c:pt>
                <c:pt idx="395">
                  <c:v>275</c:v>
                </c:pt>
                <c:pt idx="396">
                  <c:v>275</c:v>
                </c:pt>
                <c:pt idx="397">
                  <c:v>275</c:v>
                </c:pt>
                <c:pt idx="398">
                  <c:v>275</c:v>
                </c:pt>
                <c:pt idx="399">
                  <c:v>275</c:v>
                </c:pt>
                <c:pt idx="400">
                  <c:v>275</c:v>
                </c:pt>
                <c:pt idx="401">
                  <c:v>275</c:v>
                </c:pt>
                <c:pt idx="402">
                  <c:v>275</c:v>
                </c:pt>
                <c:pt idx="403">
                  <c:v>275</c:v>
                </c:pt>
                <c:pt idx="404">
                  <c:v>275</c:v>
                </c:pt>
                <c:pt idx="405">
                  <c:v>275</c:v>
                </c:pt>
                <c:pt idx="406">
                  <c:v>275</c:v>
                </c:pt>
                <c:pt idx="407">
                  <c:v>275</c:v>
                </c:pt>
                <c:pt idx="408">
                  <c:v>275</c:v>
                </c:pt>
                <c:pt idx="409">
                  <c:v>275</c:v>
                </c:pt>
                <c:pt idx="410">
                  <c:v>275</c:v>
                </c:pt>
                <c:pt idx="411">
                  <c:v>250</c:v>
                </c:pt>
                <c:pt idx="412">
                  <c:v>275</c:v>
                </c:pt>
                <c:pt idx="413">
                  <c:v>275</c:v>
                </c:pt>
                <c:pt idx="414">
                  <c:v>275</c:v>
                </c:pt>
                <c:pt idx="415">
                  <c:v>275</c:v>
                </c:pt>
                <c:pt idx="416">
                  <c:v>275</c:v>
                </c:pt>
                <c:pt idx="417">
                  <c:v>275</c:v>
                </c:pt>
                <c:pt idx="418">
                  <c:v>275</c:v>
                </c:pt>
                <c:pt idx="419">
                  <c:v>275</c:v>
                </c:pt>
                <c:pt idx="420">
                  <c:v>275</c:v>
                </c:pt>
                <c:pt idx="421">
                  <c:v>275</c:v>
                </c:pt>
                <c:pt idx="422">
                  <c:v>275</c:v>
                </c:pt>
                <c:pt idx="423">
                  <c:v>275</c:v>
                </c:pt>
                <c:pt idx="424">
                  <c:v>275</c:v>
                </c:pt>
                <c:pt idx="425">
                  <c:v>275</c:v>
                </c:pt>
                <c:pt idx="426">
                  <c:v>275</c:v>
                </c:pt>
                <c:pt idx="427">
                  <c:v>275</c:v>
                </c:pt>
                <c:pt idx="428">
                  <c:v>275</c:v>
                </c:pt>
                <c:pt idx="429">
                  <c:v>275</c:v>
                </c:pt>
                <c:pt idx="430">
                  <c:v>275</c:v>
                </c:pt>
                <c:pt idx="431">
                  <c:v>275</c:v>
                </c:pt>
                <c:pt idx="432">
                  <c:v>275</c:v>
                </c:pt>
                <c:pt idx="433">
                  <c:v>275</c:v>
                </c:pt>
                <c:pt idx="434">
                  <c:v>275</c:v>
                </c:pt>
                <c:pt idx="435">
                  <c:v>275</c:v>
                </c:pt>
                <c:pt idx="436">
                  <c:v>275</c:v>
                </c:pt>
                <c:pt idx="437">
                  <c:v>275</c:v>
                </c:pt>
                <c:pt idx="438">
                  <c:v>275</c:v>
                </c:pt>
                <c:pt idx="439">
                  <c:v>275</c:v>
                </c:pt>
                <c:pt idx="440">
                  <c:v>275</c:v>
                </c:pt>
                <c:pt idx="441">
                  <c:v>275</c:v>
                </c:pt>
                <c:pt idx="442">
                  <c:v>275</c:v>
                </c:pt>
                <c:pt idx="443">
                  <c:v>275</c:v>
                </c:pt>
                <c:pt idx="444">
                  <c:v>275</c:v>
                </c:pt>
                <c:pt idx="445">
                  <c:v>275</c:v>
                </c:pt>
                <c:pt idx="446">
                  <c:v>275</c:v>
                </c:pt>
                <c:pt idx="447">
                  <c:v>275</c:v>
                </c:pt>
                <c:pt idx="448">
                  <c:v>275</c:v>
                </c:pt>
                <c:pt idx="449">
                  <c:v>275</c:v>
                </c:pt>
                <c:pt idx="450">
                  <c:v>275</c:v>
                </c:pt>
                <c:pt idx="451">
                  <c:v>275</c:v>
                </c:pt>
                <c:pt idx="452">
                  <c:v>250</c:v>
                </c:pt>
                <c:pt idx="453">
                  <c:v>275</c:v>
                </c:pt>
                <c:pt idx="454">
                  <c:v>275</c:v>
                </c:pt>
                <c:pt idx="455">
                  <c:v>275</c:v>
                </c:pt>
                <c:pt idx="456">
                  <c:v>275</c:v>
                </c:pt>
                <c:pt idx="457">
                  <c:v>275</c:v>
                </c:pt>
                <c:pt idx="458">
                  <c:v>275</c:v>
                </c:pt>
                <c:pt idx="459">
                  <c:v>300</c:v>
                </c:pt>
                <c:pt idx="460">
                  <c:v>275</c:v>
                </c:pt>
                <c:pt idx="461">
                  <c:v>275</c:v>
                </c:pt>
                <c:pt idx="462">
                  <c:v>275</c:v>
                </c:pt>
                <c:pt idx="463">
                  <c:v>275</c:v>
                </c:pt>
                <c:pt idx="464">
                  <c:v>275</c:v>
                </c:pt>
                <c:pt idx="465">
                  <c:v>275</c:v>
                </c:pt>
                <c:pt idx="466">
                  <c:v>275</c:v>
                </c:pt>
                <c:pt idx="467">
                  <c:v>275</c:v>
                </c:pt>
                <c:pt idx="468">
                  <c:v>275</c:v>
                </c:pt>
                <c:pt idx="469">
                  <c:v>275</c:v>
                </c:pt>
                <c:pt idx="470">
                  <c:v>275</c:v>
                </c:pt>
                <c:pt idx="471">
                  <c:v>275</c:v>
                </c:pt>
                <c:pt idx="472">
                  <c:v>275</c:v>
                </c:pt>
                <c:pt idx="473">
                  <c:v>275</c:v>
                </c:pt>
                <c:pt idx="474">
                  <c:v>275</c:v>
                </c:pt>
                <c:pt idx="475">
                  <c:v>275</c:v>
                </c:pt>
                <c:pt idx="476">
                  <c:v>275</c:v>
                </c:pt>
                <c:pt idx="477">
                  <c:v>275</c:v>
                </c:pt>
                <c:pt idx="478">
                  <c:v>275</c:v>
                </c:pt>
                <c:pt idx="479">
                  <c:v>275</c:v>
                </c:pt>
                <c:pt idx="480">
                  <c:v>275</c:v>
                </c:pt>
                <c:pt idx="481">
                  <c:v>275</c:v>
                </c:pt>
                <c:pt idx="482">
                  <c:v>275</c:v>
                </c:pt>
                <c:pt idx="483">
                  <c:v>275</c:v>
                </c:pt>
                <c:pt idx="484">
                  <c:v>275</c:v>
                </c:pt>
                <c:pt idx="485">
                  <c:v>275</c:v>
                </c:pt>
                <c:pt idx="486">
                  <c:v>250</c:v>
                </c:pt>
                <c:pt idx="487">
                  <c:v>275</c:v>
                </c:pt>
                <c:pt idx="488">
                  <c:v>275</c:v>
                </c:pt>
                <c:pt idx="489">
                  <c:v>275</c:v>
                </c:pt>
                <c:pt idx="490">
                  <c:v>275</c:v>
                </c:pt>
                <c:pt idx="491">
                  <c:v>275</c:v>
                </c:pt>
                <c:pt idx="492">
                  <c:v>275</c:v>
                </c:pt>
                <c:pt idx="493">
                  <c:v>275</c:v>
                </c:pt>
                <c:pt idx="494">
                  <c:v>275</c:v>
                </c:pt>
                <c:pt idx="495">
                  <c:v>275</c:v>
                </c:pt>
                <c:pt idx="496">
                  <c:v>275</c:v>
                </c:pt>
                <c:pt idx="497">
                  <c:v>275</c:v>
                </c:pt>
                <c:pt idx="498">
                  <c:v>275</c:v>
                </c:pt>
                <c:pt idx="499">
                  <c:v>275</c:v>
                </c:pt>
                <c:pt idx="500">
                  <c:v>275</c:v>
                </c:pt>
                <c:pt idx="501">
                  <c:v>300</c:v>
                </c:pt>
                <c:pt idx="502">
                  <c:v>275</c:v>
                </c:pt>
                <c:pt idx="503">
                  <c:v>275</c:v>
                </c:pt>
                <c:pt idx="504">
                  <c:v>275</c:v>
                </c:pt>
                <c:pt idx="505">
                  <c:v>275</c:v>
                </c:pt>
                <c:pt idx="506">
                  <c:v>275</c:v>
                </c:pt>
                <c:pt idx="507">
                  <c:v>275</c:v>
                </c:pt>
                <c:pt idx="508">
                  <c:v>275</c:v>
                </c:pt>
                <c:pt idx="509">
                  <c:v>275</c:v>
                </c:pt>
                <c:pt idx="510">
                  <c:v>275</c:v>
                </c:pt>
                <c:pt idx="511">
                  <c:v>275</c:v>
                </c:pt>
                <c:pt idx="512">
                  <c:v>275</c:v>
                </c:pt>
                <c:pt idx="513">
                  <c:v>275</c:v>
                </c:pt>
                <c:pt idx="514">
                  <c:v>275</c:v>
                </c:pt>
                <c:pt idx="515">
                  <c:v>275</c:v>
                </c:pt>
                <c:pt idx="516">
                  <c:v>275</c:v>
                </c:pt>
                <c:pt idx="517">
                  <c:v>275</c:v>
                </c:pt>
                <c:pt idx="518">
                  <c:v>275</c:v>
                </c:pt>
                <c:pt idx="519">
                  <c:v>275</c:v>
                </c:pt>
                <c:pt idx="520">
                  <c:v>275</c:v>
                </c:pt>
                <c:pt idx="521">
                  <c:v>275</c:v>
                </c:pt>
                <c:pt idx="522">
                  <c:v>275</c:v>
                </c:pt>
                <c:pt idx="523">
                  <c:v>275</c:v>
                </c:pt>
                <c:pt idx="524">
                  <c:v>275</c:v>
                </c:pt>
                <c:pt idx="525">
                  <c:v>275</c:v>
                </c:pt>
                <c:pt idx="526">
                  <c:v>275</c:v>
                </c:pt>
                <c:pt idx="527">
                  <c:v>275</c:v>
                </c:pt>
                <c:pt idx="528">
                  <c:v>275</c:v>
                </c:pt>
                <c:pt idx="529">
                  <c:v>275</c:v>
                </c:pt>
                <c:pt idx="530">
                  <c:v>275</c:v>
                </c:pt>
                <c:pt idx="531">
                  <c:v>275</c:v>
                </c:pt>
                <c:pt idx="532">
                  <c:v>275</c:v>
                </c:pt>
                <c:pt idx="533">
                  <c:v>275</c:v>
                </c:pt>
                <c:pt idx="534">
                  <c:v>275</c:v>
                </c:pt>
                <c:pt idx="535">
                  <c:v>275</c:v>
                </c:pt>
                <c:pt idx="536">
                  <c:v>275</c:v>
                </c:pt>
                <c:pt idx="537">
                  <c:v>275</c:v>
                </c:pt>
                <c:pt idx="538">
                  <c:v>275</c:v>
                </c:pt>
                <c:pt idx="539">
                  <c:v>275</c:v>
                </c:pt>
                <c:pt idx="540">
                  <c:v>275</c:v>
                </c:pt>
                <c:pt idx="541">
                  <c:v>275</c:v>
                </c:pt>
                <c:pt idx="542">
                  <c:v>275</c:v>
                </c:pt>
                <c:pt idx="543">
                  <c:v>275</c:v>
                </c:pt>
                <c:pt idx="544">
                  <c:v>275</c:v>
                </c:pt>
                <c:pt idx="545">
                  <c:v>275</c:v>
                </c:pt>
                <c:pt idx="546">
                  <c:v>275</c:v>
                </c:pt>
                <c:pt idx="547">
                  <c:v>275</c:v>
                </c:pt>
                <c:pt idx="548">
                  <c:v>275</c:v>
                </c:pt>
                <c:pt idx="549">
                  <c:v>275</c:v>
                </c:pt>
                <c:pt idx="550">
                  <c:v>275</c:v>
                </c:pt>
                <c:pt idx="551">
                  <c:v>275</c:v>
                </c:pt>
                <c:pt idx="552">
                  <c:v>275</c:v>
                </c:pt>
                <c:pt idx="553">
                  <c:v>275</c:v>
                </c:pt>
                <c:pt idx="554">
                  <c:v>275</c:v>
                </c:pt>
                <c:pt idx="555">
                  <c:v>275</c:v>
                </c:pt>
                <c:pt idx="556">
                  <c:v>275</c:v>
                </c:pt>
                <c:pt idx="557">
                  <c:v>275</c:v>
                </c:pt>
                <c:pt idx="558">
                  <c:v>275</c:v>
                </c:pt>
                <c:pt idx="559">
                  <c:v>275</c:v>
                </c:pt>
                <c:pt idx="560">
                  <c:v>275</c:v>
                </c:pt>
                <c:pt idx="561">
                  <c:v>275</c:v>
                </c:pt>
                <c:pt idx="562">
                  <c:v>275</c:v>
                </c:pt>
                <c:pt idx="563">
                  <c:v>275</c:v>
                </c:pt>
                <c:pt idx="564">
                  <c:v>275</c:v>
                </c:pt>
                <c:pt idx="565">
                  <c:v>275</c:v>
                </c:pt>
                <c:pt idx="566">
                  <c:v>275</c:v>
                </c:pt>
                <c:pt idx="567">
                  <c:v>275</c:v>
                </c:pt>
                <c:pt idx="568">
                  <c:v>275</c:v>
                </c:pt>
                <c:pt idx="569">
                  <c:v>275</c:v>
                </c:pt>
                <c:pt idx="570">
                  <c:v>275</c:v>
                </c:pt>
                <c:pt idx="571">
                  <c:v>275</c:v>
                </c:pt>
                <c:pt idx="572">
                  <c:v>250</c:v>
                </c:pt>
                <c:pt idx="573">
                  <c:v>275</c:v>
                </c:pt>
                <c:pt idx="574">
                  <c:v>275</c:v>
                </c:pt>
                <c:pt idx="575">
                  <c:v>275</c:v>
                </c:pt>
                <c:pt idx="576">
                  <c:v>275</c:v>
                </c:pt>
                <c:pt idx="577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7-456C-80D5-1236E4066E3C}"/>
            </c:ext>
          </c:extLst>
        </c:ser>
        <c:ser>
          <c:idx val="2"/>
          <c:order val="2"/>
          <c:tx>
            <c:strRef>
              <c:f>Sheet1!$E$24:$E$30</c:f>
              <c:strCache>
                <c:ptCount val="7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Sheet1!$B$31:$B$608</c:f>
              <c:strCache>
                <c:ptCount val="578"/>
                <c:pt idx="0">
                  <c:v>Date</c:v>
                </c:pt>
                <c:pt idx="1">
                  <c:v>2018-04-18</c:v>
                </c:pt>
                <c:pt idx="2">
                  <c:v>2018-04-19</c:v>
                </c:pt>
                <c:pt idx="3">
                  <c:v>2018-04-20</c:v>
                </c:pt>
                <c:pt idx="4">
                  <c:v>2018-04-23</c:v>
                </c:pt>
                <c:pt idx="5">
                  <c:v>2018-04-24</c:v>
                </c:pt>
                <c:pt idx="6">
                  <c:v>2018-04-25</c:v>
                </c:pt>
                <c:pt idx="7">
                  <c:v>2018-04-26</c:v>
                </c:pt>
                <c:pt idx="8">
                  <c:v>2018-04-27</c:v>
                </c:pt>
                <c:pt idx="9">
                  <c:v>2018-04-30</c:v>
                </c:pt>
                <c:pt idx="10">
                  <c:v>2018-05-01</c:v>
                </c:pt>
                <c:pt idx="11">
                  <c:v>2018-05-02</c:v>
                </c:pt>
                <c:pt idx="12">
                  <c:v>2018-05-03</c:v>
                </c:pt>
                <c:pt idx="13">
                  <c:v>2018-05-04</c:v>
                </c:pt>
                <c:pt idx="14">
                  <c:v>2018-05-07</c:v>
                </c:pt>
                <c:pt idx="15">
                  <c:v>2018-05-08</c:v>
                </c:pt>
                <c:pt idx="16">
                  <c:v>2018-05-09</c:v>
                </c:pt>
                <c:pt idx="17">
                  <c:v>2018-05-10</c:v>
                </c:pt>
                <c:pt idx="18">
                  <c:v>2018-05-11</c:v>
                </c:pt>
                <c:pt idx="19">
                  <c:v>2018-05-14</c:v>
                </c:pt>
                <c:pt idx="20">
                  <c:v>2018-05-15</c:v>
                </c:pt>
                <c:pt idx="21">
                  <c:v>2018-05-16</c:v>
                </c:pt>
                <c:pt idx="22">
                  <c:v>2018-05-17</c:v>
                </c:pt>
                <c:pt idx="23">
                  <c:v>2018-05-18</c:v>
                </c:pt>
                <c:pt idx="24">
                  <c:v>2018-05-21</c:v>
                </c:pt>
                <c:pt idx="25">
                  <c:v>2018-05-22</c:v>
                </c:pt>
                <c:pt idx="26">
                  <c:v>2018-05-23</c:v>
                </c:pt>
                <c:pt idx="27">
                  <c:v>2018-05-24</c:v>
                </c:pt>
                <c:pt idx="28">
                  <c:v>2018-05-25</c:v>
                </c:pt>
                <c:pt idx="29">
                  <c:v>2018-05-29</c:v>
                </c:pt>
                <c:pt idx="30">
                  <c:v>2018-05-30</c:v>
                </c:pt>
                <c:pt idx="31">
                  <c:v>2018-05-31</c:v>
                </c:pt>
                <c:pt idx="32">
                  <c:v>2018-06-01</c:v>
                </c:pt>
                <c:pt idx="33">
                  <c:v>2018-06-04</c:v>
                </c:pt>
                <c:pt idx="34">
                  <c:v>2018-06-05</c:v>
                </c:pt>
                <c:pt idx="35">
                  <c:v>2018-06-06</c:v>
                </c:pt>
                <c:pt idx="36">
                  <c:v>2018-06-07</c:v>
                </c:pt>
                <c:pt idx="37">
                  <c:v>2018-06-08</c:v>
                </c:pt>
                <c:pt idx="38">
                  <c:v>2018-06-11</c:v>
                </c:pt>
                <c:pt idx="39">
                  <c:v>2018-06-12</c:v>
                </c:pt>
                <c:pt idx="40">
                  <c:v>2018-06-13</c:v>
                </c:pt>
                <c:pt idx="41">
                  <c:v>2018-06-14</c:v>
                </c:pt>
                <c:pt idx="42">
                  <c:v>2018-06-15</c:v>
                </c:pt>
                <c:pt idx="43">
                  <c:v>2018-06-18</c:v>
                </c:pt>
                <c:pt idx="44">
                  <c:v>2018-06-19</c:v>
                </c:pt>
                <c:pt idx="45">
                  <c:v>2018-06-20</c:v>
                </c:pt>
                <c:pt idx="46">
                  <c:v>2018-06-21</c:v>
                </c:pt>
                <c:pt idx="47">
                  <c:v>2018-06-22</c:v>
                </c:pt>
                <c:pt idx="48">
                  <c:v>2018-06-25</c:v>
                </c:pt>
                <c:pt idx="49">
                  <c:v>2018-06-26</c:v>
                </c:pt>
                <c:pt idx="50">
                  <c:v>2018-06-27</c:v>
                </c:pt>
                <c:pt idx="51">
                  <c:v>2018-06-28</c:v>
                </c:pt>
                <c:pt idx="52">
                  <c:v>2018-06-29</c:v>
                </c:pt>
                <c:pt idx="53">
                  <c:v>2018-07-02</c:v>
                </c:pt>
                <c:pt idx="54">
                  <c:v>2018-07-03</c:v>
                </c:pt>
                <c:pt idx="55">
                  <c:v>2018-07-05</c:v>
                </c:pt>
                <c:pt idx="56">
                  <c:v>2018-07-06</c:v>
                </c:pt>
                <c:pt idx="57">
                  <c:v>2018-07-09</c:v>
                </c:pt>
                <c:pt idx="58">
                  <c:v>2018-07-10</c:v>
                </c:pt>
                <c:pt idx="59">
                  <c:v>2018-07-11</c:v>
                </c:pt>
                <c:pt idx="60">
                  <c:v>2018-07-12</c:v>
                </c:pt>
                <c:pt idx="61">
                  <c:v>2018-07-13</c:v>
                </c:pt>
                <c:pt idx="62">
                  <c:v>2018-07-16</c:v>
                </c:pt>
                <c:pt idx="63">
                  <c:v>2018-07-17</c:v>
                </c:pt>
                <c:pt idx="64">
                  <c:v>2018-07-18</c:v>
                </c:pt>
                <c:pt idx="65">
                  <c:v>2018-07-19</c:v>
                </c:pt>
                <c:pt idx="66">
                  <c:v>2018-07-20</c:v>
                </c:pt>
                <c:pt idx="67">
                  <c:v>2018-07-23</c:v>
                </c:pt>
                <c:pt idx="68">
                  <c:v>2018-07-24</c:v>
                </c:pt>
                <c:pt idx="69">
                  <c:v>2018-07-25</c:v>
                </c:pt>
                <c:pt idx="70">
                  <c:v>2018-07-26</c:v>
                </c:pt>
                <c:pt idx="71">
                  <c:v>2018-07-27</c:v>
                </c:pt>
                <c:pt idx="72">
                  <c:v>2018-07-30</c:v>
                </c:pt>
                <c:pt idx="73">
                  <c:v>2018-07-31</c:v>
                </c:pt>
                <c:pt idx="74">
                  <c:v>2018-08-01</c:v>
                </c:pt>
                <c:pt idx="75">
                  <c:v>2018-08-02</c:v>
                </c:pt>
                <c:pt idx="76">
                  <c:v>2018-08-03</c:v>
                </c:pt>
                <c:pt idx="77">
                  <c:v>2018-08-06</c:v>
                </c:pt>
                <c:pt idx="78">
                  <c:v>2018-08-07</c:v>
                </c:pt>
                <c:pt idx="79">
                  <c:v>2018-08-08</c:v>
                </c:pt>
                <c:pt idx="80">
                  <c:v>2018-08-09</c:v>
                </c:pt>
                <c:pt idx="81">
                  <c:v>2018-08-10</c:v>
                </c:pt>
                <c:pt idx="82">
                  <c:v>2018-08-13</c:v>
                </c:pt>
                <c:pt idx="83">
                  <c:v>2018-08-14</c:v>
                </c:pt>
                <c:pt idx="84">
                  <c:v>2018-08-15</c:v>
                </c:pt>
                <c:pt idx="85">
                  <c:v>2018-08-16</c:v>
                </c:pt>
                <c:pt idx="86">
                  <c:v>2018-08-17</c:v>
                </c:pt>
                <c:pt idx="87">
                  <c:v>2018-08-20</c:v>
                </c:pt>
                <c:pt idx="88">
                  <c:v>2018-08-21</c:v>
                </c:pt>
                <c:pt idx="89">
                  <c:v>2018-08-22</c:v>
                </c:pt>
                <c:pt idx="90">
                  <c:v>2018-08-23</c:v>
                </c:pt>
                <c:pt idx="91">
                  <c:v>2018-08-24</c:v>
                </c:pt>
                <c:pt idx="92">
                  <c:v>2018-08-27</c:v>
                </c:pt>
                <c:pt idx="93">
                  <c:v>2018-08-28</c:v>
                </c:pt>
                <c:pt idx="94">
                  <c:v>2018-08-29</c:v>
                </c:pt>
                <c:pt idx="95">
                  <c:v>2018-08-30</c:v>
                </c:pt>
                <c:pt idx="96">
                  <c:v>2018-08-31</c:v>
                </c:pt>
                <c:pt idx="97">
                  <c:v>2018-09-04</c:v>
                </c:pt>
                <c:pt idx="98">
                  <c:v>2018-09-05</c:v>
                </c:pt>
                <c:pt idx="99">
                  <c:v>2018-09-06</c:v>
                </c:pt>
                <c:pt idx="100">
                  <c:v>2018-09-07</c:v>
                </c:pt>
                <c:pt idx="101">
                  <c:v>2018-09-10</c:v>
                </c:pt>
                <c:pt idx="102">
                  <c:v>2018-09-11</c:v>
                </c:pt>
                <c:pt idx="103">
                  <c:v>2018-09-12</c:v>
                </c:pt>
                <c:pt idx="104">
                  <c:v>2018-09-13</c:v>
                </c:pt>
                <c:pt idx="105">
                  <c:v>2018-09-14</c:v>
                </c:pt>
                <c:pt idx="106">
                  <c:v>2018-09-17</c:v>
                </c:pt>
                <c:pt idx="107">
                  <c:v>2018-09-18</c:v>
                </c:pt>
                <c:pt idx="108">
                  <c:v>2018-09-19</c:v>
                </c:pt>
                <c:pt idx="109">
                  <c:v>2018-09-20</c:v>
                </c:pt>
                <c:pt idx="110">
                  <c:v>2018-09-21</c:v>
                </c:pt>
                <c:pt idx="111">
                  <c:v>2018-09-24</c:v>
                </c:pt>
                <c:pt idx="112">
                  <c:v>2018-09-25</c:v>
                </c:pt>
                <c:pt idx="113">
                  <c:v>2018-09-26</c:v>
                </c:pt>
                <c:pt idx="114">
                  <c:v>2018-09-27</c:v>
                </c:pt>
                <c:pt idx="115">
                  <c:v>2018-09-28</c:v>
                </c:pt>
                <c:pt idx="116">
                  <c:v>2018-10-01</c:v>
                </c:pt>
                <c:pt idx="117">
                  <c:v>2018-10-02</c:v>
                </c:pt>
                <c:pt idx="118">
                  <c:v>2018-10-03</c:v>
                </c:pt>
                <c:pt idx="119">
                  <c:v>2018-10-04</c:v>
                </c:pt>
                <c:pt idx="120">
                  <c:v>2018-10-05</c:v>
                </c:pt>
                <c:pt idx="121">
                  <c:v>2018-10-08</c:v>
                </c:pt>
                <c:pt idx="122">
                  <c:v>2018-10-09</c:v>
                </c:pt>
                <c:pt idx="123">
                  <c:v>2018-10-10</c:v>
                </c:pt>
                <c:pt idx="124">
                  <c:v>2018-10-11</c:v>
                </c:pt>
                <c:pt idx="125">
                  <c:v>2018-10-12</c:v>
                </c:pt>
                <c:pt idx="126">
                  <c:v>2018-10-15</c:v>
                </c:pt>
                <c:pt idx="127">
                  <c:v>2018-10-16</c:v>
                </c:pt>
                <c:pt idx="128">
                  <c:v>2018-10-17</c:v>
                </c:pt>
                <c:pt idx="129">
                  <c:v>2018-10-18</c:v>
                </c:pt>
                <c:pt idx="130">
                  <c:v>2018-10-19</c:v>
                </c:pt>
                <c:pt idx="131">
                  <c:v>2018-10-22</c:v>
                </c:pt>
                <c:pt idx="132">
                  <c:v>2018-10-23</c:v>
                </c:pt>
                <c:pt idx="133">
                  <c:v>2018-10-24</c:v>
                </c:pt>
                <c:pt idx="134">
                  <c:v>2018-10-25</c:v>
                </c:pt>
                <c:pt idx="135">
                  <c:v>2018-10-26</c:v>
                </c:pt>
                <c:pt idx="136">
                  <c:v>2018-10-29</c:v>
                </c:pt>
                <c:pt idx="137">
                  <c:v>2018-10-30</c:v>
                </c:pt>
                <c:pt idx="138">
                  <c:v>2018-10-31</c:v>
                </c:pt>
                <c:pt idx="139">
                  <c:v>2018-11-01</c:v>
                </c:pt>
                <c:pt idx="140">
                  <c:v>2018-11-02</c:v>
                </c:pt>
                <c:pt idx="141">
                  <c:v>2018-11-05</c:v>
                </c:pt>
                <c:pt idx="142">
                  <c:v>2018-11-06</c:v>
                </c:pt>
                <c:pt idx="143">
                  <c:v>2018-11-07</c:v>
                </c:pt>
                <c:pt idx="144">
                  <c:v>2018-11-08</c:v>
                </c:pt>
                <c:pt idx="145">
                  <c:v>2018-11-09</c:v>
                </c:pt>
                <c:pt idx="146">
                  <c:v>2018-11-12</c:v>
                </c:pt>
                <c:pt idx="147">
                  <c:v>2018-11-13</c:v>
                </c:pt>
                <c:pt idx="148">
                  <c:v>2018-11-14</c:v>
                </c:pt>
                <c:pt idx="149">
                  <c:v>2018-11-15</c:v>
                </c:pt>
                <c:pt idx="150">
                  <c:v>2018-11-16</c:v>
                </c:pt>
                <c:pt idx="151">
                  <c:v>2018-11-19</c:v>
                </c:pt>
                <c:pt idx="152">
                  <c:v>2018-11-20</c:v>
                </c:pt>
                <c:pt idx="153">
                  <c:v>2018-11-21</c:v>
                </c:pt>
                <c:pt idx="154">
                  <c:v>2018-11-23</c:v>
                </c:pt>
                <c:pt idx="155">
                  <c:v>2018-11-26</c:v>
                </c:pt>
                <c:pt idx="156">
                  <c:v>2018-11-27</c:v>
                </c:pt>
                <c:pt idx="157">
                  <c:v>2018-11-28</c:v>
                </c:pt>
                <c:pt idx="158">
                  <c:v>2018-11-29</c:v>
                </c:pt>
                <c:pt idx="159">
                  <c:v>2018-11-30</c:v>
                </c:pt>
                <c:pt idx="160">
                  <c:v>2018-12-03</c:v>
                </c:pt>
                <c:pt idx="161">
                  <c:v>2018-12-04</c:v>
                </c:pt>
                <c:pt idx="162">
                  <c:v>2018-12-06</c:v>
                </c:pt>
                <c:pt idx="163">
                  <c:v>2018-12-07</c:v>
                </c:pt>
                <c:pt idx="164">
                  <c:v>2018-12-10</c:v>
                </c:pt>
                <c:pt idx="165">
                  <c:v>2018-12-11</c:v>
                </c:pt>
                <c:pt idx="166">
                  <c:v>2018-12-12</c:v>
                </c:pt>
                <c:pt idx="167">
                  <c:v>2018-12-13</c:v>
                </c:pt>
                <c:pt idx="168">
                  <c:v>2018-12-14</c:v>
                </c:pt>
                <c:pt idx="169">
                  <c:v>2018-12-17</c:v>
                </c:pt>
                <c:pt idx="170">
                  <c:v>2018-12-18</c:v>
                </c:pt>
                <c:pt idx="171">
                  <c:v>2018-12-19</c:v>
                </c:pt>
                <c:pt idx="172">
                  <c:v>2018-12-20</c:v>
                </c:pt>
                <c:pt idx="173">
                  <c:v>2018-12-21</c:v>
                </c:pt>
                <c:pt idx="174">
                  <c:v>2018-12-24</c:v>
                </c:pt>
                <c:pt idx="175">
                  <c:v>2018-12-26</c:v>
                </c:pt>
                <c:pt idx="176">
                  <c:v>2018-12-27</c:v>
                </c:pt>
                <c:pt idx="177">
                  <c:v>2018-12-28</c:v>
                </c:pt>
                <c:pt idx="178">
                  <c:v>2018-12-31</c:v>
                </c:pt>
                <c:pt idx="179">
                  <c:v>2019-01-02</c:v>
                </c:pt>
                <c:pt idx="180">
                  <c:v>2019-01-03</c:v>
                </c:pt>
                <c:pt idx="181">
                  <c:v>2019-01-04</c:v>
                </c:pt>
                <c:pt idx="182">
                  <c:v>2019-01-07</c:v>
                </c:pt>
                <c:pt idx="183">
                  <c:v>2019-01-08</c:v>
                </c:pt>
                <c:pt idx="184">
                  <c:v>2019-01-09</c:v>
                </c:pt>
                <c:pt idx="185">
                  <c:v>2019-01-10</c:v>
                </c:pt>
                <c:pt idx="186">
                  <c:v>2019-01-11</c:v>
                </c:pt>
                <c:pt idx="187">
                  <c:v>2019-01-14</c:v>
                </c:pt>
                <c:pt idx="188">
                  <c:v>2019-01-15</c:v>
                </c:pt>
                <c:pt idx="189">
                  <c:v>2019-01-16</c:v>
                </c:pt>
                <c:pt idx="190">
                  <c:v>2019-01-17</c:v>
                </c:pt>
                <c:pt idx="191">
                  <c:v>2019-01-18</c:v>
                </c:pt>
                <c:pt idx="192">
                  <c:v>2019-01-22</c:v>
                </c:pt>
                <c:pt idx="193">
                  <c:v>2019-01-23</c:v>
                </c:pt>
                <c:pt idx="194">
                  <c:v>2019-01-24</c:v>
                </c:pt>
                <c:pt idx="195">
                  <c:v>2019-01-25</c:v>
                </c:pt>
                <c:pt idx="196">
                  <c:v>2019-01-28</c:v>
                </c:pt>
                <c:pt idx="197">
                  <c:v>2019-01-29</c:v>
                </c:pt>
                <c:pt idx="198">
                  <c:v>2019-01-30</c:v>
                </c:pt>
                <c:pt idx="199">
                  <c:v>2019-01-31</c:v>
                </c:pt>
                <c:pt idx="200">
                  <c:v>2019-02-01</c:v>
                </c:pt>
                <c:pt idx="201">
                  <c:v>2019-02-04</c:v>
                </c:pt>
                <c:pt idx="202">
                  <c:v>2019-02-05</c:v>
                </c:pt>
                <c:pt idx="203">
                  <c:v>2019-02-06</c:v>
                </c:pt>
                <c:pt idx="204">
                  <c:v>2019-02-07</c:v>
                </c:pt>
                <c:pt idx="205">
                  <c:v>2019-02-08</c:v>
                </c:pt>
                <c:pt idx="206">
                  <c:v>2019-02-11</c:v>
                </c:pt>
                <c:pt idx="207">
                  <c:v>2019-02-12</c:v>
                </c:pt>
                <c:pt idx="208">
                  <c:v>2019-02-13</c:v>
                </c:pt>
                <c:pt idx="209">
                  <c:v>2019-02-14</c:v>
                </c:pt>
                <c:pt idx="210">
                  <c:v>2019-02-15</c:v>
                </c:pt>
                <c:pt idx="211">
                  <c:v>2019-02-19</c:v>
                </c:pt>
                <c:pt idx="212">
                  <c:v>2019-02-20</c:v>
                </c:pt>
                <c:pt idx="213">
                  <c:v>2019-02-21</c:v>
                </c:pt>
                <c:pt idx="214">
                  <c:v>2019-02-22</c:v>
                </c:pt>
                <c:pt idx="215">
                  <c:v>2019-02-25</c:v>
                </c:pt>
                <c:pt idx="216">
                  <c:v>2019-02-26</c:v>
                </c:pt>
                <c:pt idx="217">
                  <c:v>2019-02-27</c:v>
                </c:pt>
                <c:pt idx="218">
                  <c:v>2019-02-28</c:v>
                </c:pt>
                <c:pt idx="219">
                  <c:v>2019-03-01</c:v>
                </c:pt>
                <c:pt idx="220">
                  <c:v>2019-03-04</c:v>
                </c:pt>
                <c:pt idx="221">
                  <c:v>2019-03-05</c:v>
                </c:pt>
                <c:pt idx="222">
                  <c:v>2019-03-06</c:v>
                </c:pt>
                <c:pt idx="223">
                  <c:v>2019-03-07</c:v>
                </c:pt>
                <c:pt idx="224">
                  <c:v>2019-03-08</c:v>
                </c:pt>
                <c:pt idx="225">
                  <c:v>2019-03-11</c:v>
                </c:pt>
                <c:pt idx="226">
                  <c:v>2019-03-12</c:v>
                </c:pt>
                <c:pt idx="227">
                  <c:v>2019-03-13</c:v>
                </c:pt>
                <c:pt idx="228">
                  <c:v>2019-03-14</c:v>
                </c:pt>
                <c:pt idx="229">
                  <c:v>2019-03-15</c:v>
                </c:pt>
                <c:pt idx="230">
                  <c:v>2019-03-18</c:v>
                </c:pt>
                <c:pt idx="231">
                  <c:v>2019-03-19</c:v>
                </c:pt>
                <c:pt idx="232">
                  <c:v>2019-03-20</c:v>
                </c:pt>
                <c:pt idx="233">
                  <c:v>2019-03-21</c:v>
                </c:pt>
                <c:pt idx="234">
                  <c:v>2019-03-22</c:v>
                </c:pt>
                <c:pt idx="235">
                  <c:v>2019-03-25</c:v>
                </c:pt>
                <c:pt idx="236">
                  <c:v>2019-03-26</c:v>
                </c:pt>
                <c:pt idx="237">
                  <c:v>2019-03-27</c:v>
                </c:pt>
                <c:pt idx="238">
                  <c:v>2019-03-28</c:v>
                </c:pt>
                <c:pt idx="239">
                  <c:v>2019-03-29</c:v>
                </c:pt>
                <c:pt idx="240">
                  <c:v>2019-04-01</c:v>
                </c:pt>
                <c:pt idx="241">
                  <c:v>2019-04-02</c:v>
                </c:pt>
                <c:pt idx="242">
                  <c:v>2019-04-03</c:v>
                </c:pt>
                <c:pt idx="243">
                  <c:v>2019-04-04</c:v>
                </c:pt>
                <c:pt idx="244">
                  <c:v>2019-04-05</c:v>
                </c:pt>
                <c:pt idx="245">
                  <c:v>2019-04-08</c:v>
                </c:pt>
                <c:pt idx="246">
                  <c:v>2019-04-09</c:v>
                </c:pt>
                <c:pt idx="247">
                  <c:v>2019-04-10</c:v>
                </c:pt>
                <c:pt idx="248">
                  <c:v>2019-04-11</c:v>
                </c:pt>
                <c:pt idx="249">
                  <c:v>2019-04-12</c:v>
                </c:pt>
                <c:pt idx="250">
                  <c:v>2019-04-15</c:v>
                </c:pt>
                <c:pt idx="251">
                  <c:v>2019-04-16</c:v>
                </c:pt>
                <c:pt idx="252">
                  <c:v>2019-04-17</c:v>
                </c:pt>
                <c:pt idx="253">
                  <c:v>2019-04-18</c:v>
                </c:pt>
                <c:pt idx="254">
                  <c:v>2019-04-22</c:v>
                </c:pt>
                <c:pt idx="255">
                  <c:v>2019-04-23</c:v>
                </c:pt>
                <c:pt idx="256">
                  <c:v>2019-04-24</c:v>
                </c:pt>
                <c:pt idx="257">
                  <c:v>2019-04-25</c:v>
                </c:pt>
                <c:pt idx="258">
                  <c:v>2019-04-26</c:v>
                </c:pt>
                <c:pt idx="259">
                  <c:v>2019-04-29</c:v>
                </c:pt>
                <c:pt idx="260">
                  <c:v>2019-04-30</c:v>
                </c:pt>
                <c:pt idx="261">
                  <c:v>2019-05-01</c:v>
                </c:pt>
                <c:pt idx="262">
                  <c:v>2019-05-02</c:v>
                </c:pt>
                <c:pt idx="263">
                  <c:v>2019-05-03</c:v>
                </c:pt>
                <c:pt idx="264">
                  <c:v>2019-05-06</c:v>
                </c:pt>
                <c:pt idx="265">
                  <c:v>2019-05-07</c:v>
                </c:pt>
                <c:pt idx="266">
                  <c:v>2019-05-08</c:v>
                </c:pt>
                <c:pt idx="267">
                  <c:v>2019-05-09</c:v>
                </c:pt>
                <c:pt idx="268">
                  <c:v>2019-05-10</c:v>
                </c:pt>
                <c:pt idx="269">
                  <c:v>2019-05-13</c:v>
                </c:pt>
                <c:pt idx="270">
                  <c:v>2019-05-14</c:v>
                </c:pt>
                <c:pt idx="271">
                  <c:v>2019-05-15</c:v>
                </c:pt>
                <c:pt idx="272">
                  <c:v>2019-05-16</c:v>
                </c:pt>
                <c:pt idx="273">
                  <c:v>2019-05-17</c:v>
                </c:pt>
                <c:pt idx="274">
                  <c:v>2019-05-20</c:v>
                </c:pt>
                <c:pt idx="275">
                  <c:v>2019-05-21</c:v>
                </c:pt>
                <c:pt idx="276">
                  <c:v>2019-05-22</c:v>
                </c:pt>
                <c:pt idx="277">
                  <c:v>2019-05-23</c:v>
                </c:pt>
                <c:pt idx="278">
                  <c:v>2019-05-24</c:v>
                </c:pt>
                <c:pt idx="279">
                  <c:v>2019-05-28</c:v>
                </c:pt>
                <c:pt idx="280">
                  <c:v>2019-05-29</c:v>
                </c:pt>
                <c:pt idx="281">
                  <c:v>2019-05-30</c:v>
                </c:pt>
                <c:pt idx="282">
                  <c:v>2019-05-31</c:v>
                </c:pt>
                <c:pt idx="283">
                  <c:v>2019-06-03</c:v>
                </c:pt>
                <c:pt idx="284">
                  <c:v>2019-06-04</c:v>
                </c:pt>
                <c:pt idx="285">
                  <c:v>2019-06-05</c:v>
                </c:pt>
                <c:pt idx="286">
                  <c:v>2019-06-06</c:v>
                </c:pt>
                <c:pt idx="287">
                  <c:v>2019-06-07</c:v>
                </c:pt>
                <c:pt idx="288">
                  <c:v>2019-06-10</c:v>
                </c:pt>
                <c:pt idx="289">
                  <c:v>2019-06-11</c:v>
                </c:pt>
                <c:pt idx="290">
                  <c:v>2019-06-12</c:v>
                </c:pt>
                <c:pt idx="291">
                  <c:v>2019-06-13</c:v>
                </c:pt>
                <c:pt idx="292">
                  <c:v>2019-06-14</c:v>
                </c:pt>
                <c:pt idx="293">
                  <c:v>2019-06-17</c:v>
                </c:pt>
                <c:pt idx="294">
                  <c:v>2019-06-18</c:v>
                </c:pt>
                <c:pt idx="295">
                  <c:v>2019-06-19</c:v>
                </c:pt>
                <c:pt idx="296">
                  <c:v>2019-06-20</c:v>
                </c:pt>
                <c:pt idx="297">
                  <c:v>2019-06-21</c:v>
                </c:pt>
                <c:pt idx="298">
                  <c:v>2019-06-24</c:v>
                </c:pt>
                <c:pt idx="299">
                  <c:v>2019-06-25</c:v>
                </c:pt>
                <c:pt idx="300">
                  <c:v>2019-06-26</c:v>
                </c:pt>
                <c:pt idx="301">
                  <c:v>2019-06-27</c:v>
                </c:pt>
                <c:pt idx="302">
                  <c:v>2019-06-28</c:v>
                </c:pt>
                <c:pt idx="303">
                  <c:v>2019-07-01</c:v>
                </c:pt>
                <c:pt idx="304">
                  <c:v>2019-07-02</c:v>
                </c:pt>
                <c:pt idx="305">
                  <c:v>2019-07-03</c:v>
                </c:pt>
                <c:pt idx="306">
                  <c:v>2019-07-05</c:v>
                </c:pt>
                <c:pt idx="307">
                  <c:v>2019-07-08</c:v>
                </c:pt>
                <c:pt idx="308">
                  <c:v>2019-07-09</c:v>
                </c:pt>
                <c:pt idx="309">
                  <c:v>2019-07-10</c:v>
                </c:pt>
                <c:pt idx="310">
                  <c:v>2019-07-11</c:v>
                </c:pt>
                <c:pt idx="311">
                  <c:v>2019-07-12</c:v>
                </c:pt>
                <c:pt idx="312">
                  <c:v>2019-07-15</c:v>
                </c:pt>
                <c:pt idx="313">
                  <c:v>2019-07-16</c:v>
                </c:pt>
                <c:pt idx="314">
                  <c:v>2019-07-17</c:v>
                </c:pt>
                <c:pt idx="315">
                  <c:v>2019-07-18</c:v>
                </c:pt>
                <c:pt idx="316">
                  <c:v>2019-07-19</c:v>
                </c:pt>
                <c:pt idx="317">
                  <c:v>2019-07-22</c:v>
                </c:pt>
                <c:pt idx="318">
                  <c:v>2019-07-23</c:v>
                </c:pt>
                <c:pt idx="319">
                  <c:v>2019-07-24</c:v>
                </c:pt>
                <c:pt idx="320">
                  <c:v>2019-07-25</c:v>
                </c:pt>
                <c:pt idx="321">
                  <c:v>2019-07-26</c:v>
                </c:pt>
                <c:pt idx="322">
                  <c:v>2019-07-29</c:v>
                </c:pt>
                <c:pt idx="323">
                  <c:v>2019-07-30</c:v>
                </c:pt>
                <c:pt idx="324">
                  <c:v>2019-07-31</c:v>
                </c:pt>
                <c:pt idx="325">
                  <c:v>2019-08-01</c:v>
                </c:pt>
                <c:pt idx="326">
                  <c:v>2019-08-02</c:v>
                </c:pt>
                <c:pt idx="327">
                  <c:v>2019-08-05</c:v>
                </c:pt>
                <c:pt idx="328">
                  <c:v>2019-08-06</c:v>
                </c:pt>
                <c:pt idx="329">
                  <c:v>2019-08-07</c:v>
                </c:pt>
                <c:pt idx="330">
                  <c:v>2019-08-08</c:v>
                </c:pt>
                <c:pt idx="331">
                  <c:v>2019-08-09</c:v>
                </c:pt>
                <c:pt idx="332">
                  <c:v>2019-08-12</c:v>
                </c:pt>
                <c:pt idx="333">
                  <c:v>2019-08-13</c:v>
                </c:pt>
                <c:pt idx="334">
                  <c:v>2019-08-14</c:v>
                </c:pt>
                <c:pt idx="335">
                  <c:v>2019-08-15</c:v>
                </c:pt>
                <c:pt idx="336">
                  <c:v>2019-08-16</c:v>
                </c:pt>
                <c:pt idx="337">
                  <c:v>2019-08-19</c:v>
                </c:pt>
                <c:pt idx="338">
                  <c:v>2019-08-20</c:v>
                </c:pt>
                <c:pt idx="339">
                  <c:v>2019-08-21</c:v>
                </c:pt>
                <c:pt idx="340">
                  <c:v>2019-08-22</c:v>
                </c:pt>
                <c:pt idx="341">
                  <c:v>2019-08-23</c:v>
                </c:pt>
                <c:pt idx="342">
                  <c:v>2019-08-26</c:v>
                </c:pt>
                <c:pt idx="343">
                  <c:v>2019-08-27</c:v>
                </c:pt>
                <c:pt idx="344">
                  <c:v>2019-08-28</c:v>
                </c:pt>
                <c:pt idx="345">
                  <c:v>2019-08-29</c:v>
                </c:pt>
                <c:pt idx="346">
                  <c:v>2019-08-30</c:v>
                </c:pt>
                <c:pt idx="347">
                  <c:v>2019-09-03</c:v>
                </c:pt>
                <c:pt idx="348">
                  <c:v>2019-09-04</c:v>
                </c:pt>
                <c:pt idx="349">
                  <c:v>2019-09-05</c:v>
                </c:pt>
                <c:pt idx="350">
                  <c:v>2019-09-06</c:v>
                </c:pt>
                <c:pt idx="351">
                  <c:v>2019-09-09</c:v>
                </c:pt>
                <c:pt idx="352">
                  <c:v>2019-09-10</c:v>
                </c:pt>
                <c:pt idx="353">
                  <c:v>2019-09-11</c:v>
                </c:pt>
                <c:pt idx="354">
                  <c:v>2019-09-12</c:v>
                </c:pt>
                <c:pt idx="355">
                  <c:v>2019-09-13</c:v>
                </c:pt>
                <c:pt idx="356">
                  <c:v>2019-09-16</c:v>
                </c:pt>
                <c:pt idx="357">
                  <c:v>2019-09-17</c:v>
                </c:pt>
                <c:pt idx="358">
                  <c:v>2019-09-18</c:v>
                </c:pt>
                <c:pt idx="359">
                  <c:v>2019-09-19</c:v>
                </c:pt>
                <c:pt idx="360">
                  <c:v>2019-09-20</c:v>
                </c:pt>
                <c:pt idx="361">
                  <c:v>2019-09-23</c:v>
                </c:pt>
                <c:pt idx="362">
                  <c:v>2019-09-24</c:v>
                </c:pt>
                <c:pt idx="363">
                  <c:v>2019-09-25</c:v>
                </c:pt>
                <c:pt idx="364">
                  <c:v>2019-09-26</c:v>
                </c:pt>
                <c:pt idx="365">
                  <c:v>2019-09-27</c:v>
                </c:pt>
                <c:pt idx="366">
                  <c:v>2019-09-30</c:v>
                </c:pt>
                <c:pt idx="367">
                  <c:v>2019-10-01</c:v>
                </c:pt>
                <c:pt idx="368">
                  <c:v>2019-10-02</c:v>
                </c:pt>
                <c:pt idx="369">
                  <c:v>2019-10-03</c:v>
                </c:pt>
                <c:pt idx="370">
                  <c:v>2019-10-04</c:v>
                </c:pt>
                <c:pt idx="371">
                  <c:v>2019-10-07</c:v>
                </c:pt>
                <c:pt idx="372">
                  <c:v>2019-10-08</c:v>
                </c:pt>
                <c:pt idx="373">
                  <c:v>2019-10-09</c:v>
                </c:pt>
                <c:pt idx="374">
                  <c:v>2019-10-10</c:v>
                </c:pt>
                <c:pt idx="375">
                  <c:v>2019-10-11</c:v>
                </c:pt>
                <c:pt idx="376">
                  <c:v>2019-10-14</c:v>
                </c:pt>
                <c:pt idx="377">
                  <c:v>2019-10-15</c:v>
                </c:pt>
                <c:pt idx="378">
                  <c:v>2019-10-16</c:v>
                </c:pt>
                <c:pt idx="379">
                  <c:v>2019-10-17</c:v>
                </c:pt>
                <c:pt idx="380">
                  <c:v>2019-10-18</c:v>
                </c:pt>
                <c:pt idx="381">
                  <c:v>2019-10-21</c:v>
                </c:pt>
                <c:pt idx="382">
                  <c:v>2019-10-22</c:v>
                </c:pt>
                <c:pt idx="383">
                  <c:v>2019-10-23</c:v>
                </c:pt>
                <c:pt idx="384">
                  <c:v>2019-10-24</c:v>
                </c:pt>
                <c:pt idx="385">
                  <c:v>2019-10-25</c:v>
                </c:pt>
                <c:pt idx="386">
                  <c:v>2019-10-28</c:v>
                </c:pt>
                <c:pt idx="387">
                  <c:v>2019-10-29</c:v>
                </c:pt>
                <c:pt idx="388">
                  <c:v>2019-10-30</c:v>
                </c:pt>
                <c:pt idx="389">
                  <c:v>2019-10-31</c:v>
                </c:pt>
                <c:pt idx="390">
                  <c:v>2019-11-01</c:v>
                </c:pt>
                <c:pt idx="391">
                  <c:v>2019-11-04</c:v>
                </c:pt>
                <c:pt idx="392">
                  <c:v>2019-11-05</c:v>
                </c:pt>
                <c:pt idx="393">
                  <c:v>2019-11-06</c:v>
                </c:pt>
                <c:pt idx="394">
                  <c:v>2019-11-07</c:v>
                </c:pt>
                <c:pt idx="395">
                  <c:v>2019-11-08</c:v>
                </c:pt>
                <c:pt idx="396">
                  <c:v>2019-11-11</c:v>
                </c:pt>
                <c:pt idx="397">
                  <c:v>2019-11-12</c:v>
                </c:pt>
                <c:pt idx="398">
                  <c:v>2019-11-13</c:v>
                </c:pt>
                <c:pt idx="399">
                  <c:v>2019-11-14</c:v>
                </c:pt>
                <c:pt idx="400">
                  <c:v>2019-11-15</c:v>
                </c:pt>
                <c:pt idx="401">
                  <c:v>2019-11-18</c:v>
                </c:pt>
                <c:pt idx="402">
                  <c:v>2019-11-19</c:v>
                </c:pt>
                <c:pt idx="403">
                  <c:v>2019-11-20</c:v>
                </c:pt>
                <c:pt idx="404">
                  <c:v>2019-11-21</c:v>
                </c:pt>
                <c:pt idx="405">
                  <c:v>2019-11-22</c:v>
                </c:pt>
                <c:pt idx="406">
                  <c:v>2019-11-25</c:v>
                </c:pt>
                <c:pt idx="407">
                  <c:v>2019-11-26</c:v>
                </c:pt>
                <c:pt idx="408">
                  <c:v>2019-11-27</c:v>
                </c:pt>
                <c:pt idx="409">
                  <c:v>2019-11-29</c:v>
                </c:pt>
                <c:pt idx="410">
                  <c:v>2019-12-02</c:v>
                </c:pt>
                <c:pt idx="411">
                  <c:v>2019-12-03</c:v>
                </c:pt>
                <c:pt idx="412">
                  <c:v>2019-12-04</c:v>
                </c:pt>
                <c:pt idx="413">
                  <c:v>2019-12-05</c:v>
                </c:pt>
                <c:pt idx="414">
                  <c:v>2019-12-06</c:v>
                </c:pt>
                <c:pt idx="415">
                  <c:v>2019-12-09</c:v>
                </c:pt>
                <c:pt idx="416">
                  <c:v>2019-12-10</c:v>
                </c:pt>
                <c:pt idx="417">
                  <c:v>2019-12-11</c:v>
                </c:pt>
                <c:pt idx="418">
                  <c:v>2019-12-12</c:v>
                </c:pt>
                <c:pt idx="419">
                  <c:v>2019-12-13</c:v>
                </c:pt>
                <c:pt idx="420">
                  <c:v>2019-12-16</c:v>
                </c:pt>
                <c:pt idx="421">
                  <c:v>2019-12-17</c:v>
                </c:pt>
                <c:pt idx="422">
                  <c:v>2019-12-18</c:v>
                </c:pt>
                <c:pt idx="423">
                  <c:v>2019-12-19</c:v>
                </c:pt>
                <c:pt idx="424">
                  <c:v>2019-12-20</c:v>
                </c:pt>
                <c:pt idx="425">
                  <c:v>2019-12-23</c:v>
                </c:pt>
                <c:pt idx="426">
                  <c:v>2019-12-24</c:v>
                </c:pt>
                <c:pt idx="427">
                  <c:v>2019-12-26</c:v>
                </c:pt>
                <c:pt idx="428">
                  <c:v>2019-12-27</c:v>
                </c:pt>
                <c:pt idx="429">
                  <c:v>2019-12-30</c:v>
                </c:pt>
                <c:pt idx="430">
                  <c:v>2019-12-31</c:v>
                </c:pt>
                <c:pt idx="431">
                  <c:v>2020-01-02</c:v>
                </c:pt>
                <c:pt idx="432">
                  <c:v>2020-01-03</c:v>
                </c:pt>
                <c:pt idx="433">
                  <c:v>2020-01-06</c:v>
                </c:pt>
                <c:pt idx="434">
                  <c:v>2020-01-07</c:v>
                </c:pt>
                <c:pt idx="435">
                  <c:v>2020-01-08</c:v>
                </c:pt>
                <c:pt idx="436">
                  <c:v>2020-01-09</c:v>
                </c:pt>
                <c:pt idx="437">
                  <c:v>2020-01-10</c:v>
                </c:pt>
                <c:pt idx="438">
                  <c:v>2020-01-13</c:v>
                </c:pt>
                <c:pt idx="439">
                  <c:v>2020-01-14</c:v>
                </c:pt>
                <c:pt idx="440">
                  <c:v>2020-01-15</c:v>
                </c:pt>
                <c:pt idx="441">
                  <c:v>2020-01-16</c:v>
                </c:pt>
                <c:pt idx="442">
                  <c:v>2020-01-17</c:v>
                </c:pt>
                <c:pt idx="443">
                  <c:v>2020-01-21</c:v>
                </c:pt>
                <c:pt idx="444">
                  <c:v>2020-01-22</c:v>
                </c:pt>
                <c:pt idx="445">
                  <c:v>2020-01-23</c:v>
                </c:pt>
                <c:pt idx="446">
                  <c:v>2020-01-24</c:v>
                </c:pt>
                <c:pt idx="447">
                  <c:v>2020-01-27</c:v>
                </c:pt>
                <c:pt idx="448">
                  <c:v>2020-01-28</c:v>
                </c:pt>
                <c:pt idx="449">
                  <c:v>2020-01-29</c:v>
                </c:pt>
                <c:pt idx="450">
                  <c:v>2020-01-30</c:v>
                </c:pt>
                <c:pt idx="451">
                  <c:v>2020-01-31</c:v>
                </c:pt>
                <c:pt idx="452">
                  <c:v>2020-02-03</c:v>
                </c:pt>
                <c:pt idx="453">
                  <c:v>2020-02-04</c:v>
                </c:pt>
                <c:pt idx="454">
                  <c:v>2020-02-05</c:v>
                </c:pt>
                <c:pt idx="455">
                  <c:v>2020-02-06</c:v>
                </c:pt>
                <c:pt idx="456">
                  <c:v>2020-02-07</c:v>
                </c:pt>
                <c:pt idx="457">
                  <c:v>2020-02-10</c:v>
                </c:pt>
                <c:pt idx="458">
                  <c:v>2020-02-11</c:v>
                </c:pt>
                <c:pt idx="459">
                  <c:v>2020-02-12</c:v>
                </c:pt>
                <c:pt idx="460">
                  <c:v>2020-02-13</c:v>
                </c:pt>
                <c:pt idx="461">
                  <c:v>2020-02-14</c:v>
                </c:pt>
                <c:pt idx="462">
                  <c:v>2020-02-18</c:v>
                </c:pt>
                <c:pt idx="463">
                  <c:v>2020-02-19</c:v>
                </c:pt>
                <c:pt idx="464">
                  <c:v>2020-02-20</c:v>
                </c:pt>
                <c:pt idx="465">
                  <c:v>2020-02-21</c:v>
                </c:pt>
                <c:pt idx="466">
                  <c:v>2020-02-24</c:v>
                </c:pt>
                <c:pt idx="467">
                  <c:v>2020-02-25</c:v>
                </c:pt>
                <c:pt idx="468">
                  <c:v>2020-02-26</c:v>
                </c:pt>
                <c:pt idx="469">
                  <c:v>2020-02-27</c:v>
                </c:pt>
                <c:pt idx="470">
                  <c:v>2020-02-28</c:v>
                </c:pt>
                <c:pt idx="471">
                  <c:v>2020-03-02</c:v>
                </c:pt>
                <c:pt idx="472">
                  <c:v>2020-03-03</c:v>
                </c:pt>
                <c:pt idx="473">
                  <c:v>2020-03-04</c:v>
                </c:pt>
                <c:pt idx="474">
                  <c:v>2020-03-05</c:v>
                </c:pt>
                <c:pt idx="475">
                  <c:v>2020-03-06</c:v>
                </c:pt>
                <c:pt idx="476">
                  <c:v>2020-03-09</c:v>
                </c:pt>
                <c:pt idx="477">
                  <c:v>2020-03-10</c:v>
                </c:pt>
                <c:pt idx="478">
                  <c:v>2020-03-11</c:v>
                </c:pt>
                <c:pt idx="479">
                  <c:v>2020-03-12</c:v>
                </c:pt>
                <c:pt idx="480">
                  <c:v>2020-03-13</c:v>
                </c:pt>
                <c:pt idx="481">
                  <c:v>2020-03-16</c:v>
                </c:pt>
                <c:pt idx="482">
                  <c:v>2020-03-17</c:v>
                </c:pt>
                <c:pt idx="483">
                  <c:v>2020-03-18</c:v>
                </c:pt>
                <c:pt idx="484">
                  <c:v>2020-03-19</c:v>
                </c:pt>
                <c:pt idx="485">
                  <c:v>2020-03-20</c:v>
                </c:pt>
                <c:pt idx="486">
                  <c:v>2020-03-23</c:v>
                </c:pt>
                <c:pt idx="487">
                  <c:v>2020-03-24</c:v>
                </c:pt>
                <c:pt idx="488">
                  <c:v>2020-03-25</c:v>
                </c:pt>
                <c:pt idx="489">
                  <c:v>2020-03-26</c:v>
                </c:pt>
                <c:pt idx="490">
                  <c:v>2020-03-27</c:v>
                </c:pt>
                <c:pt idx="491">
                  <c:v>2020-03-30</c:v>
                </c:pt>
                <c:pt idx="492">
                  <c:v>2020-03-31</c:v>
                </c:pt>
                <c:pt idx="493">
                  <c:v>2020-04-01</c:v>
                </c:pt>
                <c:pt idx="494">
                  <c:v>2020-04-02</c:v>
                </c:pt>
                <c:pt idx="495">
                  <c:v>2020-04-03</c:v>
                </c:pt>
                <c:pt idx="496">
                  <c:v>2020-04-06</c:v>
                </c:pt>
                <c:pt idx="497">
                  <c:v>2020-04-07</c:v>
                </c:pt>
                <c:pt idx="498">
                  <c:v>2020-04-08</c:v>
                </c:pt>
                <c:pt idx="499">
                  <c:v>2020-04-09</c:v>
                </c:pt>
                <c:pt idx="500">
                  <c:v>2020-04-13</c:v>
                </c:pt>
                <c:pt idx="501">
                  <c:v>2020-04-14</c:v>
                </c:pt>
                <c:pt idx="502">
                  <c:v>2020-04-15</c:v>
                </c:pt>
                <c:pt idx="503">
                  <c:v>2020-04-16</c:v>
                </c:pt>
                <c:pt idx="504">
                  <c:v>2020-04-17</c:v>
                </c:pt>
                <c:pt idx="505">
                  <c:v>2020-04-20</c:v>
                </c:pt>
                <c:pt idx="506">
                  <c:v>2020-04-21</c:v>
                </c:pt>
                <c:pt idx="507">
                  <c:v>2020-04-22</c:v>
                </c:pt>
                <c:pt idx="508">
                  <c:v>2020-04-23</c:v>
                </c:pt>
                <c:pt idx="509">
                  <c:v>2020-04-24</c:v>
                </c:pt>
                <c:pt idx="510">
                  <c:v>2020-04-27</c:v>
                </c:pt>
                <c:pt idx="511">
                  <c:v>2020-04-28</c:v>
                </c:pt>
                <c:pt idx="512">
                  <c:v>2020-04-29</c:v>
                </c:pt>
                <c:pt idx="513">
                  <c:v>2020-04-30</c:v>
                </c:pt>
                <c:pt idx="514">
                  <c:v>2020-05-01</c:v>
                </c:pt>
                <c:pt idx="515">
                  <c:v>2020-05-04</c:v>
                </c:pt>
                <c:pt idx="516">
                  <c:v>2020-05-05</c:v>
                </c:pt>
                <c:pt idx="517">
                  <c:v>2020-05-06</c:v>
                </c:pt>
                <c:pt idx="518">
                  <c:v>2020-05-07</c:v>
                </c:pt>
                <c:pt idx="519">
                  <c:v>2020-05-08</c:v>
                </c:pt>
                <c:pt idx="520">
                  <c:v>2020-05-11</c:v>
                </c:pt>
                <c:pt idx="521">
                  <c:v>2020-05-12</c:v>
                </c:pt>
                <c:pt idx="522">
                  <c:v>2020-05-13</c:v>
                </c:pt>
                <c:pt idx="523">
                  <c:v>2020-05-14</c:v>
                </c:pt>
                <c:pt idx="524">
                  <c:v>2020-05-15</c:v>
                </c:pt>
                <c:pt idx="525">
                  <c:v>2020-05-18</c:v>
                </c:pt>
                <c:pt idx="526">
                  <c:v>2020-05-19</c:v>
                </c:pt>
                <c:pt idx="527">
                  <c:v>2020-05-20</c:v>
                </c:pt>
                <c:pt idx="528">
                  <c:v>2020-05-21</c:v>
                </c:pt>
                <c:pt idx="529">
                  <c:v>2020-05-22</c:v>
                </c:pt>
                <c:pt idx="530">
                  <c:v>2020-05-26</c:v>
                </c:pt>
                <c:pt idx="531">
                  <c:v>2020-05-27</c:v>
                </c:pt>
                <c:pt idx="532">
                  <c:v>2020-05-28</c:v>
                </c:pt>
                <c:pt idx="533">
                  <c:v>2020-05-29</c:v>
                </c:pt>
                <c:pt idx="534">
                  <c:v>2020-06-01</c:v>
                </c:pt>
                <c:pt idx="535">
                  <c:v>2020-06-02</c:v>
                </c:pt>
                <c:pt idx="536">
                  <c:v>2020-06-03</c:v>
                </c:pt>
                <c:pt idx="537">
                  <c:v>2020-06-04</c:v>
                </c:pt>
                <c:pt idx="538">
                  <c:v>2020-06-05</c:v>
                </c:pt>
                <c:pt idx="539">
                  <c:v>2020-06-08</c:v>
                </c:pt>
                <c:pt idx="540">
                  <c:v>2020-06-09</c:v>
                </c:pt>
                <c:pt idx="541">
                  <c:v>2020-06-10</c:v>
                </c:pt>
                <c:pt idx="542">
                  <c:v>2020-06-11</c:v>
                </c:pt>
                <c:pt idx="543">
                  <c:v>2020-06-12</c:v>
                </c:pt>
                <c:pt idx="544">
                  <c:v>2020-06-15</c:v>
                </c:pt>
                <c:pt idx="545">
                  <c:v>2020-06-16</c:v>
                </c:pt>
                <c:pt idx="546">
                  <c:v>2020-06-17</c:v>
                </c:pt>
                <c:pt idx="547">
                  <c:v>2020-06-18</c:v>
                </c:pt>
                <c:pt idx="548">
                  <c:v>2020-06-19</c:v>
                </c:pt>
                <c:pt idx="549">
                  <c:v>2020-06-22</c:v>
                </c:pt>
                <c:pt idx="550">
                  <c:v>2020-06-23</c:v>
                </c:pt>
                <c:pt idx="551">
                  <c:v>2020-06-24</c:v>
                </c:pt>
                <c:pt idx="552">
                  <c:v>2020-06-25</c:v>
                </c:pt>
                <c:pt idx="553">
                  <c:v>2020-06-26</c:v>
                </c:pt>
                <c:pt idx="554">
                  <c:v>2020-06-29</c:v>
                </c:pt>
                <c:pt idx="555">
                  <c:v>2020-06-30</c:v>
                </c:pt>
                <c:pt idx="556">
                  <c:v>2020-07-01</c:v>
                </c:pt>
                <c:pt idx="557">
                  <c:v>2020-07-02</c:v>
                </c:pt>
                <c:pt idx="558">
                  <c:v>2020-07-06</c:v>
                </c:pt>
                <c:pt idx="559">
                  <c:v>2020-07-07</c:v>
                </c:pt>
                <c:pt idx="560">
                  <c:v>2020-07-08</c:v>
                </c:pt>
                <c:pt idx="561">
                  <c:v>2020-07-09</c:v>
                </c:pt>
                <c:pt idx="562">
                  <c:v>2020-07-10</c:v>
                </c:pt>
                <c:pt idx="563">
                  <c:v>2020-07-13</c:v>
                </c:pt>
                <c:pt idx="564">
                  <c:v>2020-07-14</c:v>
                </c:pt>
                <c:pt idx="565">
                  <c:v>2020-07-15</c:v>
                </c:pt>
                <c:pt idx="566">
                  <c:v>2020-07-16</c:v>
                </c:pt>
                <c:pt idx="567">
                  <c:v>2020-07-17</c:v>
                </c:pt>
                <c:pt idx="568">
                  <c:v>2020-07-20</c:v>
                </c:pt>
                <c:pt idx="569">
                  <c:v>2020-07-21</c:v>
                </c:pt>
                <c:pt idx="570">
                  <c:v>2020-07-22</c:v>
                </c:pt>
                <c:pt idx="571">
                  <c:v>2020-07-23</c:v>
                </c:pt>
                <c:pt idx="572">
                  <c:v>2020-07-24</c:v>
                </c:pt>
                <c:pt idx="573">
                  <c:v>2020-07-27</c:v>
                </c:pt>
                <c:pt idx="574">
                  <c:v>2020-07-28</c:v>
                </c:pt>
                <c:pt idx="575">
                  <c:v>2020-07-29</c:v>
                </c:pt>
                <c:pt idx="576">
                  <c:v>2020-07-30</c:v>
                </c:pt>
                <c:pt idx="577">
                  <c:v>2020-07-31</c:v>
                </c:pt>
              </c:strCache>
            </c:strRef>
          </c:cat>
          <c:val>
            <c:numRef>
              <c:f>Sheet1!$E$31:$E$608</c:f>
              <c:numCache>
                <c:formatCode>General</c:formatCode>
                <c:ptCount val="5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75</c:v>
                </c:pt>
                <c:pt idx="7">
                  <c:v>75</c:v>
                </c:pt>
                <c:pt idx="8">
                  <c:v>50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100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50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75</c:v>
                </c:pt>
                <c:pt idx="31">
                  <c:v>50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100</c:v>
                </c:pt>
                <c:pt idx="36">
                  <c:v>75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75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  <c:pt idx="48">
                  <c:v>50</c:v>
                </c:pt>
                <c:pt idx="49">
                  <c:v>75</c:v>
                </c:pt>
                <c:pt idx="50">
                  <c:v>75</c:v>
                </c:pt>
                <c:pt idx="51">
                  <c:v>75</c:v>
                </c:pt>
                <c:pt idx="52">
                  <c:v>75</c:v>
                </c:pt>
                <c:pt idx="53">
                  <c:v>75</c:v>
                </c:pt>
                <c:pt idx="54">
                  <c:v>50</c:v>
                </c:pt>
                <c:pt idx="55">
                  <c:v>75</c:v>
                </c:pt>
                <c:pt idx="56">
                  <c:v>75</c:v>
                </c:pt>
                <c:pt idx="57">
                  <c:v>75</c:v>
                </c:pt>
                <c:pt idx="58">
                  <c:v>75</c:v>
                </c:pt>
                <c:pt idx="59">
                  <c:v>75</c:v>
                </c:pt>
                <c:pt idx="60">
                  <c:v>75</c:v>
                </c:pt>
                <c:pt idx="61">
                  <c:v>75</c:v>
                </c:pt>
                <c:pt idx="62">
                  <c:v>75</c:v>
                </c:pt>
                <c:pt idx="63">
                  <c:v>75</c:v>
                </c:pt>
                <c:pt idx="64">
                  <c:v>75</c:v>
                </c:pt>
                <c:pt idx="65">
                  <c:v>75</c:v>
                </c:pt>
                <c:pt idx="66">
                  <c:v>75</c:v>
                </c:pt>
                <c:pt idx="67">
                  <c:v>75</c:v>
                </c:pt>
                <c:pt idx="68">
                  <c:v>75</c:v>
                </c:pt>
                <c:pt idx="69">
                  <c:v>75</c:v>
                </c:pt>
                <c:pt idx="70">
                  <c:v>75</c:v>
                </c:pt>
                <c:pt idx="71">
                  <c:v>75</c:v>
                </c:pt>
                <c:pt idx="72">
                  <c:v>50</c:v>
                </c:pt>
                <c:pt idx="73">
                  <c:v>75</c:v>
                </c:pt>
                <c:pt idx="74">
                  <c:v>75</c:v>
                </c:pt>
                <c:pt idx="75">
                  <c:v>75</c:v>
                </c:pt>
                <c:pt idx="76">
                  <c:v>75</c:v>
                </c:pt>
                <c:pt idx="77">
                  <c:v>75</c:v>
                </c:pt>
                <c:pt idx="78">
                  <c:v>75</c:v>
                </c:pt>
                <c:pt idx="79">
                  <c:v>75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100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75</c:v>
                </c:pt>
                <c:pt idx="91">
                  <c:v>75</c:v>
                </c:pt>
                <c:pt idx="92">
                  <c:v>75</c:v>
                </c:pt>
                <c:pt idx="93">
                  <c:v>75</c:v>
                </c:pt>
                <c:pt idx="94">
                  <c:v>75</c:v>
                </c:pt>
                <c:pt idx="95">
                  <c:v>75</c:v>
                </c:pt>
                <c:pt idx="96">
                  <c:v>75</c:v>
                </c:pt>
                <c:pt idx="97">
                  <c:v>100</c:v>
                </c:pt>
                <c:pt idx="98">
                  <c:v>75</c:v>
                </c:pt>
                <c:pt idx="99">
                  <c:v>75</c:v>
                </c:pt>
                <c:pt idx="100">
                  <c:v>75</c:v>
                </c:pt>
                <c:pt idx="101">
                  <c:v>75</c:v>
                </c:pt>
                <c:pt idx="102">
                  <c:v>75</c:v>
                </c:pt>
                <c:pt idx="103">
                  <c:v>75</c:v>
                </c:pt>
                <c:pt idx="104">
                  <c:v>100</c:v>
                </c:pt>
                <c:pt idx="105">
                  <c:v>75</c:v>
                </c:pt>
                <c:pt idx="106">
                  <c:v>75</c:v>
                </c:pt>
                <c:pt idx="107">
                  <c:v>75</c:v>
                </c:pt>
                <c:pt idx="108">
                  <c:v>75</c:v>
                </c:pt>
                <c:pt idx="109">
                  <c:v>75</c:v>
                </c:pt>
                <c:pt idx="110">
                  <c:v>50</c:v>
                </c:pt>
                <c:pt idx="111">
                  <c:v>75</c:v>
                </c:pt>
                <c:pt idx="112">
                  <c:v>75</c:v>
                </c:pt>
                <c:pt idx="113">
                  <c:v>75</c:v>
                </c:pt>
                <c:pt idx="114">
                  <c:v>75</c:v>
                </c:pt>
                <c:pt idx="115">
                  <c:v>75</c:v>
                </c:pt>
                <c:pt idx="116">
                  <c:v>75</c:v>
                </c:pt>
                <c:pt idx="117">
                  <c:v>75</c:v>
                </c:pt>
                <c:pt idx="118">
                  <c:v>100</c:v>
                </c:pt>
                <c:pt idx="119">
                  <c:v>75</c:v>
                </c:pt>
                <c:pt idx="120">
                  <c:v>75</c:v>
                </c:pt>
                <c:pt idx="121">
                  <c:v>75</c:v>
                </c:pt>
                <c:pt idx="122">
                  <c:v>75</c:v>
                </c:pt>
                <c:pt idx="123">
                  <c:v>75</c:v>
                </c:pt>
                <c:pt idx="124">
                  <c:v>50</c:v>
                </c:pt>
                <c:pt idx="125">
                  <c:v>75</c:v>
                </c:pt>
                <c:pt idx="126">
                  <c:v>75</c:v>
                </c:pt>
                <c:pt idx="127">
                  <c:v>75</c:v>
                </c:pt>
                <c:pt idx="128">
                  <c:v>75</c:v>
                </c:pt>
                <c:pt idx="129">
                  <c:v>75</c:v>
                </c:pt>
                <c:pt idx="130">
                  <c:v>75</c:v>
                </c:pt>
                <c:pt idx="131">
                  <c:v>75</c:v>
                </c:pt>
                <c:pt idx="132">
                  <c:v>100</c:v>
                </c:pt>
                <c:pt idx="133">
                  <c:v>75</c:v>
                </c:pt>
                <c:pt idx="134">
                  <c:v>75</c:v>
                </c:pt>
                <c:pt idx="135">
                  <c:v>75</c:v>
                </c:pt>
                <c:pt idx="136">
                  <c:v>75</c:v>
                </c:pt>
                <c:pt idx="137">
                  <c:v>75</c:v>
                </c:pt>
                <c:pt idx="138">
                  <c:v>75</c:v>
                </c:pt>
                <c:pt idx="139">
                  <c:v>100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75</c:v>
                </c:pt>
                <c:pt idx="150">
                  <c:v>75</c:v>
                </c:pt>
                <c:pt idx="151">
                  <c:v>75</c:v>
                </c:pt>
                <c:pt idx="152">
                  <c:v>75</c:v>
                </c:pt>
                <c:pt idx="153">
                  <c:v>75</c:v>
                </c:pt>
                <c:pt idx="154">
                  <c:v>50</c:v>
                </c:pt>
                <c:pt idx="155">
                  <c:v>75</c:v>
                </c:pt>
                <c:pt idx="156">
                  <c:v>75</c:v>
                </c:pt>
                <c:pt idx="157">
                  <c:v>75</c:v>
                </c:pt>
                <c:pt idx="158">
                  <c:v>75</c:v>
                </c:pt>
                <c:pt idx="159">
                  <c:v>75</c:v>
                </c:pt>
                <c:pt idx="160">
                  <c:v>100</c:v>
                </c:pt>
                <c:pt idx="161">
                  <c:v>75</c:v>
                </c:pt>
                <c:pt idx="162">
                  <c:v>75</c:v>
                </c:pt>
                <c:pt idx="163">
                  <c:v>75</c:v>
                </c:pt>
                <c:pt idx="164">
                  <c:v>75</c:v>
                </c:pt>
                <c:pt idx="165">
                  <c:v>75</c:v>
                </c:pt>
                <c:pt idx="166">
                  <c:v>75</c:v>
                </c:pt>
                <c:pt idx="167">
                  <c:v>75</c:v>
                </c:pt>
                <c:pt idx="168">
                  <c:v>75</c:v>
                </c:pt>
                <c:pt idx="169">
                  <c:v>75</c:v>
                </c:pt>
                <c:pt idx="170">
                  <c:v>75</c:v>
                </c:pt>
                <c:pt idx="171">
                  <c:v>75</c:v>
                </c:pt>
                <c:pt idx="172">
                  <c:v>75</c:v>
                </c:pt>
                <c:pt idx="173">
                  <c:v>75</c:v>
                </c:pt>
                <c:pt idx="174">
                  <c:v>50</c:v>
                </c:pt>
                <c:pt idx="175">
                  <c:v>75</c:v>
                </c:pt>
                <c:pt idx="176">
                  <c:v>75</c:v>
                </c:pt>
                <c:pt idx="177">
                  <c:v>75</c:v>
                </c:pt>
                <c:pt idx="178">
                  <c:v>75</c:v>
                </c:pt>
                <c:pt idx="179">
                  <c:v>100</c:v>
                </c:pt>
                <c:pt idx="180">
                  <c:v>50</c:v>
                </c:pt>
                <c:pt idx="181">
                  <c:v>75</c:v>
                </c:pt>
                <c:pt idx="182">
                  <c:v>75</c:v>
                </c:pt>
                <c:pt idx="183">
                  <c:v>75</c:v>
                </c:pt>
                <c:pt idx="184">
                  <c:v>75</c:v>
                </c:pt>
                <c:pt idx="185">
                  <c:v>75</c:v>
                </c:pt>
                <c:pt idx="186">
                  <c:v>75</c:v>
                </c:pt>
                <c:pt idx="187">
                  <c:v>75</c:v>
                </c:pt>
                <c:pt idx="188">
                  <c:v>75</c:v>
                </c:pt>
                <c:pt idx="189">
                  <c:v>75</c:v>
                </c:pt>
                <c:pt idx="190">
                  <c:v>75</c:v>
                </c:pt>
                <c:pt idx="191">
                  <c:v>75</c:v>
                </c:pt>
                <c:pt idx="192">
                  <c:v>75</c:v>
                </c:pt>
                <c:pt idx="193">
                  <c:v>75</c:v>
                </c:pt>
                <c:pt idx="194">
                  <c:v>50</c:v>
                </c:pt>
                <c:pt idx="195">
                  <c:v>75</c:v>
                </c:pt>
                <c:pt idx="196">
                  <c:v>75</c:v>
                </c:pt>
                <c:pt idx="197">
                  <c:v>75</c:v>
                </c:pt>
                <c:pt idx="198">
                  <c:v>75</c:v>
                </c:pt>
                <c:pt idx="199">
                  <c:v>75</c:v>
                </c:pt>
                <c:pt idx="200">
                  <c:v>75</c:v>
                </c:pt>
                <c:pt idx="201">
                  <c:v>75</c:v>
                </c:pt>
                <c:pt idx="202">
                  <c:v>75</c:v>
                </c:pt>
                <c:pt idx="203">
                  <c:v>100</c:v>
                </c:pt>
                <c:pt idx="204">
                  <c:v>75</c:v>
                </c:pt>
                <c:pt idx="205">
                  <c:v>75</c:v>
                </c:pt>
                <c:pt idx="206">
                  <c:v>50</c:v>
                </c:pt>
                <c:pt idx="207">
                  <c:v>75</c:v>
                </c:pt>
                <c:pt idx="208">
                  <c:v>75</c:v>
                </c:pt>
                <c:pt idx="209">
                  <c:v>75</c:v>
                </c:pt>
                <c:pt idx="210">
                  <c:v>75</c:v>
                </c:pt>
                <c:pt idx="211">
                  <c:v>75</c:v>
                </c:pt>
                <c:pt idx="212">
                  <c:v>75</c:v>
                </c:pt>
                <c:pt idx="213">
                  <c:v>75</c:v>
                </c:pt>
                <c:pt idx="214">
                  <c:v>75</c:v>
                </c:pt>
                <c:pt idx="215">
                  <c:v>75</c:v>
                </c:pt>
                <c:pt idx="216">
                  <c:v>75</c:v>
                </c:pt>
                <c:pt idx="217">
                  <c:v>75</c:v>
                </c:pt>
                <c:pt idx="218">
                  <c:v>75</c:v>
                </c:pt>
                <c:pt idx="219">
                  <c:v>75</c:v>
                </c:pt>
                <c:pt idx="220">
                  <c:v>75</c:v>
                </c:pt>
                <c:pt idx="221">
                  <c:v>75</c:v>
                </c:pt>
                <c:pt idx="222">
                  <c:v>75</c:v>
                </c:pt>
                <c:pt idx="223">
                  <c:v>50</c:v>
                </c:pt>
                <c:pt idx="224">
                  <c:v>75</c:v>
                </c:pt>
                <c:pt idx="225">
                  <c:v>75</c:v>
                </c:pt>
                <c:pt idx="226">
                  <c:v>75</c:v>
                </c:pt>
                <c:pt idx="227">
                  <c:v>75</c:v>
                </c:pt>
                <c:pt idx="228">
                  <c:v>75</c:v>
                </c:pt>
                <c:pt idx="229">
                  <c:v>75</c:v>
                </c:pt>
                <c:pt idx="230">
                  <c:v>75</c:v>
                </c:pt>
                <c:pt idx="231">
                  <c:v>75</c:v>
                </c:pt>
                <c:pt idx="232">
                  <c:v>75</c:v>
                </c:pt>
                <c:pt idx="233">
                  <c:v>100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75</c:v>
                </c:pt>
                <c:pt idx="239">
                  <c:v>75</c:v>
                </c:pt>
                <c:pt idx="240">
                  <c:v>75</c:v>
                </c:pt>
                <c:pt idx="241">
                  <c:v>75</c:v>
                </c:pt>
                <c:pt idx="242">
                  <c:v>75</c:v>
                </c:pt>
                <c:pt idx="243">
                  <c:v>75</c:v>
                </c:pt>
                <c:pt idx="244">
                  <c:v>75</c:v>
                </c:pt>
                <c:pt idx="245">
                  <c:v>75</c:v>
                </c:pt>
                <c:pt idx="246">
                  <c:v>75</c:v>
                </c:pt>
                <c:pt idx="247">
                  <c:v>75</c:v>
                </c:pt>
                <c:pt idx="248">
                  <c:v>75</c:v>
                </c:pt>
                <c:pt idx="249">
                  <c:v>75</c:v>
                </c:pt>
                <c:pt idx="250">
                  <c:v>75</c:v>
                </c:pt>
                <c:pt idx="251">
                  <c:v>75</c:v>
                </c:pt>
                <c:pt idx="252">
                  <c:v>75</c:v>
                </c:pt>
                <c:pt idx="253">
                  <c:v>75</c:v>
                </c:pt>
                <c:pt idx="254">
                  <c:v>75</c:v>
                </c:pt>
                <c:pt idx="255">
                  <c:v>100</c:v>
                </c:pt>
                <c:pt idx="256">
                  <c:v>75</c:v>
                </c:pt>
                <c:pt idx="257">
                  <c:v>75</c:v>
                </c:pt>
                <c:pt idx="258">
                  <c:v>75</c:v>
                </c:pt>
                <c:pt idx="259">
                  <c:v>75</c:v>
                </c:pt>
                <c:pt idx="260">
                  <c:v>50</c:v>
                </c:pt>
                <c:pt idx="261">
                  <c:v>75</c:v>
                </c:pt>
                <c:pt idx="262">
                  <c:v>75</c:v>
                </c:pt>
                <c:pt idx="263">
                  <c:v>100</c:v>
                </c:pt>
                <c:pt idx="264">
                  <c:v>75</c:v>
                </c:pt>
                <c:pt idx="265">
                  <c:v>75</c:v>
                </c:pt>
                <c:pt idx="266">
                  <c:v>75</c:v>
                </c:pt>
                <c:pt idx="267">
                  <c:v>75</c:v>
                </c:pt>
                <c:pt idx="268">
                  <c:v>75</c:v>
                </c:pt>
                <c:pt idx="269">
                  <c:v>75</c:v>
                </c:pt>
                <c:pt idx="270">
                  <c:v>75</c:v>
                </c:pt>
                <c:pt idx="271">
                  <c:v>75</c:v>
                </c:pt>
                <c:pt idx="272">
                  <c:v>75</c:v>
                </c:pt>
                <c:pt idx="273">
                  <c:v>75</c:v>
                </c:pt>
                <c:pt idx="274">
                  <c:v>75</c:v>
                </c:pt>
                <c:pt idx="275">
                  <c:v>75</c:v>
                </c:pt>
                <c:pt idx="276">
                  <c:v>75</c:v>
                </c:pt>
                <c:pt idx="277">
                  <c:v>75</c:v>
                </c:pt>
                <c:pt idx="278">
                  <c:v>75</c:v>
                </c:pt>
                <c:pt idx="279">
                  <c:v>75</c:v>
                </c:pt>
                <c:pt idx="280">
                  <c:v>75</c:v>
                </c:pt>
                <c:pt idx="281">
                  <c:v>75</c:v>
                </c:pt>
                <c:pt idx="282">
                  <c:v>75</c:v>
                </c:pt>
                <c:pt idx="283">
                  <c:v>50</c:v>
                </c:pt>
                <c:pt idx="284">
                  <c:v>75</c:v>
                </c:pt>
                <c:pt idx="285">
                  <c:v>75</c:v>
                </c:pt>
                <c:pt idx="286">
                  <c:v>75</c:v>
                </c:pt>
                <c:pt idx="287">
                  <c:v>75</c:v>
                </c:pt>
                <c:pt idx="288">
                  <c:v>75</c:v>
                </c:pt>
                <c:pt idx="289">
                  <c:v>75</c:v>
                </c:pt>
                <c:pt idx="290">
                  <c:v>75</c:v>
                </c:pt>
                <c:pt idx="291">
                  <c:v>75</c:v>
                </c:pt>
                <c:pt idx="292">
                  <c:v>75</c:v>
                </c:pt>
                <c:pt idx="293">
                  <c:v>75</c:v>
                </c:pt>
                <c:pt idx="294">
                  <c:v>75</c:v>
                </c:pt>
                <c:pt idx="295">
                  <c:v>75</c:v>
                </c:pt>
                <c:pt idx="296">
                  <c:v>75</c:v>
                </c:pt>
                <c:pt idx="297">
                  <c:v>75</c:v>
                </c:pt>
                <c:pt idx="298">
                  <c:v>75</c:v>
                </c:pt>
                <c:pt idx="299">
                  <c:v>50</c:v>
                </c:pt>
                <c:pt idx="300">
                  <c:v>75</c:v>
                </c:pt>
                <c:pt idx="301">
                  <c:v>75</c:v>
                </c:pt>
                <c:pt idx="302">
                  <c:v>75</c:v>
                </c:pt>
                <c:pt idx="303">
                  <c:v>75</c:v>
                </c:pt>
                <c:pt idx="304">
                  <c:v>75</c:v>
                </c:pt>
                <c:pt idx="305">
                  <c:v>100</c:v>
                </c:pt>
                <c:pt idx="306">
                  <c:v>75</c:v>
                </c:pt>
                <c:pt idx="307">
                  <c:v>75</c:v>
                </c:pt>
                <c:pt idx="308">
                  <c:v>75</c:v>
                </c:pt>
                <c:pt idx="309">
                  <c:v>75</c:v>
                </c:pt>
                <c:pt idx="310">
                  <c:v>75</c:v>
                </c:pt>
                <c:pt idx="311">
                  <c:v>75</c:v>
                </c:pt>
                <c:pt idx="312">
                  <c:v>75</c:v>
                </c:pt>
                <c:pt idx="313">
                  <c:v>75</c:v>
                </c:pt>
                <c:pt idx="314">
                  <c:v>75</c:v>
                </c:pt>
                <c:pt idx="315">
                  <c:v>75</c:v>
                </c:pt>
                <c:pt idx="316">
                  <c:v>50</c:v>
                </c:pt>
                <c:pt idx="317">
                  <c:v>75</c:v>
                </c:pt>
                <c:pt idx="318">
                  <c:v>75</c:v>
                </c:pt>
                <c:pt idx="319">
                  <c:v>75</c:v>
                </c:pt>
                <c:pt idx="320">
                  <c:v>75</c:v>
                </c:pt>
                <c:pt idx="321">
                  <c:v>75</c:v>
                </c:pt>
                <c:pt idx="322">
                  <c:v>75</c:v>
                </c:pt>
                <c:pt idx="323">
                  <c:v>75</c:v>
                </c:pt>
                <c:pt idx="324">
                  <c:v>100</c:v>
                </c:pt>
                <c:pt idx="325">
                  <c:v>75</c:v>
                </c:pt>
                <c:pt idx="326">
                  <c:v>75</c:v>
                </c:pt>
                <c:pt idx="327">
                  <c:v>50</c:v>
                </c:pt>
                <c:pt idx="328">
                  <c:v>75</c:v>
                </c:pt>
                <c:pt idx="329">
                  <c:v>75</c:v>
                </c:pt>
                <c:pt idx="330">
                  <c:v>75</c:v>
                </c:pt>
                <c:pt idx="331">
                  <c:v>75</c:v>
                </c:pt>
                <c:pt idx="332">
                  <c:v>75</c:v>
                </c:pt>
                <c:pt idx="333">
                  <c:v>75</c:v>
                </c:pt>
                <c:pt idx="334">
                  <c:v>75</c:v>
                </c:pt>
                <c:pt idx="335">
                  <c:v>75</c:v>
                </c:pt>
                <c:pt idx="336">
                  <c:v>75</c:v>
                </c:pt>
                <c:pt idx="337">
                  <c:v>75</c:v>
                </c:pt>
                <c:pt idx="338">
                  <c:v>75</c:v>
                </c:pt>
                <c:pt idx="339">
                  <c:v>100</c:v>
                </c:pt>
                <c:pt idx="340">
                  <c:v>75</c:v>
                </c:pt>
                <c:pt idx="341">
                  <c:v>50</c:v>
                </c:pt>
                <c:pt idx="342">
                  <c:v>75</c:v>
                </c:pt>
                <c:pt idx="343">
                  <c:v>75</c:v>
                </c:pt>
                <c:pt idx="344">
                  <c:v>75</c:v>
                </c:pt>
                <c:pt idx="345">
                  <c:v>75</c:v>
                </c:pt>
                <c:pt idx="346">
                  <c:v>75</c:v>
                </c:pt>
                <c:pt idx="347">
                  <c:v>75</c:v>
                </c:pt>
                <c:pt idx="348">
                  <c:v>75</c:v>
                </c:pt>
                <c:pt idx="349">
                  <c:v>75</c:v>
                </c:pt>
                <c:pt idx="350">
                  <c:v>75</c:v>
                </c:pt>
                <c:pt idx="351">
                  <c:v>75</c:v>
                </c:pt>
                <c:pt idx="352">
                  <c:v>75</c:v>
                </c:pt>
                <c:pt idx="353">
                  <c:v>100</c:v>
                </c:pt>
                <c:pt idx="354">
                  <c:v>75</c:v>
                </c:pt>
                <c:pt idx="355">
                  <c:v>75</c:v>
                </c:pt>
                <c:pt idx="356">
                  <c:v>75</c:v>
                </c:pt>
                <c:pt idx="357">
                  <c:v>75</c:v>
                </c:pt>
                <c:pt idx="358">
                  <c:v>75</c:v>
                </c:pt>
                <c:pt idx="359">
                  <c:v>75</c:v>
                </c:pt>
                <c:pt idx="360">
                  <c:v>75</c:v>
                </c:pt>
                <c:pt idx="361">
                  <c:v>75</c:v>
                </c:pt>
                <c:pt idx="362">
                  <c:v>50</c:v>
                </c:pt>
                <c:pt idx="363">
                  <c:v>75</c:v>
                </c:pt>
                <c:pt idx="364">
                  <c:v>75</c:v>
                </c:pt>
                <c:pt idx="365">
                  <c:v>75</c:v>
                </c:pt>
                <c:pt idx="366">
                  <c:v>75</c:v>
                </c:pt>
                <c:pt idx="367">
                  <c:v>75</c:v>
                </c:pt>
                <c:pt idx="368">
                  <c:v>75</c:v>
                </c:pt>
                <c:pt idx="369">
                  <c:v>75</c:v>
                </c:pt>
                <c:pt idx="370">
                  <c:v>75</c:v>
                </c:pt>
                <c:pt idx="371">
                  <c:v>75</c:v>
                </c:pt>
                <c:pt idx="372">
                  <c:v>75</c:v>
                </c:pt>
                <c:pt idx="373">
                  <c:v>75</c:v>
                </c:pt>
                <c:pt idx="374">
                  <c:v>75</c:v>
                </c:pt>
                <c:pt idx="375">
                  <c:v>75</c:v>
                </c:pt>
                <c:pt idx="376">
                  <c:v>75</c:v>
                </c:pt>
                <c:pt idx="377">
                  <c:v>75</c:v>
                </c:pt>
                <c:pt idx="378">
                  <c:v>75</c:v>
                </c:pt>
                <c:pt idx="379">
                  <c:v>75</c:v>
                </c:pt>
                <c:pt idx="380">
                  <c:v>75</c:v>
                </c:pt>
                <c:pt idx="381">
                  <c:v>75</c:v>
                </c:pt>
                <c:pt idx="382">
                  <c:v>75</c:v>
                </c:pt>
                <c:pt idx="383">
                  <c:v>75</c:v>
                </c:pt>
                <c:pt idx="384">
                  <c:v>75</c:v>
                </c:pt>
                <c:pt idx="385">
                  <c:v>75</c:v>
                </c:pt>
                <c:pt idx="386">
                  <c:v>75</c:v>
                </c:pt>
                <c:pt idx="387">
                  <c:v>75</c:v>
                </c:pt>
                <c:pt idx="388">
                  <c:v>75</c:v>
                </c:pt>
                <c:pt idx="389">
                  <c:v>75</c:v>
                </c:pt>
                <c:pt idx="390">
                  <c:v>75</c:v>
                </c:pt>
                <c:pt idx="391">
                  <c:v>75</c:v>
                </c:pt>
                <c:pt idx="392">
                  <c:v>75</c:v>
                </c:pt>
                <c:pt idx="393">
                  <c:v>75</c:v>
                </c:pt>
                <c:pt idx="394">
                  <c:v>75</c:v>
                </c:pt>
                <c:pt idx="395">
                  <c:v>75</c:v>
                </c:pt>
                <c:pt idx="396">
                  <c:v>75</c:v>
                </c:pt>
                <c:pt idx="397">
                  <c:v>75</c:v>
                </c:pt>
                <c:pt idx="398">
                  <c:v>75</c:v>
                </c:pt>
                <c:pt idx="399">
                  <c:v>75</c:v>
                </c:pt>
                <c:pt idx="400">
                  <c:v>75</c:v>
                </c:pt>
                <c:pt idx="401">
                  <c:v>100</c:v>
                </c:pt>
                <c:pt idx="402">
                  <c:v>75</c:v>
                </c:pt>
                <c:pt idx="403">
                  <c:v>75</c:v>
                </c:pt>
                <c:pt idx="404">
                  <c:v>75</c:v>
                </c:pt>
                <c:pt idx="405">
                  <c:v>50</c:v>
                </c:pt>
                <c:pt idx="406">
                  <c:v>75</c:v>
                </c:pt>
                <c:pt idx="407">
                  <c:v>75</c:v>
                </c:pt>
                <c:pt idx="408">
                  <c:v>100</c:v>
                </c:pt>
                <c:pt idx="409">
                  <c:v>75</c:v>
                </c:pt>
                <c:pt idx="410">
                  <c:v>75</c:v>
                </c:pt>
                <c:pt idx="411">
                  <c:v>50</c:v>
                </c:pt>
                <c:pt idx="412">
                  <c:v>75</c:v>
                </c:pt>
                <c:pt idx="413">
                  <c:v>75</c:v>
                </c:pt>
                <c:pt idx="414">
                  <c:v>75</c:v>
                </c:pt>
                <c:pt idx="415">
                  <c:v>75</c:v>
                </c:pt>
                <c:pt idx="416">
                  <c:v>75</c:v>
                </c:pt>
                <c:pt idx="417">
                  <c:v>75</c:v>
                </c:pt>
                <c:pt idx="418">
                  <c:v>75</c:v>
                </c:pt>
                <c:pt idx="419">
                  <c:v>75</c:v>
                </c:pt>
                <c:pt idx="420">
                  <c:v>75</c:v>
                </c:pt>
                <c:pt idx="421">
                  <c:v>75</c:v>
                </c:pt>
                <c:pt idx="422">
                  <c:v>75</c:v>
                </c:pt>
                <c:pt idx="423">
                  <c:v>75</c:v>
                </c:pt>
                <c:pt idx="424">
                  <c:v>75</c:v>
                </c:pt>
                <c:pt idx="425">
                  <c:v>75</c:v>
                </c:pt>
                <c:pt idx="426">
                  <c:v>75</c:v>
                </c:pt>
                <c:pt idx="427">
                  <c:v>75</c:v>
                </c:pt>
                <c:pt idx="428">
                  <c:v>75</c:v>
                </c:pt>
                <c:pt idx="429">
                  <c:v>75</c:v>
                </c:pt>
                <c:pt idx="430">
                  <c:v>75</c:v>
                </c:pt>
                <c:pt idx="431">
                  <c:v>75</c:v>
                </c:pt>
                <c:pt idx="432">
                  <c:v>75</c:v>
                </c:pt>
                <c:pt idx="433">
                  <c:v>75</c:v>
                </c:pt>
                <c:pt idx="434">
                  <c:v>75</c:v>
                </c:pt>
                <c:pt idx="435">
                  <c:v>75</c:v>
                </c:pt>
                <c:pt idx="436">
                  <c:v>75</c:v>
                </c:pt>
                <c:pt idx="437">
                  <c:v>75</c:v>
                </c:pt>
                <c:pt idx="438">
                  <c:v>75</c:v>
                </c:pt>
                <c:pt idx="439">
                  <c:v>75</c:v>
                </c:pt>
                <c:pt idx="440">
                  <c:v>75</c:v>
                </c:pt>
                <c:pt idx="441">
                  <c:v>75</c:v>
                </c:pt>
                <c:pt idx="442">
                  <c:v>75</c:v>
                </c:pt>
                <c:pt idx="443">
                  <c:v>75</c:v>
                </c:pt>
                <c:pt idx="444">
                  <c:v>75</c:v>
                </c:pt>
                <c:pt idx="445">
                  <c:v>75</c:v>
                </c:pt>
                <c:pt idx="446">
                  <c:v>75</c:v>
                </c:pt>
                <c:pt idx="447">
                  <c:v>75</c:v>
                </c:pt>
                <c:pt idx="448">
                  <c:v>75</c:v>
                </c:pt>
                <c:pt idx="449">
                  <c:v>100</c:v>
                </c:pt>
                <c:pt idx="450">
                  <c:v>75</c:v>
                </c:pt>
                <c:pt idx="451">
                  <c:v>75</c:v>
                </c:pt>
                <c:pt idx="452">
                  <c:v>50</c:v>
                </c:pt>
                <c:pt idx="453">
                  <c:v>75</c:v>
                </c:pt>
                <c:pt idx="454">
                  <c:v>75</c:v>
                </c:pt>
                <c:pt idx="455">
                  <c:v>75</c:v>
                </c:pt>
                <c:pt idx="456">
                  <c:v>75</c:v>
                </c:pt>
                <c:pt idx="457">
                  <c:v>75</c:v>
                </c:pt>
                <c:pt idx="458">
                  <c:v>75</c:v>
                </c:pt>
                <c:pt idx="459">
                  <c:v>100</c:v>
                </c:pt>
                <c:pt idx="460">
                  <c:v>75</c:v>
                </c:pt>
                <c:pt idx="461">
                  <c:v>75</c:v>
                </c:pt>
                <c:pt idx="462">
                  <c:v>75</c:v>
                </c:pt>
                <c:pt idx="463">
                  <c:v>75</c:v>
                </c:pt>
                <c:pt idx="464">
                  <c:v>75</c:v>
                </c:pt>
                <c:pt idx="465">
                  <c:v>75</c:v>
                </c:pt>
                <c:pt idx="466">
                  <c:v>75</c:v>
                </c:pt>
                <c:pt idx="467">
                  <c:v>75</c:v>
                </c:pt>
                <c:pt idx="468">
                  <c:v>75</c:v>
                </c:pt>
                <c:pt idx="469">
                  <c:v>75</c:v>
                </c:pt>
                <c:pt idx="470">
                  <c:v>50</c:v>
                </c:pt>
                <c:pt idx="471">
                  <c:v>75</c:v>
                </c:pt>
                <c:pt idx="472">
                  <c:v>75</c:v>
                </c:pt>
                <c:pt idx="473">
                  <c:v>100</c:v>
                </c:pt>
                <c:pt idx="474">
                  <c:v>75</c:v>
                </c:pt>
                <c:pt idx="475">
                  <c:v>75</c:v>
                </c:pt>
                <c:pt idx="476">
                  <c:v>75</c:v>
                </c:pt>
                <c:pt idx="477">
                  <c:v>75</c:v>
                </c:pt>
                <c:pt idx="478">
                  <c:v>75</c:v>
                </c:pt>
                <c:pt idx="479">
                  <c:v>75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50</c:v>
                </c:pt>
                <c:pt idx="487">
                  <c:v>75</c:v>
                </c:pt>
                <c:pt idx="488">
                  <c:v>75</c:v>
                </c:pt>
                <c:pt idx="489">
                  <c:v>100</c:v>
                </c:pt>
                <c:pt idx="490">
                  <c:v>75</c:v>
                </c:pt>
                <c:pt idx="491">
                  <c:v>75</c:v>
                </c:pt>
                <c:pt idx="492">
                  <c:v>75</c:v>
                </c:pt>
                <c:pt idx="493">
                  <c:v>50</c:v>
                </c:pt>
                <c:pt idx="494">
                  <c:v>75</c:v>
                </c:pt>
                <c:pt idx="495">
                  <c:v>75</c:v>
                </c:pt>
                <c:pt idx="496">
                  <c:v>75</c:v>
                </c:pt>
                <c:pt idx="497">
                  <c:v>75</c:v>
                </c:pt>
                <c:pt idx="498">
                  <c:v>75</c:v>
                </c:pt>
                <c:pt idx="499">
                  <c:v>75</c:v>
                </c:pt>
                <c:pt idx="500">
                  <c:v>75</c:v>
                </c:pt>
                <c:pt idx="501">
                  <c:v>100</c:v>
                </c:pt>
                <c:pt idx="502">
                  <c:v>75</c:v>
                </c:pt>
                <c:pt idx="503">
                  <c:v>75</c:v>
                </c:pt>
                <c:pt idx="504">
                  <c:v>75</c:v>
                </c:pt>
                <c:pt idx="505">
                  <c:v>75</c:v>
                </c:pt>
                <c:pt idx="506">
                  <c:v>50</c:v>
                </c:pt>
                <c:pt idx="507">
                  <c:v>75</c:v>
                </c:pt>
                <c:pt idx="508">
                  <c:v>75</c:v>
                </c:pt>
                <c:pt idx="509">
                  <c:v>75</c:v>
                </c:pt>
                <c:pt idx="510">
                  <c:v>75</c:v>
                </c:pt>
                <c:pt idx="511">
                  <c:v>75</c:v>
                </c:pt>
                <c:pt idx="512">
                  <c:v>75</c:v>
                </c:pt>
                <c:pt idx="513">
                  <c:v>75</c:v>
                </c:pt>
                <c:pt idx="514">
                  <c:v>75</c:v>
                </c:pt>
                <c:pt idx="515">
                  <c:v>75</c:v>
                </c:pt>
                <c:pt idx="516">
                  <c:v>75</c:v>
                </c:pt>
                <c:pt idx="517">
                  <c:v>75</c:v>
                </c:pt>
                <c:pt idx="518">
                  <c:v>75</c:v>
                </c:pt>
                <c:pt idx="519">
                  <c:v>75</c:v>
                </c:pt>
                <c:pt idx="520">
                  <c:v>100</c:v>
                </c:pt>
                <c:pt idx="521">
                  <c:v>75</c:v>
                </c:pt>
                <c:pt idx="522">
                  <c:v>75</c:v>
                </c:pt>
                <c:pt idx="523">
                  <c:v>75</c:v>
                </c:pt>
                <c:pt idx="524">
                  <c:v>75</c:v>
                </c:pt>
                <c:pt idx="525">
                  <c:v>75</c:v>
                </c:pt>
                <c:pt idx="526">
                  <c:v>75</c:v>
                </c:pt>
                <c:pt idx="527">
                  <c:v>100</c:v>
                </c:pt>
                <c:pt idx="528">
                  <c:v>75</c:v>
                </c:pt>
                <c:pt idx="529">
                  <c:v>75</c:v>
                </c:pt>
                <c:pt idx="530">
                  <c:v>75</c:v>
                </c:pt>
                <c:pt idx="531">
                  <c:v>75</c:v>
                </c:pt>
                <c:pt idx="532">
                  <c:v>75</c:v>
                </c:pt>
                <c:pt idx="533">
                  <c:v>75</c:v>
                </c:pt>
                <c:pt idx="534">
                  <c:v>75</c:v>
                </c:pt>
                <c:pt idx="535">
                  <c:v>75</c:v>
                </c:pt>
                <c:pt idx="536">
                  <c:v>75</c:v>
                </c:pt>
                <c:pt idx="537">
                  <c:v>75</c:v>
                </c:pt>
                <c:pt idx="538">
                  <c:v>75</c:v>
                </c:pt>
                <c:pt idx="539">
                  <c:v>75</c:v>
                </c:pt>
                <c:pt idx="540">
                  <c:v>75</c:v>
                </c:pt>
                <c:pt idx="541">
                  <c:v>100</c:v>
                </c:pt>
                <c:pt idx="542">
                  <c:v>75</c:v>
                </c:pt>
                <c:pt idx="543">
                  <c:v>75</c:v>
                </c:pt>
                <c:pt idx="544">
                  <c:v>75</c:v>
                </c:pt>
                <c:pt idx="545">
                  <c:v>75</c:v>
                </c:pt>
                <c:pt idx="546">
                  <c:v>75</c:v>
                </c:pt>
                <c:pt idx="547">
                  <c:v>75</c:v>
                </c:pt>
                <c:pt idx="548">
                  <c:v>75</c:v>
                </c:pt>
                <c:pt idx="549">
                  <c:v>75</c:v>
                </c:pt>
                <c:pt idx="550">
                  <c:v>100</c:v>
                </c:pt>
                <c:pt idx="551">
                  <c:v>75</c:v>
                </c:pt>
                <c:pt idx="552">
                  <c:v>75</c:v>
                </c:pt>
                <c:pt idx="553">
                  <c:v>75</c:v>
                </c:pt>
                <c:pt idx="554">
                  <c:v>75</c:v>
                </c:pt>
                <c:pt idx="555">
                  <c:v>75</c:v>
                </c:pt>
                <c:pt idx="556">
                  <c:v>75</c:v>
                </c:pt>
                <c:pt idx="557">
                  <c:v>75</c:v>
                </c:pt>
                <c:pt idx="558">
                  <c:v>75</c:v>
                </c:pt>
                <c:pt idx="559">
                  <c:v>75</c:v>
                </c:pt>
                <c:pt idx="560">
                  <c:v>75</c:v>
                </c:pt>
                <c:pt idx="561">
                  <c:v>75</c:v>
                </c:pt>
                <c:pt idx="562">
                  <c:v>75</c:v>
                </c:pt>
                <c:pt idx="563">
                  <c:v>75</c:v>
                </c:pt>
                <c:pt idx="564">
                  <c:v>75</c:v>
                </c:pt>
                <c:pt idx="565">
                  <c:v>75</c:v>
                </c:pt>
                <c:pt idx="566">
                  <c:v>75</c:v>
                </c:pt>
                <c:pt idx="567">
                  <c:v>75</c:v>
                </c:pt>
                <c:pt idx="568">
                  <c:v>100</c:v>
                </c:pt>
                <c:pt idx="569">
                  <c:v>75</c:v>
                </c:pt>
                <c:pt idx="570">
                  <c:v>75</c:v>
                </c:pt>
                <c:pt idx="571">
                  <c:v>75</c:v>
                </c:pt>
                <c:pt idx="572">
                  <c:v>50</c:v>
                </c:pt>
                <c:pt idx="573">
                  <c:v>75</c:v>
                </c:pt>
                <c:pt idx="574">
                  <c:v>75</c:v>
                </c:pt>
                <c:pt idx="575">
                  <c:v>75</c:v>
                </c:pt>
                <c:pt idx="576">
                  <c:v>75</c:v>
                </c:pt>
                <c:pt idx="57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7-456C-80D5-1236E4066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349423"/>
        <c:axId val="1486363039"/>
      </c:lineChart>
      <c:catAx>
        <c:axId val="141734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63039"/>
        <c:crosses val="autoZero"/>
        <c:auto val="1"/>
        <c:lblAlgn val="ctr"/>
        <c:lblOffset val="100"/>
        <c:noMultiLvlLbl val="0"/>
      </c:catAx>
      <c:valAx>
        <c:axId val="148636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34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7056</xdr:colOff>
      <xdr:row>0</xdr:row>
      <xdr:rowOff>101247</xdr:rowOff>
    </xdr:from>
    <xdr:to>
      <xdr:col>20</xdr:col>
      <xdr:colOff>476250</xdr:colOff>
      <xdr:row>22</xdr:row>
      <xdr:rowOff>76436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DD5FE1E-9A9C-4CD6-AA41-CE9F99E16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3223-3E1B-496E-8EB2-201B3C32F880}">
  <dimension ref="A24:AB608"/>
  <sheetViews>
    <sheetView tabSelected="1" zoomScale="57" zoomScaleNormal="70" workbookViewId="0">
      <pane xSplit="1" ySplit="31" topLeftCell="B32" activePane="bottomRight" state="frozen"/>
      <selection pane="topRight" activeCell="B1" sqref="B1"/>
      <selection pane="bottomLeft" activeCell="A32" sqref="A32"/>
      <selection pane="bottomRight" activeCell="R37" sqref="R37"/>
    </sheetView>
  </sheetViews>
  <sheetFormatPr defaultRowHeight="14.25" x14ac:dyDescent="0.45"/>
  <cols>
    <col min="1" max="1" width="9.06640625" style="6"/>
    <col min="2" max="2" width="9.9296875" style="7" bestFit="1" customWidth="1"/>
    <col min="3" max="3" width="9.06640625" style="6"/>
    <col min="4" max="8" width="9.06640625" style="10"/>
    <col min="13" max="14" width="9.06640625" style="4"/>
    <col min="25" max="25" width="9.9296875" style="1" bestFit="1" customWidth="1"/>
    <col min="26" max="27" width="9.06640625" style="1"/>
  </cols>
  <sheetData>
    <row r="24" spans="1:28" hidden="1" x14ac:dyDescent="0.45"/>
    <row r="25" spans="1:28" hidden="1" x14ac:dyDescent="0.45"/>
    <row r="26" spans="1:28" hidden="1" x14ac:dyDescent="0.45"/>
    <row r="27" spans="1:28" hidden="1" x14ac:dyDescent="0.45"/>
    <row r="28" spans="1:28" hidden="1" x14ac:dyDescent="0.45"/>
    <row r="29" spans="1:28" hidden="1" x14ac:dyDescent="0.45"/>
    <row r="30" spans="1:28" hidden="1" x14ac:dyDescent="0.45"/>
    <row r="31" spans="1:28" s="2" customFormat="1" x14ac:dyDescent="0.45">
      <c r="A31" s="8"/>
      <c r="B31" s="9" t="s">
        <v>0</v>
      </c>
      <c r="C31" s="8" t="s">
        <v>1</v>
      </c>
      <c r="D31" s="11" t="s">
        <v>8</v>
      </c>
      <c r="E31" s="11" t="s">
        <v>9</v>
      </c>
      <c r="F31" s="11">
        <v>20</v>
      </c>
      <c r="G31" s="11" t="s">
        <v>6</v>
      </c>
      <c r="H31" s="11" t="s">
        <v>7</v>
      </c>
      <c r="I31" s="2" t="s">
        <v>5</v>
      </c>
      <c r="J31" s="2" t="s">
        <v>10</v>
      </c>
      <c r="K31" s="2" t="s">
        <v>11</v>
      </c>
      <c r="L31" s="2" t="s">
        <v>2</v>
      </c>
      <c r="M31" s="5" t="s">
        <v>4</v>
      </c>
      <c r="N31" s="5" t="s">
        <v>3</v>
      </c>
      <c r="Y31" s="3"/>
      <c r="Z31" s="3"/>
      <c r="AA31" s="3"/>
      <c r="AB31" s="3"/>
    </row>
    <row r="32" spans="1:28" x14ac:dyDescent="0.45">
      <c r="A32" s="6">
        <v>0</v>
      </c>
      <c r="B32" s="7">
        <v>43208</v>
      </c>
      <c r="C32" s="6">
        <v>172.44</v>
      </c>
      <c r="D32" s="10" cm="1">
        <f t="array" ref="D32">IFERROR(_xlfn.SWITCH(G32,"","","sell",300, "buy",250,"hold",275),"")</f>
        <v>275</v>
      </c>
      <c r="E32" s="10" t="str" cm="1">
        <f t="array" ref="E32">IFERROR(_xlfn.SWITCH(H32,"","","sell",100, "buy",50,"hold",75),"")</f>
        <v/>
      </c>
      <c r="F32" s="10" t="str" cm="1">
        <f t="array" ref="F32">IFERROR(_xlfn.SWITCH(K32,"","","sell",100, "buy",50,"hold",75),"")</f>
        <v/>
      </c>
      <c r="G32" t="str">
        <f>IF(AND(I32="buy",J32="buy",K32="buy"),"buy",IF(AND(I32="sell",J32="sell",K32="sell"),"sell","hold"))</f>
        <v>hold</v>
      </c>
      <c r="H32" t="str" cm="1">
        <f t="array" ref="H32">IF(MAX(L32:N32)&gt;=2, INDEX($L$31:$N$31,,MATCH(MAX(L32:N32),L32:N32,0)),"")</f>
        <v/>
      </c>
      <c r="L32">
        <f t="shared" ref="L32:L267" si="0">COUNTIF($I32:$K32,"buy")</f>
        <v>0</v>
      </c>
      <c r="M32">
        <f t="shared" ref="M32:M267" si="1">COUNTIF($I32:$K32,"hold")</f>
        <v>0</v>
      </c>
      <c r="N32">
        <f t="shared" ref="N32:N267" si="2">COUNTIF($I32:$K32,"sell")</f>
        <v>0</v>
      </c>
      <c r="AB32" s="1"/>
    </row>
    <row r="33" spans="1:14" x14ac:dyDescent="0.45">
      <c r="A33" s="6">
        <v>1</v>
      </c>
      <c r="B33" s="7">
        <v>43209</v>
      </c>
      <c r="C33" s="6">
        <v>167.56</v>
      </c>
      <c r="D33" s="10" cm="1">
        <f t="array" ref="D33">IFERROR(_xlfn.SWITCH(G33,"","","sell",300, "buy",250,"hold",275),"")</f>
        <v>275</v>
      </c>
      <c r="E33" s="10" t="str" cm="1">
        <f t="array" ref="E33">IFERROR(_xlfn.SWITCH(H33,"","","sell",100, "buy",50,"hold",75),"")</f>
        <v/>
      </c>
      <c r="F33" s="10" t="str" cm="1">
        <f t="array" ref="F33">IFERROR(_xlfn.SWITCH(K33,"","","sell",100, "buy",50,"hold",75),"")</f>
        <v/>
      </c>
      <c r="G33" t="str">
        <f t="shared" ref="G33:G34" si="3">IF(AND(I33="buy",J33="buy",K33="buy"),"buy",IF(AND(I33="sell",J33="sell",K33="sell"),"sell","hold"))</f>
        <v>hold</v>
      </c>
      <c r="H33" t="str" cm="1">
        <f t="array" ref="H33">IF(MAX(L33:N33)&gt;=2, INDEX($L$31:$N$31,,MATCH(MAX(L33:N33),L33:N33,0)),"")</f>
        <v/>
      </c>
      <c r="L33">
        <f t="shared" si="0"/>
        <v>0</v>
      </c>
      <c r="M33">
        <f t="shared" si="1"/>
        <v>0</v>
      </c>
      <c r="N33">
        <f t="shared" si="2"/>
        <v>0</v>
      </c>
    </row>
    <row r="34" spans="1:14" x14ac:dyDescent="0.45">
      <c r="A34" s="6">
        <v>2</v>
      </c>
      <c r="B34" s="7">
        <v>43210</v>
      </c>
      <c r="C34" s="6">
        <v>160.69</v>
      </c>
      <c r="D34" s="10" cm="1">
        <f t="array" ref="D34">IFERROR(_xlfn.SWITCH(G34,"","","sell",300, "buy",250,"hold",275),"")</f>
        <v>275</v>
      </c>
      <c r="E34" s="10" t="str" cm="1">
        <f t="array" ref="E34">IFERROR(_xlfn.SWITCH(H34,"","","sell",100, "buy",50,"hold",75),"")</f>
        <v/>
      </c>
      <c r="F34" s="10" t="str" cm="1">
        <f t="array" ref="F34">IFERROR(_xlfn.SWITCH(K34,"","","sell",100, "buy",50,"hold",75),"")</f>
        <v/>
      </c>
      <c r="G34" t="str">
        <f t="shared" si="3"/>
        <v>hold</v>
      </c>
      <c r="H34" t="str" cm="1">
        <f t="array" ref="H34">IF(MAX(L34:N34)&gt;=2, INDEX($L$31:$N$31,,MATCH(MAX(L34:N34),L34:N34,0)),"")</f>
        <v/>
      </c>
      <c r="L34">
        <f t="shared" si="0"/>
        <v>0</v>
      </c>
      <c r="M34">
        <f t="shared" si="1"/>
        <v>0</v>
      </c>
      <c r="N34">
        <f t="shared" si="2"/>
        <v>0</v>
      </c>
    </row>
    <row r="35" spans="1:14" x14ac:dyDescent="0.45">
      <c r="A35" s="6">
        <v>3</v>
      </c>
      <c r="B35" s="7">
        <v>43213</v>
      </c>
      <c r="C35" s="6">
        <v>160.22999999999999</v>
      </c>
      <c r="D35" s="10" cm="1">
        <f t="array" ref="D35">IFERROR(_xlfn.SWITCH(G35,"","","sell",300, "buy",250,"hold",275),"")</f>
        <v>275</v>
      </c>
      <c r="E35" s="10" t="str" cm="1">
        <f t="array" ref="E35">IFERROR(_xlfn.SWITCH(H35,"","","sell",100, "buy",50,"hold",75),"")</f>
        <v/>
      </c>
      <c r="F35" s="10" t="str" cm="1">
        <f t="array" ref="F35">IFERROR(_xlfn.SWITCH(K35,"","","sell",100, "buy",50,"hold",75),"")</f>
        <v/>
      </c>
      <c r="G35" t="str">
        <f t="shared" ref="G35:G98" si="4">IF(AND(I35="buy",J35="buy",K35="buy"),"buy",IF(AND(I35="sell",J35="sell",K35="sell"),"sell","hold"))</f>
        <v>hold</v>
      </c>
      <c r="H35" t="str" cm="1">
        <f t="array" ref="H35">IF(MAX(L35:N35)&gt;=2, INDEX($L$31:$N$31,,MATCH(MAX(L35:N35),L35:N35,0)),"")</f>
        <v/>
      </c>
      <c r="I35" t="str">
        <f>IF(C35=MAX(C32:C38),"sell",IF(C35=MIN(C32:C38),"buy","hold"))</f>
        <v>hold</v>
      </c>
      <c r="L35">
        <f t="shared" si="0"/>
        <v>0</v>
      </c>
      <c r="M35">
        <f t="shared" si="1"/>
        <v>1</v>
      </c>
      <c r="N35">
        <f t="shared" si="2"/>
        <v>0</v>
      </c>
    </row>
    <row r="36" spans="1:14" x14ac:dyDescent="0.45">
      <c r="A36" s="6">
        <v>4</v>
      </c>
      <c r="B36" s="7">
        <v>43214</v>
      </c>
      <c r="C36" s="6">
        <v>157.99</v>
      </c>
      <c r="D36" s="10" cm="1">
        <f t="array" ref="D36">IFERROR(_xlfn.SWITCH(G36,"","","sell",300, "buy",250,"hold",275),"")</f>
        <v>275</v>
      </c>
      <c r="E36" s="10" t="str" cm="1">
        <f t="array" ref="E36">IFERROR(_xlfn.SWITCH(H36,"","","sell",100, "buy",50,"hold",75),"")</f>
        <v/>
      </c>
      <c r="F36" s="10" t="str" cm="1">
        <f t="array" ref="F36">IFERROR(_xlfn.SWITCH(K36,"","","sell",100, "buy",50,"hold",75),"")</f>
        <v/>
      </c>
      <c r="G36" t="str">
        <f t="shared" si="4"/>
        <v>hold</v>
      </c>
      <c r="H36" t="str" cm="1">
        <f t="array" ref="H36">IF(MAX(L36:N36)&gt;=2, INDEX($L$31:$N$31,,MATCH(MAX(L36:N36),L36:N36,0)),"")</f>
        <v/>
      </c>
      <c r="I36" t="str">
        <f t="shared" ref="I36:I99" si="5">IF(C36=MAX(C33:C39),"sell",IF(C36=MIN(C33:C39),"buy","hold"))</f>
        <v>hold</v>
      </c>
      <c r="L36">
        <f t="shared" si="0"/>
        <v>0</v>
      </c>
      <c r="M36">
        <f t="shared" si="1"/>
        <v>1</v>
      </c>
      <c r="N36">
        <f t="shared" si="2"/>
        <v>0</v>
      </c>
    </row>
    <row r="37" spans="1:14" x14ac:dyDescent="0.45">
      <c r="A37" s="6">
        <v>5</v>
      </c>
      <c r="B37" s="7">
        <v>43215</v>
      </c>
      <c r="C37" s="6">
        <v>158.68</v>
      </c>
      <c r="D37" s="10" cm="1">
        <f t="array" ref="D37">IFERROR(_xlfn.SWITCH(G37,"","","sell",300, "buy",250,"hold",275),"")</f>
        <v>275</v>
      </c>
      <c r="E37" s="10" cm="1">
        <f t="array" ref="E37">IFERROR(_xlfn.SWITCH(H37,"","","sell",100, "buy",50,"hold",75),"")</f>
        <v>75</v>
      </c>
      <c r="F37" s="10" t="str" cm="1">
        <f t="array" ref="F37">IFERROR(_xlfn.SWITCH(K37,"","","sell",100, "buy",50,"hold",75),"")</f>
        <v/>
      </c>
      <c r="G37" t="str">
        <f t="shared" si="4"/>
        <v>hold</v>
      </c>
      <c r="H37" t="str" cm="1">
        <f t="array" ref="H37">IF(MAX(L37:N37)&gt;=2, INDEX($L$31:$N$31,,MATCH(MAX(L37:N37),L37:N37,0)),"")</f>
        <v>hold</v>
      </c>
      <c r="I37" t="str">
        <f t="shared" si="5"/>
        <v>hold</v>
      </c>
      <c r="J37" t="str">
        <f>IF(C37=MAX(C32:C42),"sell",IF(C37=MIN(C32:C42),"buy","hold"))</f>
        <v>hold</v>
      </c>
      <c r="L37">
        <f t="shared" si="0"/>
        <v>0</v>
      </c>
      <c r="M37">
        <f t="shared" si="1"/>
        <v>2</v>
      </c>
      <c r="N37">
        <f t="shared" si="2"/>
        <v>0</v>
      </c>
    </row>
    <row r="38" spans="1:14" x14ac:dyDescent="0.45">
      <c r="A38" s="6">
        <v>6</v>
      </c>
      <c r="B38" s="7">
        <v>43216</v>
      </c>
      <c r="C38" s="6">
        <v>159.24</v>
      </c>
      <c r="D38" s="10" cm="1">
        <f t="array" ref="D38">IFERROR(_xlfn.SWITCH(G38,"","","sell",300, "buy",250,"hold",275),"")</f>
        <v>275</v>
      </c>
      <c r="E38" s="10" cm="1">
        <f t="array" ref="E38">IFERROR(_xlfn.SWITCH(H38,"","","sell",100, "buy",50,"hold",75),"")</f>
        <v>75</v>
      </c>
      <c r="F38" s="10" t="str" cm="1">
        <f t="array" ref="F38">IFERROR(_xlfn.SWITCH(K38,"","","sell",100, "buy",50,"hold",75),"")</f>
        <v/>
      </c>
      <c r="G38" t="str">
        <f t="shared" si="4"/>
        <v>hold</v>
      </c>
      <c r="H38" t="str" cm="1">
        <f t="array" ref="H38">IF(MAX(L38:N38)&gt;=2, INDEX($L$31:$N$31,,MATCH(MAX(L38:N38),L38:N38,0)),"")</f>
        <v>hold</v>
      </c>
      <c r="I38" t="str">
        <f t="shared" si="5"/>
        <v>hold</v>
      </c>
      <c r="J38" t="str">
        <f t="shared" ref="J38:J101" si="6">IF(C38=MAX(C33:C43),"sell",IF(C38=MIN(C33:C43),"buy","hold"))</f>
        <v>hold</v>
      </c>
      <c r="L38">
        <f t="shared" si="0"/>
        <v>0</v>
      </c>
      <c r="M38">
        <f t="shared" si="1"/>
        <v>2</v>
      </c>
      <c r="N38">
        <f t="shared" si="2"/>
        <v>0</v>
      </c>
    </row>
    <row r="39" spans="1:14" x14ac:dyDescent="0.45">
      <c r="A39" s="6">
        <v>7</v>
      </c>
      <c r="B39" s="7">
        <v>43217</v>
      </c>
      <c r="C39" s="6">
        <v>157.38999999999999</v>
      </c>
      <c r="D39" s="10" cm="1">
        <f t="array" ref="D39">IFERROR(_xlfn.SWITCH(G39,"","","sell",300, "buy",250,"hold",275),"")</f>
        <v>275</v>
      </c>
      <c r="E39" s="10" cm="1">
        <f t="array" ref="E39">IFERROR(_xlfn.SWITCH(H39,"","","sell",100, "buy",50,"hold",75),"")</f>
        <v>50</v>
      </c>
      <c r="F39" s="10" t="str" cm="1">
        <f t="array" ref="F39">IFERROR(_xlfn.SWITCH(K39,"","","sell",100, "buy",50,"hold",75),"")</f>
        <v/>
      </c>
      <c r="G39" t="str">
        <f t="shared" si="4"/>
        <v>hold</v>
      </c>
      <c r="H39" t="str" cm="1">
        <f t="array" ref="H39">IF(MAX(L39:N39)&gt;=2, INDEX($L$31:$N$31,,MATCH(MAX(L39:N39),L39:N39,0)),"")</f>
        <v>buy</v>
      </c>
      <c r="I39" t="str">
        <f t="shared" si="5"/>
        <v>buy</v>
      </c>
      <c r="J39" t="str">
        <f t="shared" si="6"/>
        <v>buy</v>
      </c>
      <c r="L39">
        <f t="shared" si="0"/>
        <v>2</v>
      </c>
      <c r="M39">
        <f t="shared" si="1"/>
        <v>0</v>
      </c>
      <c r="N39">
        <f t="shared" si="2"/>
        <v>0</v>
      </c>
    </row>
    <row r="40" spans="1:14" x14ac:dyDescent="0.45">
      <c r="A40" s="6">
        <v>8</v>
      </c>
      <c r="B40" s="7">
        <v>43220</v>
      </c>
      <c r="C40" s="6">
        <v>160.24</v>
      </c>
      <c r="D40" s="10" cm="1">
        <f t="array" ref="D40">IFERROR(_xlfn.SWITCH(G40,"","","sell",300, "buy",250,"hold",275),"")</f>
        <v>275</v>
      </c>
      <c r="E40" s="10" cm="1">
        <f t="array" ref="E40">IFERROR(_xlfn.SWITCH(H40,"","","sell",100, "buy",50,"hold",75),"")</f>
        <v>75</v>
      </c>
      <c r="F40" s="10" t="str" cm="1">
        <f t="array" ref="F40">IFERROR(_xlfn.SWITCH(K40,"","","sell",100, "buy",50,"hold",75),"")</f>
        <v/>
      </c>
      <c r="G40" t="str">
        <f t="shared" si="4"/>
        <v>hold</v>
      </c>
      <c r="H40" t="str" cm="1">
        <f t="array" ref="H40">IF(MAX(L40:N40)&gt;=2, INDEX($L$31:$N$31,,MATCH(MAX(L40:N40),L40:N40,0)),"")</f>
        <v>hold</v>
      </c>
      <c r="I40" t="str">
        <f t="shared" si="5"/>
        <v>hold</v>
      </c>
      <c r="J40" t="str">
        <f t="shared" si="6"/>
        <v>hold</v>
      </c>
      <c r="L40">
        <f t="shared" si="0"/>
        <v>0</v>
      </c>
      <c r="M40">
        <f t="shared" si="1"/>
        <v>2</v>
      </c>
      <c r="N40">
        <f t="shared" si="2"/>
        <v>0</v>
      </c>
    </row>
    <row r="41" spans="1:14" x14ac:dyDescent="0.45">
      <c r="A41" s="6">
        <v>9</v>
      </c>
      <c r="B41" s="7">
        <v>43221</v>
      </c>
      <c r="C41" s="6">
        <v>163.97</v>
      </c>
      <c r="D41" s="10" cm="1">
        <f t="array" ref="D41">IFERROR(_xlfn.SWITCH(G41,"","","sell",300, "buy",250,"hold",275),"")</f>
        <v>275</v>
      </c>
      <c r="E41" s="10" cm="1">
        <f t="array" ref="E41">IFERROR(_xlfn.SWITCH(H41,"","","sell",100, "buy",50,"hold",75),"")</f>
        <v>75</v>
      </c>
      <c r="F41" s="10" t="str" cm="1">
        <f t="array" ref="F41">IFERROR(_xlfn.SWITCH(K41,"","","sell",100, "buy",50,"hold",75),"")</f>
        <v/>
      </c>
      <c r="G41" t="str">
        <f t="shared" si="4"/>
        <v>hold</v>
      </c>
      <c r="H41" t="str" cm="1">
        <f t="array" ref="H41">IF(MAX(L41:N41)&gt;=2, INDEX($L$31:$N$31,,MATCH(MAX(L41:N41),L41:N41,0)),"")</f>
        <v>hold</v>
      </c>
      <c r="I41" t="str">
        <f t="shared" si="5"/>
        <v>hold</v>
      </c>
      <c r="J41" t="str">
        <f t="shared" si="6"/>
        <v>hold</v>
      </c>
      <c r="L41">
        <f t="shared" si="0"/>
        <v>0</v>
      </c>
      <c r="M41">
        <f t="shared" si="1"/>
        <v>2</v>
      </c>
      <c r="N41">
        <f t="shared" si="2"/>
        <v>0</v>
      </c>
    </row>
    <row r="42" spans="1:14" x14ac:dyDescent="0.45">
      <c r="A42" s="6">
        <v>10</v>
      </c>
      <c r="B42" s="7">
        <v>43222</v>
      </c>
      <c r="C42" s="6">
        <v>171.21</v>
      </c>
      <c r="D42" s="10" cm="1">
        <f t="array" ref="D42">IFERROR(_xlfn.SWITCH(G42,"","","sell",300, "buy",250,"hold",275),"")</f>
        <v>275</v>
      </c>
      <c r="E42" s="10" cm="1">
        <f t="array" ref="E42">IFERROR(_xlfn.SWITCH(H42,"","","sell",100, "buy",50,"hold",75),"")</f>
        <v>75</v>
      </c>
      <c r="F42" s="10" cm="1">
        <f t="array" ref="F42">IFERROR(_xlfn.SWITCH(K42,"","","sell",100, "buy",50,"hold",75),"")</f>
        <v>75</v>
      </c>
      <c r="G42" t="str">
        <f t="shared" si="4"/>
        <v>hold</v>
      </c>
      <c r="H42" t="str" cm="1">
        <f t="array" ref="H42">IF(MAX(L42:N42)&gt;=2, INDEX($L$31:$N$31,,MATCH(MAX(L42:N42),L42:N42,0)),"")</f>
        <v>hold</v>
      </c>
      <c r="I42" t="str">
        <f t="shared" si="5"/>
        <v>hold</v>
      </c>
      <c r="J42" t="str">
        <f t="shared" si="6"/>
        <v>hold</v>
      </c>
      <c r="K42" t="str">
        <f t="shared" ref="K42:K50" si="7">IF(C42=MAX(C32:C52),"sell",IF(C42=MIN(C32:C52),"buy","hold"))</f>
        <v>hold</v>
      </c>
      <c r="L42">
        <f t="shared" si="0"/>
        <v>0</v>
      </c>
      <c r="M42">
        <f t="shared" si="1"/>
        <v>3</v>
      </c>
      <c r="N42">
        <f t="shared" si="2"/>
        <v>0</v>
      </c>
    </row>
    <row r="43" spans="1:14" x14ac:dyDescent="0.45">
      <c r="A43" s="6">
        <v>11</v>
      </c>
      <c r="B43" s="7">
        <v>43223</v>
      </c>
      <c r="C43" s="6">
        <v>171.52</v>
      </c>
      <c r="D43" s="10" cm="1">
        <f t="array" ref="D43">IFERROR(_xlfn.SWITCH(G43,"","","sell",300, "buy",250,"hold",275),"")</f>
        <v>275</v>
      </c>
      <c r="E43" s="10" cm="1">
        <f t="array" ref="E43">IFERROR(_xlfn.SWITCH(H43,"","","sell",100, "buy",50,"hold",75),"")</f>
        <v>75</v>
      </c>
      <c r="F43" s="10" cm="1">
        <f t="array" ref="F43">IFERROR(_xlfn.SWITCH(K43,"","","sell",100, "buy",50,"hold",75),"")</f>
        <v>75</v>
      </c>
      <c r="G43" t="str">
        <f t="shared" si="4"/>
        <v>hold</v>
      </c>
      <c r="H43" t="str" cm="1">
        <f t="array" ref="H43">IF(MAX(L43:N43)&gt;=2, INDEX($L$31:$N$31,,MATCH(MAX(L43:N43),L43:N43,0)),"")</f>
        <v>hold</v>
      </c>
      <c r="I43" t="str">
        <f t="shared" ref="I43:I106" si="8">IF(C43=MAX(C40:C46),"sell",IF(C43=MIN(C40:C46),"buy","hold"))</f>
        <v>hold</v>
      </c>
      <c r="J43" t="str">
        <f t="shared" ref="J43:J106" si="9">IF(C43=MAX(C38:C48),"sell",IF(C43=MIN(C38:C48),"buy","hold"))</f>
        <v>hold</v>
      </c>
      <c r="K43" t="str">
        <f t="shared" ref="K43:K106" si="10">IF(C43=MAX(C33:C53),"sell",IF(C43=MIN(C33:C53),"buy","hold"))</f>
        <v>hold</v>
      </c>
      <c r="L43">
        <f t="shared" si="0"/>
        <v>0</v>
      </c>
      <c r="M43">
        <f t="shared" si="1"/>
        <v>3</v>
      </c>
      <c r="N43">
        <f t="shared" si="2"/>
        <v>0</v>
      </c>
    </row>
    <row r="44" spans="1:14" x14ac:dyDescent="0.45">
      <c r="A44" s="6">
        <v>12</v>
      </c>
      <c r="B44" s="7">
        <v>43224</v>
      </c>
      <c r="C44" s="6">
        <v>178.25</v>
      </c>
      <c r="D44" s="10" cm="1">
        <f t="array" ref="D44">IFERROR(_xlfn.SWITCH(G44,"","","sell",300, "buy",250,"hold",275),"")</f>
        <v>275</v>
      </c>
      <c r="E44" s="10" cm="1">
        <f t="array" ref="E44">IFERROR(_xlfn.SWITCH(H44,"","","sell",100, "buy",50,"hold",75),"")</f>
        <v>75</v>
      </c>
      <c r="F44" s="10" cm="1">
        <f t="array" ref="F44">IFERROR(_xlfn.SWITCH(K44,"","","sell",100, "buy",50,"hold",75),"")</f>
        <v>75</v>
      </c>
      <c r="G44" t="str">
        <f t="shared" si="4"/>
        <v>hold</v>
      </c>
      <c r="H44" t="str" cm="1">
        <f t="array" ref="H44">IF(MAX(L44:N44)&gt;=2, INDEX($L$31:$N$31,,MATCH(MAX(L44:N44),L44:N44,0)),"")</f>
        <v>hold</v>
      </c>
      <c r="I44" t="str">
        <f t="shared" si="8"/>
        <v>hold</v>
      </c>
      <c r="J44" t="str">
        <f t="shared" si="9"/>
        <v>hold</v>
      </c>
      <c r="K44" t="str">
        <f t="shared" si="10"/>
        <v>hold</v>
      </c>
      <c r="L44">
        <f t="shared" si="0"/>
        <v>0</v>
      </c>
      <c r="M44">
        <f t="shared" si="1"/>
        <v>3</v>
      </c>
      <c r="N44">
        <f t="shared" si="2"/>
        <v>0</v>
      </c>
    </row>
    <row r="45" spans="1:14" x14ac:dyDescent="0.45">
      <c r="A45" s="6">
        <v>13</v>
      </c>
      <c r="B45" s="7">
        <v>43227</v>
      </c>
      <c r="C45" s="6">
        <v>179.54</v>
      </c>
      <c r="D45" s="10" cm="1">
        <f t="array" ref="D45">IFERROR(_xlfn.SWITCH(G45,"","","sell",300, "buy",250,"hold",275),"")</f>
        <v>275</v>
      </c>
      <c r="E45" s="10" cm="1">
        <f t="array" ref="E45">IFERROR(_xlfn.SWITCH(H45,"","","sell",100, "buy",50,"hold",75),"")</f>
        <v>75</v>
      </c>
      <c r="F45" s="10" cm="1">
        <f t="array" ref="F45">IFERROR(_xlfn.SWITCH(K45,"","","sell",100, "buy",50,"hold",75),"")</f>
        <v>75</v>
      </c>
      <c r="G45" t="str">
        <f t="shared" si="4"/>
        <v>hold</v>
      </c>
      <c r="H45" t="str" cm="1">
        <f t="array" ref="H45">IF(MAX(L45:N45)&gt;=2, INDEX($L$31:$N$31,,MATCH(MAX(L45:N45),L45:N45,0)),"")</f>
        <v>hold</v>
      </c>
      <c r="I45" t="str">
        <f t="shared" si="8"/>
        <v>hold</v>
      </c>
      <c r="J45" t="str">
        <f t="shared" si="9"/>
        <v>hold</v>
      </c>
      <c r="K45" t="str">
        <f t="shared" si="10"/>
        <v>hold</v>
      </c>
      <c r="L45">
        <f t="shared" si="0"/>
        <v>0</v>
      </c>
      <c r="M45">
        <f t="shared" si="1"/>
        <v>3</v>
      </c>
      <c r="N45">
        <f t="shared" si="2"/>
        <v>0</v>
      </c>
    </row>
    <row r="46" spans="1:14" x14ac:dyDescent="0.45">
      <c r="A46" s="6">
        <v>14</v>
      </c>
      <c r="B46" s="7">
        <v>43228</v>
      </c>
      <c r="C46" s="6">
        <v>180.4</v>
      </c>
      <c r="D46" s="10" cm="1">
        <f t="array" ref="D46">IFERROR(_xlfn.SWITCH(G46,"","","sell",300, "buy",250,"hold",275),"")</f>
        <v>275</v>
      </c>
      <c r="E46" s="10" cm="1">
        <f t="array" ref="E46">IFERROR(_xlfn.SWITCH(H46,"","","sell",100, "buy",50,"hold",75),"")</f>
        <v>75</v>
      </c>
      <c r="F46" s="10" cm="1">
        <f t="array" ref="F46">IFERROR(_xlfn.SWITCH(K46,"","","sell",100, "buy",50,"hold",75),"")</f>
        <v>75</v>
      </c>
      <c r="G46" t="str">
        <f t="shared" si="4"/>
        <v>hold</v>
      </c>
      <c r="H46" t="str" cm="1">
        <f t="array" ref="H46">IF(MAX(L46:N46)&gt;=2, INDEX($L$31:$N$31,,MATCH(MAX(L46:N46),L46:N46,0)),"")</f>
        <v>hold</v>
      </c>
      <c r="I46" t="str">
        <f t="shared" si="8"/>
        <v>hold</v>
      </c>
      <c r="J46" t="str">
        <f t="shared" si="9"/>
        <v>hold</v>
      </c>
      <c r="K46" t="str">
        <f t="shared" si="10"/>
        <v>hold</v>
      </c>
      <c r="L46">
        <f t="shared" si="0"/>
        <v>0</v>
      </c>
      <c r="M46">
        <f t="shared" si="1"/>
        <v>3</v>
      </c>
      <c r="N46">
        <f t="shared" si="2"/>
        <v>0</v>
      </c>
    </row>
    <row r="47" spans="1:14" x14ac:dyDescent="0.45">
      <c r="A47" s="6">
        <v>15</v>
      </c>
      <c r="B47" s="7">
        <v>43229</v>
      </c>
      <c r="C47" s="6">
        <v>181.67</v>
      </c>
      <c r="D47" s="10" cm="1">
        <f t="array" ref="D47">IFERROR(_xlfn.SWITCH(G47,"","","sell",300, "buy",250,"hold",275),"")</f>
        <v>275</v>
      </c>
      <c r="E47" s="10" cm="1">
        <f t="array" ref="E47">IFERROR(_xlfn.SWITCH(H47,"","","sell",100, "buy",50,"hold",75),"")</f>
        <v>75</v>
      </c>
      <c r="F47" s="10" cm="1">
        <f t="array" ref="F47">IFERROR(_xlfn.SWITCH(K47,"","","sell",100, "buy",50,"hold",75),"")</f>
        <v>75</v>
      </c>
      <c r="G47" t="str">
        <f t="shared" si="4"/>
        <v>hold</v>
      </c>
      <c r="H47" t="str" cm="1">
        <f t="array" ref="H47">IF(MAX(L47:N47)&gt;=2, INDEX($L$31:$N$31,,MATCH(MAX(L47:N47),L47:N47,0)),"")</f>
        <v>hold</v>
      </c>
      <c r="I47" t="str">
        <f t="shared" si="8"/>
        <v>hold</v>
      </c>
      <c r="J47" t="str">
        <f t="shared" si="9"/>
        <v>hold</v>
      </c>
      <c r="K47" t="str">
        <f t="shared" si="10"/>
        <v>hold</v>
      </c>
      <c r="L47">
        <f t="shared" si="0"/>
        <v>0</v>
      </c>
      <c r="M47">
        <f t="shared" si="1"/>
        <v>3</v>
      </c>
      <c r="N47">
        <f t="shared" si="2"/>
        <v>0</v>
      </c>
    </row>
    <row r="48" spans="1:14" x14ac:dyDescent="0.45">
      <c r="A48" s="6">
        <v>16</v>
      </c>
      <c r="B48" s="7">
        <v>43230</v>
      </c>
      <c r="C48" s="6">
        <v>184.27</v>
      </c>
      <c r="D48" s="10" cm="1">
        <f t="array" ref="D48">IFERROR(_xlfn.SWITCH(G48,"","","sell",300, "buy",250,"hold",275),"")</f>
        <v>300</v>
      </c>
      <c r="E48" s="10" cm="1">
        <f t="array" ref="E48">IFERROR(_xlfn.SWITCH(H48,"","","sell",100, "buy",50,"hold",75),"")</f>
        <v>100</v>
      </c>
      <c r="F48" s="10" cm="1">
        <f t="array" ref="F48">IFERROR(_xlfn.SWITCH(K48,"","","sell",100, "buy",50,"hold",75),"")</f>
        <v>100</v>
      </c>
      <c r="G48" t="str">
        <f t="shared" si="4"/>
        <v>sell</v>
      </c>
      <c r="H48" t="str" cm="1">
        <f t="array" ref="H48">IF(MAX(L48:N48)&gt;=2, INDEX($L$31:$N$31,,MATCH(MAX(L48:N48),L48:N48,0)),"")</f>
        <v>sell</v>
      </c>
      <c r="I48" t="str">
        <f t="shared" si="8"/>
        <v>sell</v>
      </c>
      <c r="J48" t="str">
        <f t="shared" si="9"/>
        <v>sell</v>
      </c>
      <c r="K48" t="str">
        <f t="shared" si="10"/>
        <v>sell</v>
      </c>
      <c r="L48">
        <f t="shared" si="0"/>
        <v>0</v>
      </c>
      <c r="M48">
        <f t="shared" si="1"/>
        <v>0</v>
      </c>
      <c r="N48">
        <f t="shared" si="2"/>
        <v>3</v>
      </c>
    </row>
    <row r="49" spans="1:14" x14ac:dyDescent="0.45">
      <c r="A49" s="6">
        <v>17</v>
      </c>
      <c r="B49" s="7">
        <v>43231</v>
      </c>
      <c r="C49" s="6">
        <v>183.57</v>
      </c>
      <c r="D49" s="10" cm="1">
        <f t="array" ref="D49">IFERROR(_xlfn.SWITCH(G49,"","","sell",300, "buy",250,"hold",275),"")</f>
        <v>275</v>
      </c>
      <c r="E49" s="10" cm="1">
        <f t="array" ref="E49">IFERROR(_xlfn.SWITCH(H49,"","","sell",100, "buy",50,"hold",75),"")</f>
        <v>75</v>
      </c>
      <c r="F49" s="10" cm="1">
        <f t="array" ref="F49">IFERROR(_xlfn.SWITCH(K49,"","","sell",100, "buy",50,"hold",75),"")</f>
        <v>75</v>
      </c>
      <c r="G49" t="str">
        <f t="shared" si="4"/>
        <v>hold</v>
      </c>
      <c r="H49" t="str" cm="1">
        <f t="array" ref="H49">IF(MAX(L49:N49)&gt;=2, INDEX($L$31:$N$31,,MATCH(MAX(L49:N49),L49:N49,0)),"")</f>
        <v>hold</v>
      </c>
      <c r="I49" t="str">
        <f t="shared" si="8"/>
        <v>hold</v>
      </c>
      <c r="J49" t="str">
        <f t="shared" si="9"/>
        <v>hold</v>
      </c>
      <c r="K49" t="str">
        <f t="shared" si="10"/>
        <v>hold</v>
      </c>
      <c r="L49">
        <f t="shared" si="0"/>
        <v>0</v>
      </c>
      <c r="M49">
        <f t="shared" si="1"/>
        <v>3</v>
      </c>
      <c r="N49">
        <f t="shared" si="2"/>
        <v>0</v>
      </c>
    </row>
    <row r="50" spans="1:14" x14ac:dyDescent="0.45">
      <c r="A50" s="6">
        <v>18</v>
      </c>
      <c r="B50" s="7">
        <v>43234</v>
      </c>
      <c r="C50" s="6">
        <v>183.14</v>
      </c>
      <c r="D50" s="10" cm="1">
        <f t="array" ref="D50">IFERROR(_xlfn.SWITCH(G50,"","","sell",300, "buy",250,"hold",275),"")</f>
        <v>275</v>
      </c>
      <c r="E50" s="10" cm="1">
        <f t="array" ref="E50">IFERROR(_xlfn.SWITCH(H50,"","","sell",100, "buy",50,"hold",75),"")</f>
        <v>75</v>
      </c>
      <c r="F50" s="10" cm="1">
        <f t="array" ref="F50">IFERROR(_xlfn.SWITCH(K50,"","","sell",100, "buy",50,"hold",75),"")</f>
        <v>75</v>
      </c>
      <c r="G50" t="str">
        <f t="shared" si="4"/>
        <v>hold</v>
      </c>
      <c r="H50" t="str" cm="1">
        <f t="array" ref="H50">IF(MAX(L50:N50)&gt;=2, INDEX($L$31:$N$31,,MATCH(MAX(L50:N50),L50:N50,0)),"")</f>
        <v>hold</v>
      </c>
      <c r="I50" t="str">
        <f t="shared" si="8"/>
        <v>hold</v>
      </c>
      <c r="J50" t="str">
        <f t="shared" si="9"/>
        <v>hold</v>
      </c>
      <c r="K50" t="str">
        <f t="shared" si="10"/>
        <v>hold</v>
      </c>
      <c r="L50">
        <f t="shared" si="0"/>
        <v>0</v>
      </c>
      <c r="M50">
        <f t="shared" si="1"/>
        <v>3</v>
      </c>
      <c r="N50">
        <f t="shared" si="2"/>
        <v>0</v>
      </c>
    </row>
    <row r="51" spans="1:14" x14ac:dyDescent="0.45">
      <c r="A51" s="6">
        <v>19</v>
      </c>
      <c r="B51" s="7">
        <v>43235</v>
      </c>
      <c r="C51" s="6">
        <v>181.48</v>
      </c>
      <c r="D51" s="10" cm="1">
        <f t="array" ref="D51">IFERROR(_xlfn.SWITCH(G51,"","","sell",300, "buy",250,"hold",275),"")</f>
        <v>275</v>
      </c>
      <c r="E51" s="10" cm="1">
        <f t="array" ref="E51">IFERROR(_xlfn.SWITCH(H51,"","","sell",100, "buy",50,"hold",75),"")</f>
        <v>75</v>
      </c>
      <c r="F51" s="10" cm="1">
        <f t="array" ref="F51">IFERROR(_xlfn.SWITCH(K51,"","","sell",100, "buy",50,"hold",75),"")</f>
        <v>75</v>
      </c>
      <c r="G51" t="str">
        <f t="shared" si="4"/>
        <v>hold</v>
      </c>
      <c r="H51" t="str" cm="1">
        <f t="array" ref="H51">IF(MAX(L51:N51)&gt;=2, INDEX($L$31:$N$31,,MATCH(MAX(L51:N51),L51:N51,0)),"")</f>
        <v>hold</v>
      </c>
      <c r="I51" t="str">
        <f t="shared" si="8"/>
        <v>hold</v>
      </c>
      <c r="J51" t="str">
        <f t="shared" si="9"/>
        <v>hold</v>
      </c>
      <c r="K51" t="str">
        <f t="shared" si="10"/>
        <v>hold</v>
      </c>
      <c r="L51">
        <f t="shared" si="0"/>
        <v>0</v>
      </c>
      <c r="M51">
        <f t="shared" si="1"/>
        <v>3</v>
      </c>
      <c r="N51">
        <f t="shared" si="2"/>
        <v>0</v>
      </c>
    </row>
    <row r="52" spans="1:14" x14ac:dyDescent="0.45">
      <c r="A52" s="6">
        <v>20</v>
      </c>
      <c r="B52" s="7">
        <v>43236</v>
      </c>
      <c r="C52" s="6">
        <v>183.17</v>
      </c>
      <c r="D52" s="10" cm="1">
        <f t="array" ref="D52">IFERROR(_xlfn.SWITCH(G52,"","","sell",300, "buy",250,"hold",275),"")</f>
        <v>275</v>
      </c>
      <c r="E52" s="10" cm="1">
        <f t="array" ref="E52">IFERROR(_xlfn.SWITCH(H52,"","","sell",100, "buy",50,"hold",75),"")</f>
        <v>75</v>
      </c>
      <c r="F52" s="10" cm="1">
        <f t="array" ref="F52">IFERROR(_xlfn.SWITCH(K52,"","","sell",100, "buy",50,"hold",75),"")</f>
        <v>75</v>
      </c>
      <c r="G52" t="str">
        <f t="shared" si="4"/>
        <v>hold</v>
      </c>
      <c r="H52" t="str" cm="1">
        <f t="array" ref="H52">IF(MAX(L52:N52)&gt;=2, INDEX($L$31:$N$31,,MATCH(MAX(L52:N52),L52:N52,0)),"")</f>
        <v>hold</v>
      </c>
      <c r="I52" t="str">
        <f t="shared" si="8"/>
        <v>hold</v>
      </c>
      <c r="J52" t="str">
        <f t="shared" si="9"/>
        <v>hold</v>
      </c>
      <c r="K52" t="str">
        <f t="shared" si="10"/>
        <v>hold</v>
      </c>
      <c r="L52">
        <f t="shared" si="0"/>
        <v>0</v>
      </c>
      <c r="M52">
        <f t="shared" si="1"/>
        <v>3</v>
      </c>
      <c r="N52">
        <f t="shared" si="2"/>
        <v>0</v>
      </c>
    </row>
    <row r="53" spans="1:14" x14ac:dyDescent="0.45">
      <c r="A53" s="6">
        <v>21</v>
      </c>
      <c r="B53" s="7">
        <v>43237</v>
      </c>
      <c r="C53" s="6">
        <v>182.01</v>
      </c>
      <c r="D53" s="10" cm="1">
        <f t="array" ref="D53">IFERROR(_xlfn.SWITCH(G53,"","","sell",300, "buy",250,"hold",275),"")</f>
        <v>275</v>
      </c>
      <c r="E53" s="10" cm="1">
        <f t="array" ref="E53">IFERROR(_xlfn.SWITCH(H53,"","","sell",100, "buy",50,"hold",75),"")</f>
        <v>75</v>
      </c>
      <c r="F53" s="10" cm="1">
        <f t="array" ref="F53">IFERROR(_xlfn.SWITCH(K53,"","","sell",100, "buy",50,"hold",75),"")</f>
        <v>75</v>
      </c>
      <c r="G53" t="str">
        <f t="shared" si="4"/>
        <v>hold</v>
      </c>
      <c r="H53" t="str" cm="1">
        <f t="array" ref="H53">IF(MAX(L53:N53)&gt;=2, INDEX($L$31:$N$31,,MATCH(MAX(L53:N53),L53:N53,0)),"")</f>
        <v>hold</v>
      </c>
      <c r="I53" t="str">
        <f t="shared" si="8"/>
        <v>hold</v>
      </c>
      <c r="J53" t="str">
        <f t="shared" si="9"/>
        <v>hold</v>
      </c>
      <c r="K53" t="str">
        <f t="shared" si="10"/>
        <v>hold</v>
      </c>
      <c r="L53">
        <f t="shared" si="0"/>
        <v>0</v>
      </c>
      <c r="M53">
        <f t="shared" si="1"/>
        <v>3</v>
      </c>
      <c r="N53">
        <f t="shared" si="2"/>
        <v>0</v>
      </c>
    </row>
    <row r="54" spans="1:14" x14ac:dyDescent="0.45">
      <c r="A54" s="6">
        <v>22</v>
      </c>
      <c r="B54" s="7">
        <v>43238</v>
      </c>
      <c r="C54" s="6">
        <v>181.35</v>
      </c>
      <c r="D54" s="10" cm="1">
        <f t="array" ref="D54">IFERROR(_xlfn.SWITCH(G54,"","","sell",300, "buy",250,"hold",275),"")</f>
        <v>275</v>
      </c>
      <c r="E54" s="10" cm="1">
        <f t="array" ref="E54">IFERROR(_xlfn.SWITCH(H54,"","","sell",100, "buy",50,"hold",75),"")</f>
        <v>50</v>
      </c>
      <c r="F54" s="10" cm="1">
        <f t="array" ref="F54">IFERROR(_xlfn.SWITCH(K54,"","","sell",100, "buy",50,"hold",75),"")</f>
        <v>75</v>
      </c>
      <c r="G54" t="str">
        <f t="shared" si="4"/>
        <v>hold</v>
      </c>
      <c r="H54" t="str" cm="1">
        <f t="array" ref="H54">IF(MAX(L54:N54)&gt;=2, INDEX($L$31:$N$31,,MATCH(MAX(L54:N54),L54:N54,0)),"")</f>
        <v>buy</v>
      </c>
      <c r="I54" t="str">
        <f t="shared" si="8"/>
        <v>buy</v>
      </c>
      <c r="J54" t="str">
        <f t="shared" si="9"/>
        <v>buy</v>
      </c>
      <c r="K54" t="str">
        <f t="shared" si="10"/>
        <v>hold</v>
      </c>
      <c r="L54">
        <f t="shared" si="0"/>
        <v>2</v>
      </c>
      <c r="M54">
        <f t="shared" si="1"/>
        <v>1</v>
      </c>
      <c r="N54">
        <f t="shared" si="2"/>
        <v>0</v>
      </c>
    </row>
    <row r="55" spans="1:14" x14ac:dyDescent="0.45">
      <c r="A55" s="6">
        <v>23</v>
      </c>
      <c r="B55" s="7">
        <v>43241</v>
      </c>
      <c r="C55" s="6">
        <v>182.64</v>
      </c>
      <c r="D55" s="10" cm="1">
        <f t="array" ref="D55">IFERROR(_xlfn.SWITCH(G55,"","","sell",300, "buy",250,"hold",275),"")</f>
        <v>275</v>
      </c>
      <c r="E55" s="10" cm="1">
        <f t="array" ref="E55">IFERROR(_xlfn.SWITCH(H55,"","","sell",100, "buy",50,"hold",75),"")</f>
        <v>75</v>
      </c>
      <c r="F55" s="10" cm="1">
        <f t="array" ref="F55">IFERROR(_xlfn.SWITCH(K55,"","","sell",100, "buy",50,"hold",75),"")</f>
        <v>75</v>
      </c>
      <c r="G55" t="str">
        <f t="shared" si="4"/>
        <v>hold</v>
      </c>
      <c r="H55" t="str" cm="1">
        <f t="array" ref="H55">IF(MAX(L55:N55)&gt;=2, INDEX($L$31:$N$31,,MATCH(MAX(L55:N55),L55:N55,0)),"")</f>
        <v>hold</v>
      </c>
      <c r="I55" t="str">
        <f t="shared" si="8"/>
        <v>hold</v>
      </c>
      <c r="J55" t="str">
        <f t="shared" si="9"/>
        <v>hold</v>
      </c>
      <c r="K55" t="str">
        <f t="shared" si="10"/>
        <v>hold</v>
      </c>
      <c r="L55">
        <f t="shared" si="0"/>
        <v>0</v>
      </c>
      <c r="M55">
        <f t="shared" si="1"/>
        <v>3</v>
      </c>
      <c r="N55">
        <f t="shared" si="2"/>
        <v>0</v>
      </c>
    </row>
    <row r="56" spans="1:14" x14ac:dyDescent="0.45">
      <c r="A56" s="6">
        <v>24</v>
      </c>
      <c r="B56" s="7">
        <v>43242</v>
      </c>
      <c r="C56" s="6">
        <v>182.18</v>
      </c>
      <c r="D56" s="10" cm="1">
        <f t="array" ref="D56">IFERROR(_xlfn.SWITCH(G56,"","","sell",300, "buy",250,"hold",275),"")</f>
        <v>275</v>
      </c>
      <c r="E56" s="10" cm="1">
        <f t="array" ref="E56">IFERROR(_xlfn.SWITCH(H56,"","","sell",100, "buy",50,"hold",75),"")</f>
        <v>75</v>
      </c>
      <c r="F56" s="10" cm="1">
        <f t="array" ref="F56">IFERROR(_xlfn.SWITCH(K56,"","","sell",100, "buy",50,"hold",75),"")</f>
        <v>75</v>
      </c>
      <c r="G56" t="str">
        <f t="shared" si="4"/>
        <v>hold</v>
      </c>
      <c r="H56" t="str" cm="1">
        <f t="array" ref="H56">IF(MAX(L56:N56)&gt;=2, INDEX($L$31:$N$31,,MATCH(MAX(L56:N56),L56:N56,0)),"")</f>
        <v>hold</v>
      </c>
      <c r="I56" t="str">
        <f t="shared" si="8"/>
        <v>hold</v>
      </c>
      <c r="J56" t="str">
        <f t="shared" si="9"/>
        <v>hold</v>
      </c>
      <c r="K56" t="str">
        <f t="shared" si="10"/>
        <v>hold</v>
      </c>
      <c r="L56">
        <f t="shared" si="0"/>
        <v>0</v>
      </c>
      <c r="M56">
        <f t="shared" si="1"/>
        <v>3</v>
      </c>
      <c r="N56">
        <f t="shared" si="2"/>
        <v>0</v>
      </c>
    </row>
    <row r="57" spans="1:14" x14ac:dyDescent="0.45">
      <c r="A57" s="6">
        <v>25</v>
      </c>
      <c r="B57" s="7">
        <v>43243</v>
      </c>
      <c r="C57" s="6">
        <v>183.35</v>
      </c>
      <c r="D57" s="10" cm="1">
        <f t="array" ref="D57">IFERROR(_xlfn.SWITCH(G57,"","","sell",300, "buy",250,"hold",275),"")</f>
        <v>275</v>
      </c>
      <c r="E57" s="10" cm="1">
        <f t="array" ref="E57">IFERROR(_xlfn.SWITCH(H57,"","","sell",100, "buy",50,"hold",75),"")</f>
        <v>75</v>
      </c>
      <c r="F57" s="10" cm="1">
        <f t="array" ref="F57">IFERROR(_xlfn.SWITCH(K57,"","","sell",100, "buy",50,"hold",75),"")</f>
        <v>75</v>
      </c>
      <c r="G57" t="str">
        <f t="shared" si="4"/>
        <v>hold</v>
      </c>
      <c r="H57" t="str" cm="1">
        <f t="array" ref="H57">IF(MAX(L57:N57)&gt;=2, INDEX($L$31:$N$31,,MATCH(MAX(L57:N57),L57:N57,0)),"")</f>
        <v>hold</v>
      </c>
      <c r="I57" t="str">
        <f t="shared" si="8"/>
        <v>hold</v>
      </c>
      <c r="J57" t="str">
        <f t="shared" si="9"/>
        <v>hold</v>
      </c>
      <c r="K57" t="str">
        <f t="shared" si="10"/>
        <v>hold</v>
      </c>
      <c r="L57">
        <f t="shared" si="0"/>
        <v>0</v>
      </c>
      <c r="M57">
        <f t="shared" si="1"/>
        <v>3</v>
      </c>
      <c r="N57">
        <f t="shared" si="2"/>
        <v>0</v>
      </c>
    </row>
    <row r="58" spans="1:14" x14ac:dyDescent="0.45">
      <c r="A58" s="6">
        <v>26</v>
      </c>
      <c r="B58" s="7">
        <v>43244</v>
      </c>
      <c r="C58" s="6">
        <v>183.14</v>
      </c>
      <c r="D58" s="10" cm="1">
        <f t="array" ref="D58">IFERROR(_xlfn.SWITCH(G58,"","","sell",300, "buy",250,"hold",275),"")</f>
        <v>275</v>
      </c>
      <c r="E58" s="10" cm="1">
        <f t="array" ref="E58">IFERROR(_xlfn.SWITCH(H58,"","","sell",100, "buy",50,"hold",75),"")</f>
        <v>75</v>
      </c>
      <c r="F58" s="10" cm="1">
        <f t="array" ref="F58">IFERROR(_xlfn.SWITCH(K58,"","","sell",100, "buy",50,"hold",75),"")</f>
        <v>75</v>
      </c>
      <c r="G58" t="str">
        <f t="shared" si="4"/>
        <v>hold</v>
      </c>
      <c r="H58" t="str" cm="1">
        <f t="array" ref="H58">IF(MAX(L58:N58)&gt;=2, INDEX($L$31:$N$31,,MATCH(MAX(L58:N58),L58:N58,0)),"")</f>
        <v>hold</v>
      </c>
      <c r="I58" t="str">
        <f t="shared" si="8"/>
        <v>hold</v>
      </c>
      <c r="J58" t="str">
        <f t="shared" si="9"/>
        <v>hold</v>
      </c>
      <c r="K58" t="str">
        <f t="shared" si="10"/>
        <v>hold</v>
      </c>
      <c r="L58">
        <f t="shared" si="0"/>
        <v>0</v>
      </c>
      <c r="M58">
        <f t="shared" si="1"/>
        <v>3</v>
      </c>
      <c r="N58">
        <f t="shared" si="2"/>
        <v>0</v>
      </c>
    </row>
    <row r="59" spans="1:14" x14ac:dyDescent="0.45">
      <c r="A59" s="6">
        <v>27</v>
      </c>
      <c r="B59" s="7">
        <v>43245</v>
      </c>
      <c r="C59" s="6">
        <v>183.56</v>
      </c>
      <c r="D59" s="10" cm="1">
        <f t="array" ref="D59">IFERROR(_xlfn.SWITCH(G59,"","","sell",300, "buy",250,"hold",275),"")</f>
        <v>275</v>
      </c>
      <c r="E59" s="10" cm="1">
        <f t="array" ref="E59">IFERROR(_xlfn.SWITCH(H59,"","","sell",100, "buy",50,"hold",75),"")</f>
        <v>75</v>
      </c>
      <c r="F59" s="10" cm="1">
        <f t="array" ref="F59">IFERROR(_xlfn.SWITCH(K59,"","","sell",100, "buy",50,"hold",75),"")</f>
        <v>75</v>
      </c>
      <c r="G59" t="str">
        <f t="shared" si="4"/>
        <v>hold</v>
      </c>
      <c r="H59" t="str" cm="1">
        <f t="array" ref="H59">IF(MAX(L59:N59)&gt;=2, INDEX($L$31:$N$31,,MATCH(MAX(L59:N59),L59:N59,0)),"")</f>
        <v>hold</v>
      </c>
      <c r="I59" t="str">
        <f t="shared" si="8"/>
        <v>sell</v>
      </c>
      <c r="J59" t="str">
        <f t="shared" si="9"/>
        <v>hold</v>
      </c>
      <c r="K59" t="str">
        <f t="shared" si="10"/>
        <v>hold</v>
      </c>
      <c r="L59">
        <f t="shared" si="0"/>
        <v>0</v>
      </c>
      <c r="M59">
        <f t="shared" si="1"/>
        <v>2</v>
      </c>
      <c r="N59">
        <f t="shared" si="2"/>
        <v>1</v>
      </c>
    </row>
    <row r="60" spans="1:14" x14ac:dyDescent="0.45">
      <c r="A60" s="6">
        <v>28</v>
      </c>
      <c r="B60" s="7">
        <v>43249</v>
      </c>
      <c r="C60" s="6">
        <v>182.9</v>
      </c>
      <c r="D60" s="10" cm="1">
        <f t="array" ref="D60">IFERROR(_xlfn.SWITCH(G60,"","","sell",300, "buy",250,"hold",275),"")</f>
        <v>275</v>
      </c>
      <c r="E60" s="10" cm="1">
        <f t="array" ref="E60">IFERROR(_xlfn.SWITCH(H60,"","","sell",100, "buy",50,"hold",75),"")</f>
        <v>75</v>
      </c>
      <c r="F60" s="10" cm="1">
        <f t="array" ref="F60">IFERROR(_xlfn.SWITCH(K60,"","","sell",100, "buy",50,"hold",75),"")</f>
        <v>75</v>
      </c>
      <c r="G60" t="str">
        <f t="shared" si="4"/>
        <v>hold</v>
      </c>
      <c r="H60" t="str" cm="1">
        <f t="array" ref="H60">IF(MAX(L60:N60)&gt;=2, INDEX($L$31:$N$31,,MATCH(MAX(L60:N60),L60:N60,0)),"")</f>
        <v>hold</v>
      </c>
      <c r="I60" t="str">
        <f t="shared" si="8"/>
        <v>hold</v>
      </c>
      <c r="J60" t="str">
        <f t="shared" si="9"/>
        <v>hold</v>
      </c>
      <c r="K60" t="str">
        <f t="shared" si="10"/>
        <v>hold</v>
      </c>
      <c r="L60">
        <f t="shared" si="0"/>
        <v>0</v>
      </c>
      <c r="M60">
        <f t="shared" si="1"/>
        <v>3</v>
      </c>
      <c r="N60">
        <f t="shared" si="2"/>
        <v>0</v>
      </c>
    </row>
    <row r="61" spans="1:14" x14ac:dyDescent="0.45">
      <c r="A61" s="6">
        <v>29</v>
      </c>
      <c r="B61" s="7">
        <v>43250</v>
      </c>
      <c r="C61" s="6">
        <v>182.51</v>
      </c>
      <c r="D61" s="10" cm="1">
        <f t="array" ref="D61">IFERROR(_xlfn.SWITCH(G61,"","","sell",300, "buy",250,"hold",275),"")</f>
        <v>275</v>
      </c>
      <c r="E61" s="10" cm="1">
        <f t="array" ref="E61">IFERROR(_xlfn.SWITCH(H61,"","","sell",100, "buy",50,"hold",75),"")</f>
        <v>75</v>
      </c>
      <c r="F61" s="10" cm="1">
        <f t="array" ref="F61">IFERROR(_xlfn.SWITCH(K61,"","","sell",100, "buy",50,"hold",75),"")</f>
        <v>75</v>
      </c>
      <c r="G61" t="str">
        <f t="shared" si="4"/>
        <v>hold</v>
      </c>
      <c r="H61" t="str" cm="1">
        <f t="array" ref="H61">IF(MAX(L61:N61)&gt;=2, INDEX($L$31:$N$31,,MATCH(MAX(L61:N61),L61:N61,0)),"")</f>
        <v>hold</v>
      </c>
      <c r="I61" t="str">
        <f t="shared" si="8"/>
        <v>hold</v>
      </c>
      <c r="J61" t="str">
        <f t="shared" si="9"/>
        <v>hold</v>
      </c>
      <c r="K61" t="str">
        <f t="shared" si="10"/>
        <v>hold</v>
      </c>
      <c r="L61">
        <f t="shared" si="0"/>
        <v>0</v>
      </c>
      <c r="M61">
        <f t="shared" si="1"/>
        <v>3</v>
      </c>
      <c r="N61">
        <f t="shared" si="2"/>
        <v>0</v>
      </c>
    </row>
    <row r="62" spans="1:14" x14ac:dyDescent="0.45">
      <c r="A62" s="6">
        <v>30</v>
      </c>
      <c r="B62" s="7">
        <v>43251</v>
      </c>
      <c r="C62" s="6">
        <v>181.9</v>
      </c>
      <c r="D62" s="10" cm="1">
        <f t="array" ref="D62">IFERROR(_xlfn.SWITCH(G62,"","","sell",300, "buy",250,"hold",275),"")</f>
        <v>275</v>
      </c>
      <c r="E62" s="10" cm="1">
        <f t="array" ref="E62">IFERROR(_xlfn.SWITCH(H62,"","","sell",100, "buy",50,"hold",75),"")</f>
        <v>50</v>
      </c>
      <c r="F62" s="10" cm="1">
        <f t="array" ref="F62">IFERROR(_xlfn.SWITCH(K62,"","","sell",100, "buy",50,"hold",75),"")</f>
        <v>75</v>
      </c>
      <c r="G62" t="str">
        <f t="shared" si="4"/>
        <v>hold</v>
      </c>
      <c r="H62" t="str" cm="1">
        <f t="array" ref="H62">IF(MAX(L62:N62)&gt;=2, INDEX($L$31:$N$31,,MATCH(MAX(L62:N62),L62:N62,0)),"")</f>
        <v>buy</v>
      </c>
      <c r="I62" t="str">
        <f t="shared" si="8"/>
        <v>buy</v>
      </c>
      <c r="J62" t="str">
        <f t="shared" si="9"/>
        <v>buy</v>
      </c>
      <c r="K62" t="str">
        <f t="shared" si="10"/>
        <v>hold</v>
      </c>
      <c r="L62">
        <f t="shared" si="0"/>
        <v>2</v>
      </c>
      <c r="M62">
        <f t="shared" si="1"/>
        <v>1</v>
      </c>
      <c r="N62">
        <f t="shared" si="2"/>
        <v>0</v>
      </c>
    </row>
    <row r="63" spans="1:14" x14ac:dyDescent="0.45">
      <c r="A63" s="6">
        <v>31</v>
      </c>
      <c r="B63" s="7">
        <v>43252</v>
      </c>
      <c r="C63" s="6">
        <v>185.18</v>
      </c>
      <c r="D63" s="10" cm="1">
        <f t="array" ref="D63">IFERROR(_xlfn.SWITCH(G63,"","","sell",300, "buy",250,"hold",275),"")</f>
        <v>275</v>
      </c>
      <c r="E63" s="10" cm="1">
        <f t="array" ref="E63">IFERROR(_xlfn.SWITCH(H63,"","","sell",100, "buy",50,"hold",75),"")</f>
        <v>75</v>
      </c>
      <c r="F63" s="10" cm="1">
        <f t="array" ref="F63">IFERROR(_xlfn.SWITCH(K63,"","","sell",100, "buy",50,"hold",75),"")</f>
        <v>75</v>
      </c>
      <c r="G63" t="str">
        <f t="shared" si="4"/>
        <v>hold</v>
      </c>
      <c r="H63" t="str" cm="1">
        <f t="array" ref="H63">IF(MAX(L63:N63)&gt;=2, INDEX($L$31:$N$31,,MATCH(MAX(L63:N63),L63:N63,0)),"")</f>
        <v>hold</v>
      </c>
      <c r="I63" t="str">
        <f t="shared" si="8"/>
        <v>hold</v>
      </c>
      <c r="J63" t="str">
        <f t="shared" si="9"/>
        <v>hold</v>
      </c>
      <c r="K63" t="str">
        <f t="shared" si="10"/>
        <v>hold</v>
      </c>
      <c r="L63">
        <f t="shared" si="0"/>
        <v>0</v>
      </c>
      <c r="M63">
        <f t="shared" si="1"/>
        <v>3</v>
      </c>
      <c r="N63">
        <f t="shared" si="2"/>
        <v>0</v>
      </c>
    </row>
    <row r="64" spans="1:14" x14ac:dyDescent="0.45">
      <c r="A64" s="6">
        <v>32</v>
      </c>
      <c r="B64" s="7">
        <v>43255</v>
      </c>
      <c r="C64" s="6">
        <v>186.73</v>
      </c>
      <c r="D64" s="10" cm="1">
        <f t="array" ref="D64">IFERROR(_xlfn.SWITCH(G64,"","","sell",300, "buy",250,"hold",275),"")</f>
        <v>275</v>
      </c>
      <c r="E64" s="10" cm="1">
        <f t="array" ref="E64">IFERROR(_xlfn.SWITCH(H64,"","","sell",100, "buy",50,"hold",75),"")</f>
        <v>75</v>
      </c>
      <c r="F64" s="10" cm="1">
        <f t="array" ref="F64">IFERROR(_xlfn.SWITCH(K64,"","","sell",100, "buy",50,"hold",75),"")</f>
        <v>75</v>
      </c>
      <c r="G64" t="str">
        <f t="shared" si="4"/>
        <v>hold</v>
      </c>
      <c r="H64" t="str" cm="1">
        <f t="array" ref="H64">IF(MAX(L64:N64)&gt;=2, INDEX($L$31:$N$31,,MATCH(MAX(L64:N64),L64:N64,0)),"")</f>
        <v>hold</v>
      </c>
      <c r="I64" t="str">
        <f t="shared" si="8"/>
        <v>hold</v>
      </c>
      <c r="J64" t="str">
        <f t="shared" si="9"/>
        <v>hold</v>
      </c>
      <c r="K64" t="str">
        <f t="shared" si="10"/>
        <v>hold</v>
      </c>
      <c r="L64">
        <f t="shared" si="0"/>
        <v>0</v>
      </c>
      <c r="M64">
        <f t="shared" si="1"/>
        <v>3</v>
      </c>
      <c r="N64">
        <f t="shared" si="2"/>
        <v>0</v>
      </c>
    </row>
    <row r="65" spans="1:14" x14ac:dyDescent="0.45">
      <c r="A65" s="6">
        <v>33</v>
      </c>
      <c r="B65" s="7">
        <v>43256</v>
      </c>
      <c r="C65" s="6">
        <v>188.17</v>
      </c>
      <c r="D65" s="10" cm="1">
        <f t="array" ref="D65">IFERROR(_xlfn.SWITCH(G65,"","","sell",300, "buy",250,"hold",275),"")</f>
        <v>275</v>
      </c>
      <c r="E65" s="10" cm="1">
        <f t="array" ref="E65">IFERROR(_xlfn.SWITCH(H65,"","","sell",100, "buy",50,"hold",75),"")</f>
        <v>75</v>
      </c>
      <c r="F65" s="10" cm="1">
        <f t="array" ref="F65">IFERROR(_xlfn.SWITCH(K65,"","","sell",100, "buy",50,"hold",75),"")</f>
        <v>75</v>
      </c>
      <c r="G65" t="str">
        <f t="shared" si="4"/>
        <v>hold</v>
      </c>
      <c r="H65" t="str" cm="1">
        <f t="array" ref="H65">IF(MAX(L65:N65)&gt;=2, INDEX($L$31:$N$31,,MATCH(MAX(L65:N65),L65:N65,0)),"")</f>
        <v>hold</v>
      </c>
      <c r="I65" t="str">
        <f t="shared" si="8"/>
        <v>hold</v>
      </c>
      <c r="J65" t="str">
        <f t="shared" si="9"/>
        <v>hold</v>
      </c>
      <c r="K65" t="str">
        <f t="shared" si="10"/>
        <v>hold</v>
      </c>
      <c r="L65">
        <f t="shared" si="0"/>
        <v>0</v>
      </c>
      <c r="M65">
        <f t="shared" si="1"/>
        <v>3</v>
      </c>
      <c r="N65">
        <f t="shared" si="2"/>
        <v>0</v>
      </c>
    </row>
    <row r="66" spans="1:14" x14ac:dyDescent="0.45">
      <c r="A66" s="6">
        <v>34</v>
      </c>
      <c r="B66" s="7">
        <v>43257</v>
      </c>
      <c r="C66" s="6">
        <v>188.82</v>
      </c>
      <c r="D66" s="10" cm="1">
        <f t="array" ref="D66">IFERROR(_xlfn.SWITCH(G66,"","","sell",300, "buy",250,"hold",275),"")</f>
        <v>300</v>
      </c>
      <c r="E66" s="10" cm="1">
        <f t="array" ref="E66">IFERROR(_xlfn.SWITCH(H66,"","","sell",100, "buy",50,"hold",75),"")</f>
        <v>100</v>
      </c>
      <c r="F66" s="10" cm="1">
        <f t="array" ref="F66">IFERROR(_xlfn.SWITCH(K66,"","","sell",100, "buy",50,"hold",75),"")</f>
        <v>100</v>
      </c>
      <c r="G66" t="str">
        <f t="shared" si="4"/>
        <v>sell</v>
      </c>
      <c r="H66" t="str" cm="1">
        <f t="array" ref="H66">IF(MAX(L66:N66)&gt;=2, INDEX($L$31:$N$31,,MATCH(MAX(L66:N66),L66:N66,0)),"")</f>
        <v>sell</v>
      </c>
      <c r="I66" t="str">
        <f t="shared" si="8"/>
        <v>sell</v>
      </c>
      <c r="J66" t="str">
        <f t="shared" si="9"/>
        <v>sell</v>
      </c>
      <c r="K66" t="str">
        <f t="shared" si="10"/>
        <v>sell</v>
      </c>
      <c r="L66">
        <f t="shared" si="0"/>
        <v>0</v>
      </c>
      <c r="M66">
        <f t="shared" si="1"/>
        <v>0</v>
      </c>
      <c r="N66">
        <f t="shared" si="2"/>
        <v>3</v>
      </c>
    </row>
    <row r="67" spans="1:14" x14ac:dyDescent="0.45">
      <c r="A67" s="6">
        <v>35</v>
      </c>
      <c r="B67" s="7">
        <v>43258</v>
      </c>
      <c r="C67" s="6">
        <v>188.31</v>
      </c>
      <c r="D67" s="10" cm="1">
        <f t="array" ref="D67">IFERROR(_xlfn.SWITCH(G67,"","","sell",300, "buy",250,"hold",275),"")</f>
        <v>275</v>
      </c>
      <c r="E67" s="10" cm="1">
        <f t="array" ref="E67">IFERROR(_xlfn.SWITCH(H67,"","","sell",100, "buy",50,"hold",75),"")</f>
        <v>75</v>
      </c>
      <c r="F67" s="10" cm="1">
        <f t="array" ref="F67">IFERROR(_xlfn.SWITCH(K67,"","","sell",100, "buy",50,"hold",75),"")</f>
        <v>75</v>
      </c>
      <c r="G67" t="str">
        <f t="shared" si="4"/>
        <v>hold</v>
      </c>
      <c r="H67" t="str" cm="1">
        <f t="array" ref="H67">IF(MAX(L67:N67)&gt;=2, INDEX($L$31:$N$31,,MATCH(MAX(L67:N67),L67:N67,0)),"")</f>
        <v>hold</v>
      </c>
      <c r="I67" t="str">
        <f t="shared" si="8"/>
        <v>hold</v>
      </c>
      <c r="J67" t="str">
        <f t="shared" si="9"/>
        <v>hold</v>
      </c>
      <c r="K67" t="str">
        <f t="shared" si="10"/>
        <v>hold</v>
      </c>
      <c r="L67">
        <f t="shared" si="0"/>
        <v>0</v>
      </c>
      <c r="M67">
        <f t="shared" si="1"/>
        <v>3</v>
      </c>
      <c r="N67">
        <f t="shared" si="2"/>
        <v>0</v>
      </c>
    </row>
    <row r="68" spans="1:14" x14ac:dyDescent="0.45">
      <c r="A68" s="6">
        <v>36</v>
      </c>
      <c r="B68" s="7">
        <v>43259</v>
      </c>
      <c r="C68" s="6">
        <v>186.6</v>
      </c>
      <c r="D68" s="10" cm="1">
        <f t="array" ref="D68">IFERROR(_xlfn.SWITCH(G68,"","","sell",300, "buy",250,"hold",275),"")</f>
        <v>275</v>
      </c>
      <c r="E68" s="10" cm="1">
        <f t="array" ref="E68">IFERROR(_xlfn.SWITCH(H68,"","","sell",100, "buy",50,"hold",75),"")</f>
        <v>75</v>
      </c>
      <c r="F68" s="10" cm="1">
        <f t="array" ref="F68">IFERROR(_xlfn.SWITCH(K68,"","","sell",100, "buy",50,"hold",75),"")</f>
        <v>75</v>
      </c>
      <c r="G68" t="str">
        <f t="shared" si="4"/>
        <v>hold</v>
      </c>
      <c r="H68" t="str" cm="1">
        <f t="array" ref="H68">IF(MAX(L68:N68)&gt;=2, INDEX($L$31:$N$31,,MATCH(MAX(L68:N68),L68:N68,0)),"")</f>
        <v>hold</v>
      </c>
      <c r="I68" t="str">
        <f t="shared" si="8"/>
        <v>hold</v>
      </c>
      <c r="J68" t="str">
        <f t="shared" si="9"/>
        <v>hold</v>
      </c>
      <c r="K68" t="str">
        <f t="shared" si="10"/>
        <v>hold</v>
      </c>
      <c r="L68">
        <f t="shared" si="0"/>
        <v>0</v>
      </c>
      <c r="M68">
        <f t="shared" si="1"/>
        <v>3</v>
      </c>
      <c r="N68">
        <f t="shared" si="2"/>
        <v>0</v>
      </c>
    </row>
    <row r="69" spans="1:14" x14ac:dyDescent="0.45">
      <c r="A69" s="6">
        <v>37</v>
      </c>
      <c r="B69" s="7">
        <v>43262</v>
      </c>
      <c r="C69" s="6">
        <v>186.14</v>
      </c>
      <c r="D69" s="10" cm="1">
        <f t="array" ref="D69">IFERROR(_xlfn.SWITCH(G69,"","","sell",300, "buy",250,"hold",275),"")</f>
        <v>275</v>
      </c>
      <c r="E69" s="10" cm="1">
        <f t="array" ref="E69">IFERROR(_xlfn.SWITCH(H69,"","","sell",100, "buy",50,"hold",75),"")</f>
        <v>75</v>
      </c>
      <c r="F69" s="10" cm="1">
        <f t="array" ref="F69">IFERROR(_xlfn.SWITCH(K69,"","","sell",100, "buy",50,"hold",75),"")</f>
        <v>75</v>
      </c>
      <c r="G69" t="str">
        <f t="shared" si="4"/>
        <v>hold</v>
      </c>
      <c r="H69" t="str" cm="1">
        <f t="array" ref="H69">IF(MAX(L69:N69)&gt;=2, INDEX($L$31:$N$31,,MATCH(MAX(L69:N69),L69:N69,0)),"")</f>
        <v>hold</v>
      </c>
      <c r="I69" t="str">
        <f t="shared" si="8"/>
        <v>hold</v>
      </c>
      <c r="J69" t="str">
        <f t="shared" si="9"/>
        <v>hold</v>
      </c>
      <c r="K69" t="str">
        <f t="shared" si="10"/>
        <v>hold</v>
      </c>
      <c r="L69">
        <f t="shared" si="0"/>
        <v>0</v>
      </c>
      <c r="M69">
        <f t="shared" si="1"/>
        <v>3</v>
      </c>
      <c r="N69">
        <f t="shared" si="2"/>
        <v>0</v>
      </c>
    </row>
    <row r="70" spans="1:14" x14ac:dyDescent="0.45">
      <c r="A70" s="6">
        <v>38</v>
      </c>
      <c r="B70" s="7">
        <v>43263</v>
      </c>
      <c r="C70" s="6">
        <v>187.16</v>
      </c>
      <c r="D70" s="10" cm="1">
        <f t="array" ref="D70">IFERROR(_xlfn.SWITCH(G70,"","","sell",300, "buy",250,"hold",275),"")</f>
        <v>275</v>
      </c>
      <c r="E70" s="10" cm="1">
        <f t="array" ref="E70">IFERROR(_xlfn.SWITCH(H70,"","","sell",100, "buy",50,"hold",75),"")</f>
        <v>75</v>
      </c>
      <c r="F70" s="10" cm="1">
        <f t="array" ref="F70">IFERROR(_xlfn.SWITCH(K70,"","","sell",100, "buy",50,"hold",75),"")</f>
        <v>75</v>
      </c>
      <c r="G70" t="str">
        <f t="shared" si="4"/>
        <v>hold</v>
      </c>
      <c r="H70" t="str" cm="1">
        <f t="array" ref="H70">IF(MAX(L70:N70)&gt;=2, INDEX($L$31:$N$31,,MATCH(MAX(L70:N70),L70:N70,0)),"")</f>
        <v>hold</v>
      </c>
      <c r="I70" t="str">
        <f t="shared" si="8"/>
        <v>hold</v>
      </c>
      <c r="J70" t="str">
        <f t="shared" si="9"/>
        <v>hold</v>
      </c>
      <c r="K70" t="str">
        <f t="shared" si="10"/>
        <v>hold</v>
      </c>
      <c r="L70">
        <f t="shared" si="0"/>
        <v>0</v>
      </c>
      <c r="M70">
        <f t="shared" si="1"/>
        <v>3</v>
      </c>
      <c r="N70">
        <f t="shared" si="2"/>
        <v>0</v>
      </c>
    </row>
    <row r="71" spans="1:14" x14ac:dyDescent="0.45">
      <c r="A71" s="6">
        <v>39</v>
      </c>
      <c r="B71" s="7">
        <v>43264</v>
      </c>
      <c r="C71" s="6">
        <v>185.63</v>
      </c>
      <c r="D71" s="10" cm="1">
        <f t="array" ref="D71">IFERROR(_xlfn.SWITCH(G71,"","","sell",300, "buy",250,"hold",275),"")</f>
        <v>275</v>
      </c>
      <c r="E71" s="10" cm="1">
        <f t="array" ref="E71">IFERROR(_xlfn.SWITCH(H71,"","","sell",100, "buy",50,"hold",75),"")</f>
        <v>75</v>
      </c>
      <c r="F71" s="10" cm="1">
        <f t="array" ref="F71">IFERROR(_xlfn.SWITCH(K71,"","","sell",100, "buy",50,"hold",75),"")</f>
        <v>75</v>
      </c>
      <c r="G71" t="str">
        <f t="shared" si="4"/>
        <v>hold</v>
      </c>
      <c r="H71" t="str" cm="1">
        <f t="array" ref="H71">IF(MAX(L71:N71)&gt;=2, INDEX($L$31:$N$31,,MATCH(MAX(L71:N71),L71:N71,0)),"")</f>
        <v>hold</v>
      </c>
      <c r="I71" t="str">
        <f t="shared" si="8"/>
        <v>hold</v>
      </c>
      <c r="J71" t="str">
        <f t="shared" si="9"/>
        <v>hold</v>
      </c>
      <c r="K71" t="str">
        <f t="shared" si="10"/>
        <v>hold</v>
      </c>
      <c r="L71">
        <f t="shared" si="0"/>
        <v>0</v>
      </c>
      <c r="M71">
        <f t="shared" si="1"/>
        <v>3</v>
      </c>
      <c r="N71">
        <f t="shared" si="2"/>
        <v>0</v>
      </c>
    </row>
    <row r="72" spans="1:14" x14ac:dyDescent="0.45">
      <c r="A72" s="6">
        <v>40</v>
      </c>
      <c r="B72" s="7">
        <v>43265</v>
      </c>
      <c r="C72" s="6">
        <v>185.72</v>
      </c>
      <c r="D72" s="10" cm="1">
        <f t="array" ref="D72">IFERROR(_xlfn.SWITCH(G72,"","","sell",300, "buy",250,"hold",275),"")</f>
        <v>275</v>
      </c>
      <c r="E72" s="10" cm="1">
        <f t="array" ref="E72">IFERROR(_xlfn.SWITCH(H72,"","","sell",100, "buy",50,"hold",75),"")</f>
        <v>75</v>
      </c>
      <c r="F72" s="10" cm="1">
        <f t="array" ref="F72">IFERROR(_xlfn.SWITCH(K72,"","","sell",100, "buy",50,"hold",75),"")</f>
        <v>75</v>
      </c>
      <c r="G72" t="str">
        <f t="shared" si="4"/>
        <v>hold</v>
      </c>
      <c r="H72" t="str" cm="1">
        <f t="array" ref="H72">IF(MAX(L72:N72)&gt;=2, INDEX($L$31:$N$31,,MATCH(MAX(L72:N72),L72:N72,0)),"")</f>
        <v>hold</v>
      </c>
      <c r="I72" t="str">
        <f t="shared" si="8"/>
        <v>hold</v>
      </c>
      <c r="J72" t="str">
        <f t="shared" si="9"/>
        <v>hold</v>
      </c>
      <c r="K72" t="str">
        <f t="shared" si="10"/>
        <v>hold</v>
      </c>
      <c r="L72">
        <f t="shared" si="0"/>
        <v>0</v>
      </c>
      <c r="M72">
        <f t="shared" si="1"/>
        <v>3</v>
      </c>
      <c r="N72">
        <f t="shared" si="2"/>
        <v>0</v>
      </c>
    </row>
    <row r="73" spans="1:14" x14ac:dyDescent="0.45">
      <c r="A73" s="6">
        <v>41</v>
      </c>
      <c r="B73" s="7">
        <v>43266</v>
      </c>
      <c r="C73" s="6">
        <v>183.81</v>
      </c>
      <c r="D73" s="10" cm="1">
        <f t="array" ref="D73">IFERROR(_xlfn.SWITCH(G73,"","","sell",300, "buy",250,"hold",275),"")</f>
        <v>275</v>
      </c>
      <c r="E73" s="10" cm="1">
        <f t="array" ref="E73">IFERROR(_xlfn.SWITCH(H73,"","","sell",100, "buy",50,"hold",75),"")</f>
        <v>75</v>
      </c>
      <c r="F73" s="10" cm="1">
        <f t="array" ref="F73">IFERROR(_xlfn.SWITCH(K73,"","","sell",100, "buy",50,"hold",75),"")</f>
        <v>75</v>
      </c>
      <c r="G73" t="str">
        <f t="shared" si="4"/>
        <v>hold</v>
      </c>
      <c r="H73" t="str" cm="1">
        <f t="array" ref="H73">IF(MAX(L73:N73)&gt;=2, INDEX($L$31:$N$31,,MATCH(MAX(L73:N73),L73:N73,0)),"")</f>
        <v>hold</v>
      </c>
      <c r="I73" t="str">
        <f t="shared" si="8"/>
        <v>hold</v>
      </c>
      <c r="J73" t="str">
        <f t="shared" si="9"/>
        <v>hold</v>
      </c>
      <c r="K73" t="str">
        <f t="shared" si="10"/>
        <v>hold</v>
      </c>
      <c r="L73">
        <f t="shared" si="0"/>
        <v>0</v>
      </c>
      <c r="M73">
        <f t="shared" si="1"/>
        <v>3</v>
      </c>
      <c r="N73">
        <f t="shared" si="2"/>
        <v>0</v>
      </c>
    </row>
    <row r="74" spans="1:14" x14ac:dyDescent="0.45">
      <c r="A74" s="6">
        <v>42</v>
      </c>
      <c r="B74" s="7">
        <v>43269</v>
      </c>
      <c r="C74" s="6">
        <v>183.72</v>
      </c>
      <c r="D74" s="10" cm="1">
        <f t="array" ref="D74">IFERROR(_xlfn.SWITCH(G74,"","","sell",300, "buy",250,"hold",275),"")</f>
        <v>275</v>
      </c>
      <c r="E74" s="10" cm="1">
        <f t="array" ref="E74">IFERROR(_xlfn.SWITCH(H74,"","","sell",100, "buy",50,"hold",75),"")</f>
        <v>75</v>
      </c>
      <c r="F74" s="10" cm="1">
        <f t="array" ref="F74">IFERROR(_xlfn.SWITCH(K74,"","","sell",100, "buy",50,"hold",75),"")</f>
        <v>75</v>
      </c>
      <c r="G74" t="str">
        <f t="shared" si="4"/>
        <v>hold</v>
      </c>
      <c r="H74" t="str" cm="1">
        <f t="array" ref="H74">IF(MAX(L74:N74)&gt;=2, INDEX($L$31:$N$31,,MATCH(MAX(L74:N74),L74:N74,0)),"")</f>
        <v>hold</v>
      </c>
      <c r="I74" t="str">
        <f t="shared" si="8"/>
        <v>hold</v>
      </c>
      <c r="J74" t="str">
        <f t="shared" si="9"/>
        <v>hold</v>
      </c>
      <c r="K74" t="str">
        <f t="shared" si="10"/>
        <v>hold</v>
      </c>
      <c r="L74">
        <f t="shared" si="0"/>
        <v>0</v>
      </c>
      <c r="M74">
        <f t="shared" si="1"/>
        <v>3</v>
      </c>
      <c r="N74">
        <f t="shared" si="2"/>
        <v>0</v>
      </c>
    </row>
    <row r="75" spans="1:14" x14ac:dyDescent="0.45">
      <c r="A75" s="6">
        <v>43</v>
      </c>
      <c r="B75" s="7">
        <v>43270</v>
      </c>
      <c r="C75" s="6">
        <v>180.75</v>
      </c>
      <c r="D75" s="10" cm="1">
        <f t="array" ref="D75">IFERROR(_xlfn.SWITCH(G75,"","","sell",300, "buy",250,"hold",275),"")</f>
        <v>275</v>
      </c>
      <c r="E75" s="10" cm="1">
        <f t="array" ref="E75">IFERROR(_xlfn.SWITCH(H75,"","","sell",100, "buy",50,"hold",75),"")</f>
        <v>75</v>
      </c>
      <c r="F75" s="10" cm="1">
        <f t="array" ref="F75">IFERROR(_xlfn.SWITCH(K75,"","","sell",100, "buy",50,"hold",75),"")</f>
        <v>75</v>
      </c>
      <c r="G75" t="str">
        <f t="shared" si="4"/>
        <v>hold</v>
      </c>
      <c r="H75" t="str" cm="1">
        <f t="array" ref="H75">IF(MAX(L75:N75)&gt;=2, INDEX($L$31:$N$31,,MATCH(MAX(L75:N75),L75:N75,0)),"")</f>
        <v>hold</v>
      </c>
      <c r="I75" t="str">
        <f t="shared" si="8"/>
        <v>hold</v>
      </c>
      <c r="J75" t="str">
        <f t="shared" si="9"/>
        <v>hold</v>
      </c>
      <c r="K75" t="str">
        <f t="shared" si="10"/>
        <v>hold</v>
      </c>
      <c r="L75">
        <f t="shared" si="0"/>
        <v>0</v>
      </c>
      <c r="M75">
        <f t="shared" si="1"/>
        <v>3</v>
      </c>
      <c r="N75">
        <f t="shared" si="2"/>
        <v>0</v>
      </c>
    </row>
    <row r="76" spans="1:14" x14ac:dyDescent="0.45">
      <c r="A76" s="6">
        <v>44</v>
      </c>
      <c r="B76" s="7">
        <v>43271</v>
      </c>
      <c r="C76" s="6">
        <v>181.54</v>
      </c>
      <c r="D76" s="10" cm="1">
        <f t="array" ref="D76">IFERROR(_xlfn.SWITCH(G76,"","","sell",300, "buy",250,"hold",275),"")</f>
        <v>275</v>
      </c>
      <c r="E76" s="10" cm="1">
        <f t="array" ref="E76">IFERROR(_xlfn.SWITCH(H76,"","","sell",100, "buy",50,"hold",75),"")</f>
        <v>75</v>
      </c>
      <c r="F76" s="10" cm="1">
        <f t="array" ref="F76">IFERROR(_xlfn.SWITCH(K76,"","","sell",100, "buy",50,"hold",75),"")</f>
        <v>75</v>
      </c>
      <c r="G76" t="str">
        <f t="shared" si="4"/>
        <v>hold</v>
      </c>
      <c r="H76" t="str" cm="1">
        <f t="array" ref="H76">IF(MAX(L76:N76)&gt;=2, INDEX($L$31:$N$31,,MATCH(MAX(L76:N76),L76:N76,0)),"")</f>
        <v>hold</v>
      </c>
      <c r="I76" t="str">
        <f t="shared" si="8"/>
        <v>hold</v>
      </c>
      <c r="J76" t="str">
        <f t="shared" si="9"/>
        <v>hold</v>
      </c>
      <c r="K76" t="str">
        <f t="shared" si="10"/>
        <v>hold</v>
      </c>
      <c r="L76">
        <f t="shared" si="0"/>
        <v>0</v>
      </c>
      <c r="M76">
        <f t="shared" si="1"/>
        <v>3</v>
      </c>
      <c r="N76">
        <f t="shared" si="2"/>
        <v>0</v>
      </c>
    </row>
    <row r="77" spans="1:14" x14ac:dyDescent="0.45">
      <c r="A77" s="6">
        <v>45</v>
      </c>
      <c r="B77" s="7">
        <v>43272</v>
      </c>
      <c r="C77" s="6">
        <v>180.52</v>
      </c>
      <c r="D77" s="10" cm="1">
        <f t="array" ref="D77">IFERROR(_xlfn.SWITCH(G77,"","","sell",300, "buy",250,"hold",275),"")</f>
        <v>275</v>
      </c>
      <c r="E77" s="10" cm="1">
        <f t="array" ref="E77">IFERROR(_xlfn.SWITCH(H77,"","","sell",100, "buy",50,"hold",75),"")</f>
        <v>75</v>
      </c>
      <c r="F77" s="10" cm="1">
        <f t="array" ref="F77">IFERROR(_xlfn.SWITCH(K77,"","","sell",100, "buy",50,"hold",75),"")</f>
        <v>75</v>
      </c>
      <c r="G77" t="str">
        <f t="shared" si="4"/>
        <v>hold</v>
      </c>
      <c r="H77" t="str" cm="1">
        <f t="array" ref="H77">IF(MAX(L77:N77)&gt;=2, INDEX($L$31:$N$31,,MATCH(MAX(L77:N77),L77:N77,0)),"")</f>
        <v>hold</v>
      </c>
      <c r="I77" t="str">
        <f t="shared" si="8"/>
        <v>hold</v>
      </c>
      <c r="J77" t="str">
        <f t="shared" si="9"/>
        <v>hold</v>
      </c>
      <c r="K77" t="str">
        <f t="shared" si="10"/>
        <v>hold</v>
      </c>
      <c r="L77">
        <f t="shared" si="0"/>
        <v>0</v>
      </c>
      <c r="M77">
        <f t="shared" si="1"/>
        <v>3</v>
      </c>
      <c r="N77">
        <f t="shared" si="2"/>
        <v>0</v>
      </c>
    </row>
    <row r="78" spans="1:14" x14ac:dyDescent="0.45">
      <c r="A78" s="6">
        <v>46</v>
      </c>
      <c r="B78" s="7">
        <v>43273</v>
      </c>
      <c r="C78" s="6">
        <v>180</v>
      </c>
      <c r="D78" s="10" cm="1">
        <f t="array" ref="D78">IFERROR(_xlfn.SWITCH(G78,"","","sell",300, "buy",250,"hold",275),"")</f>
        <v>275</v>
      </c>
      <c r="E78" s="10" cm="1">
        <f t="array" ref="E78">IFERROR(_xlfn.SWITCH(H78,"","","sell",100, "buy",50,"hold",75),"")</f>
        <v>75</v>
      </c>
      <c r="F78" s="10" cm="1">
        <f t="array" ref="F78">IFERROR(_xlfn.SWITCH(K78,"","","sell",100, "buy",50,"hold",75),"")</f>
        <v>75</v>
      </c>
      <c r="G78" t="str">
        <f t="shared" si="4"/>
        <v>hold</v>
      </c>
      <c r="H78" t="str" cm="1">
        <f t="array" ref="H78">IF(MAX(L78:N78)&gt;=2, INDEX($L$31:$N$31,,MATCH(MAX(L78:N78),L78:N78,0)),"")</f>
        <v>hold</v>
      </c>
      <c r="I78" t="str">
        <f t="shared" si="8"/>
        <v>hold</v>
      </c>
      <c r="J78" t="str">
        <f t="shared" si="9"/>
        <v>hold</v>
      </c>
      <c r="K78" t="str">
        <f t="shared" si="10"/>
        <v>hold</v>
      </c>
      <c r="L78">
        <f t="shared" si="0"/>
        <v>0</v>
      </c>
      <c r="M78">
        <f t="shared" si="1"/>
        <v>3</v>
      </c>
      <c r="N78">
        <f t="shared" si="2"/>
        <v>0</v>
      </c>
    </row>
    <row r="79" spans="1:14" x14ac:dyDescent="0.45">
      <c r="A79" s="6">
        <v>47</v>
      </c>
      <c r="B79" s="7">
        <v>43276</v>
      </c>
      <c r="C79" s="6">
        <v>177.32</v>
      </c>
      <c r="D79" s="10" cm="1">
        <f t="array" ref="D79">IFERROR(_xlfn.SWITCH(G79,"","","sell",300, "buy",250,"hold",275),"")</f>
        <v>250</v>
      </c>
      <c r="E79" s="10" cm="1">
        <f t="array" ref="E79">IFERROR(_xlfn.SWITCH(H79,"","","sell",100, "buy",50,"hold",75),"")</f>
        <v>50</v>
      </c>
      <c r="F79" s="10" cm="1">
        <f t="array" ref="F79">IFERROR(_xlfn.SWITCH(K79,"","","sell",100, "buy",50,"hold",75),"")</f>
        <v>50</v>
      </c>
      <c r="G79" t="str">
        <f t="shared" si="4"/>
        <v>buy</v>
      </c>
      <c r="H79" t="str" cm="1">
        <f t="array" ref="H79">IF(MAX(L79:N79)&gt;=2, INDEX($L$31:$N$31,,MATCH(MAX(L79:N79),L79:N79,0)),"")</f>
        <v>buy</v>
      </c>
      <c r="I79" t="str">
        <f t="shared" si="8"/>
        <v>buy</v>
      </c>
      <c r="J79" t="str">
        <f t="shared" si="9"/>
        <v>buy</v>
      </c>
      <c r="K79" t="str">
        <f t="shared" si="10"/>
        <v>buy</v>
      </c>
      <c r="L79">
        <f t="shared" si="0"/>
        <v>3</v>
      </c>
      <c r="M79">
        <f t="shared" si="1"/>
        <v>0</v>
      </c>
      <c r="N79">
        <f t="shared" si="2"/>
        <v>0</v>
      </c>
    </row>
    <row r="80" spans="1:14" x14ac:dyDescent="0.45">
      <c r="A80" s="6">
        <v>48</v>
      </c>
      <c r="B80" s="7">
        <v>43277</v>
      </c>
      <c r="C80" s="6">
        <v>179.52</v>
      </c>
      <c r="D80" s="10" cm="1">
        <f t="array" ref="D80">IFERROR(_xlfn.SWITCH(G80,"","","sell",300, "buy",250,"hold",275),"")</f>
        <v>275</v>
      </c>
      <c r="E80" s="10" cm="1">
        <f t="array" ref="E80">IFERROR(_xlfn.SWITCH(H80,"","","sell",100, "buy",50,"hold",75),"")</f>
        <v>75</v>
      </c>
      <c r="F80" s="10" cm="1">
        <f t="array" ref="F80">IFERROR(_xlfn.SWITCH(K80,"","","sell",100, "buy",50,"hold",75),"")</f>
        <v>75</v>
      </c>
      <c r="G80" t="str">
        <f t="shared" si="4"/>
        <v>hold</v>
      </c>
      <c r="H80" t="str" cm="1">
        <f t="array" ref="H80">IF(MAX(L80:N80)&gt;=2, INDEX($L$31:$N$31,,MATCH(MAX(L80:N80),L80:N80,0)),"")</f>
        <v>hold</v>
      </c>
      <c r="I80" t="str">
        <f t="shared" si="8"/>
        <v>hold</v>
      </c>
      <c r="J80" t="str">
        <f t="shared" si="9"/>
        <v>hold</v>
      </c>
      <c r="K80" t="str">
        <f t="shared" si="10"/>
        <v>hold</v>
      </c>
      <c r="L80">
        <f t="shared" si="0"/>
        <v>0</v>
      </c>
      <c r="M80">
        <f t="shared" si="1"/>
        <v>3</v>
      </c>
      <c r="N80">
        <f t="shared" si="2"/>
        <v>0</v>
      </c>
    </row>
    <row r="81" spans="1:14" x14ac:dyDescent="0.45">
      <c r="A81" s="6">
        <v>49</v>
      </c>
      <c r="B81" s="7">
        <v>43278</v>
      </c>
      <c r="C81" s="6">
        <v>179.26</v>
      </c>
      <c r="D81" s="10" cm="1">
        <f t="array" ref="D81">IFERROR(_xlfn.SWITCH(G81,"","","sell",300, "buy",250,"hold",275),"")</f>
        <v>275</v>
      </c>
      <c r="E81" s="10" cm="1">
        <f t="array" ref="E81">IFERROR(_xlfn.SWITCH(H81,"","","sell",100, "buy",50,"hold",75),"")</f>
        <v>75</v>
      </c>
      <c r="F81" s="10" cm="1">
        <f t="array" ref="F81">IFERROR(_xlfn.SWITCH(K81,"","","sell",100, "buy",50,"hold",75),"")</f>
        <v>75</v>
      </c>
      <c r="G81" t="str">
        <f t="shared" si="4"/>
        <v>hold</v>
      </c>
      <c r="H81" t="str" cm="1">
        <f t="array" ref="H81">IF(MAX(L81:N81)&gt;=2, INDEX($L$31:$N$31,,MATCH(MAX(L81:N81),L81:N81,0)),"")</f>
        <v>hold</v>
      </c>
      <c r="I81" t="str">
        <f t="shared" si="8"/>
        <v>hold</v>
      </c>
      <c r="J81" t="str">
        <f t="shared" si="9"/>
        <v>hold</v>
      </c>
      <c r="K81" t="str">
        <f t="shared" si="10"/>
        <v>hold</v>
      </c>
      <c r="L81">
        <f t="shared" si="0"/>
        <v>0</v>
      </c>
      <c r="M81">
        <f t="shared" si="1"/>
        <v>3</v>
      </c>
      <c r="N81">
        <f t="shared" si="2"/>
        <v>0</v>
      </c>
    </row>
    <row r="82" spans="1:14" x14ac:dyDescent="0.45">
      <c r="A82" s="6">
        <v>50</v>
      </c>
      <c r="B82" s="7">
        <v>43279</v>
      </c>
      <c r="C82" s="6">
        <v>180.56</v>
      </c>
      <c r="D82" s="10" cm="1">
        <f t="array" ref="D82">IFERROR(_xlfn.SWITCH(G82,"","","sell",300, "buy",250,"hold",275),"")</f>
        <v>275</v>
      </c>
      <c r="E82" s="10" cm="1">
        <f t="array" ref="E82">IFERROR(_xlfn.SWITCH(H82,"","","sell",100, "buy",50,"hold",75),"")</f>
        <v>75</v>
      </c>
      <c r="F82" s="10" cm="1">
        <f t="array" ref="F82">IFERROR(_xlfn.SWITCH(K82,"","","sell",100, "buy",50,"hold",75),"")</f>
        <v>75</v>
      </c>
      <c r="G82" t="str">
        <f t="shared" si="4"/>
        <v>hold</v>
      </c>
      <c r="H82" t="str" cm="1">
        <f t="array" ref="H82">IF(MAX(L82:N82)&gt;=2, INDEX($L$31:$N$31,,MATCH(MAX(L82:N82),L82:N82,0)),"")</f>
        <v>hold</v>
      </c>
      <c r="I82" t="str">
        <f t="shared" si="8"/>
        <v>hold</v>
      </c>
      <c r="J82" t="str">
        <f t="shared" si="9"/>
        <v>hold</v>
      </c>
      <c r="K82" t="str">
        <f t="shared" si="10"/>
        <v>hold</v>
      </c>
      <c r="L82">
        <f t="shared" si="0"/>
        <v>0</v>
      </c>
      <c r="M82">
        <f t="shared" si="1"/>
        <v>3</v>
      </c>
      <c r="N82">
        <f t="shared" si="2"/>
        <v>0</v>
      </c>
    </row>
    <row r="83" spans="1:14" x14ac:dyDescent="0.45">
      <c r="A83" s="6">
        <v>51</v>
      </c>
      <c r="B83" s="7">
        <v>43280</v>
      </c>
      <c r="C83" s="6">
        <v>180.18</v>
      </c>
      <c r="D83" s="10" cm="1">
        <f t="array" ref="D83">IFERROR(_xlfn.SWITCH(G83,"","","sell",300, "buy",250,"hold",275),"")</f>
        <v>275</v>
      </c>
      <c r="E83" s="10" cm="1">
        <f t="array" ref="E83">IFERROR(_xlfn.SWITCH(H83,"","","sell",100, "buy",50,"hold",75),"")</f>
        <v>75</v>
      </c>
      <c r="F83" s="10" cm="1">
        <f t="array" ref="F83">IFERROR(_xlfn.SWITCH(K83,"","","sell",100, "buy",50,"hold",75),"")</f>
        <v>75</v>
      </c>
      <c r="G83" t="str">
        <f t="shared" si="4"/>
        <v>hold</v>
      </c>
      <c r="H83" t="str" cm="1">
        <f t="array" ref="H83">IF(MAX(L83:N83)&gt;=2, INDEX($L$31:$N$31,,MATCH(MAX(L83:N83),L83:N83,0)),"")</f>
        <v>hold</v>
      </c>
      <c r="I83" t="str">
        <f t="shared" si="8"/>
        <v>hold</v>
      </c>
      <c r="J83" t="str">
        <f t="shared" si="9"/>
        <v>hold</v>
      </c>
      <c r="K83" t="str">
        <f t="shared" si="10"/>
        <v>hold</v>
      </c>
      <c r="L83">
        <f t="shared" si="0"/>
        <v>0</v>
      </c>
      <c r="M83">
        <f t="shared" si="1"/>
        <v>3</v>
      </c>
      <c r="N83">
        <f t="shared" si="2"/>
        <v>0</v>
      </c>
    </row>
    <row r="84" spans="1:14" x14ac:dyDescent="0.45">
      <c r="A84" s="6">
        <v>52</v>
      </c>
      <c r="B84" s="7">
        <v>43283</v>
      </c>
      <c r="C84" s="6">
        <v>182.2</v>
      </c>
      <c r="D84" s="10" cm="1">
        <f t="array" ref="D84">IFERROR(_xlfn.SWITCH(G84,"","","sell",300, "buy",250,"hold",275),"")</f>
        <v>275</v>
      </c>
      <c r="E84" s="10" cm="1">
        <f t="array" ref="E84">IFERROR(_xlfn.SWITCH(H84,"","","sell",100, "buy",50,"hold",75),"")</f>
        <v>75</v>
      </c>
      <c r="F84" s="10" cm="1">
        <f t="array" ref="F84">IFERROR(_xlfn.SWITCH(K84,"","","sell",100, "buy",50,"hold",75),"")</f>
        <v>75</v>
      </c>
      <c r="G84" t="str">
        <f t="shared" si="4"/>
        <v>hold</v>
      </c>
      <c r="H84" t="str" cm="1">
        <f t="array" ref="H84">IF(MAX(L84:N84)&gt;=2, INDEX($L$31:$N$31,,MATCH(MAX(L84:N84),L84:N84,0)),"")</f>
        <v>hold</v>
      </c>
      <c r="I84" t="str">
        <f t="shared" si="8"/>
        <v>hold</v>
      </c>
      <c r="J84" t="str">
        <f t="shared" si="9"/>
        <v>hold</v>
      </c>
      <c r="K84" t="str">
        <f t="shared" si="10"/>
        <v>hold</v>
      </c>
      <c r="L84">
        <f t="shared" si="0"/>
        <v>0</v>
      </c>
      <c r="M84">
        <f t="shared" si="1"/>
        <v>3</v>
      </c>
      <c r="N84">
        <f t="shared" si="2"/>
        <v>0</v>
      </c>
    </row>
    <row r="85" spans="1:14" x14ac:dyDescent="0.45">
      <c r="A85" s="6">
        <v>53</v>
      </c>
      <c r="B85" s="7">
        <v>43284</v>
      </c>
      <c r="C85" s="6">
        <v>179.03</v>
      </c>
      <c r="D85" s="10" cm="1">
        <f t="array" ref="D85">IFERROR(_xlfn.SWITCH(G85,"","","sell",300, "buy",250,"hold",275),"")</f>
        <v>275</v>
      </c>
      <c r="E85" s="10" cm="1">
        <f t="array" ref="E85">IFERROR(_xlfn.SWITCH(H85,"","","sell",100, "buy",50,"hold",75),"")</f>
        <v>50</v>
      </c>
      <c r="F85" s="10" cm="1">
        <f t="array" ref="F85">IFERROR(_xlfn.SWITCH(K85,"","","sell",100, "buy",50,"hold",75),"")</f>
        <v>75</v>
      </c>
      <c r="G85" t="str">
        <f t="shared" si="4"/>
        <v>hold</v>
      </c>
      <c r="H85" t="str" cm="1">
        <f t="array" ref="H85">IF(MAX(L85:N85)&gt;=2, INDEX($L$31:$N$31,,MATCH(MAX(L85:N85),L85:N85,0)),"")</f>
        <v>buy</v>
      </c>
      <c r="I85" t="str">
        <f t="shared" si="8"/>
        <v>buy</v>
      </c>
      <c r="J85" t="str">
        <f t="shared" si="9"/>
        <v>buy</v>
      </c>
      <c r="K85" t="str">
        <f t="shared" si="10"/>
        <v>hold</v>
      </c>
      <c r="L85">
        <f t="shared" si="0"/>
        <v>2</v>
      </c>
      <c r="M85">
        <f t="shared" si="1"/>
        <v>1</v>
      </c>
      <c r="N85">
        <f t="shared" si="2"/>
        <v>0</v>
      </c>
    </row>
    <row r="86" spans="1:14" x14ac:dyDescent="0.45">
      <c r="A86" s="6">
        <v>54</v>
      </c>
      <c r="B86" s="7">
        <v>43286</v>
      </c>
      <c r="C86" s="6">
        <v>180.47</v>
      </c>
      <c r="D86" s="10" cm="1">
        <f t="array" ref="D86">IFERROR(_xlfn.SWITCH(G86,"","","sell",300, "buy",250,"hold",275),"")</f>
        <v>275</v>
      </c>
      <c r="E86" s="10" cm="1">
        <f t="array" ref="E86">IFERROR(_xlfn.SWITCH(H86,"","","sell",100, "buy",50,"hold",75),"")</f>
        <v>75</v>
      </c>
      <c r="F86" s="10" cm="1">
        <f t="array" ref="F86">IFERROR(_xlfn.SWITCH(K86,"","","sell",100, "buy",50,"hold",75),"")</f>
        <v>75</v>
      </c>
      <c r="G86" t="str">
        <f t="shared" si="4"/>
        <v>hold</v>
      </c>
      <c r="H86" t="str" cm="1">
        <f t="array" ref="H86">IF(MAX(L86:N86)&gt;=2, INDEX($L$31:$N$31,,MATCH(MAX(L86:N86),L86:N86,0)),"")</f>
        <v>hold</v>
      </c>
      <c r="I86" t="str">
        <f t="shared" si="8"/>
        <v>hold</v>
      </c>
      <c r="J86" t="str">
        <f t="shared" si="9"/>
        <v>hold</v>
      </c>
      <c r="K86" t="str">
        <f t="shared" si="10"/>
        <v>hold</v>
      </c>
      <c r="L86">
        <f t="shared" si="0"/>
        <v>0</v>
      </c>
      <c r="M86">
        <f t="shared" si="1"/>
        <v>3</v>
      </c>
      <c r="N86">
        <f t="shared" si="2"/>
        <v>0</v>
      </c>
    </row>
    <row r="87" spans="1:14" x14ac:dyDescent="0.45">
      <c r="A87" s="6">
        <v>55</v>
      </c>
      <c r="B87" s="7">
        <v>43287</v>
      </c>
      <c r="C87" s="6">
        <v>182.97</v>
      </c>
      <c r="D87" s="10" cm="1">
        <f t="array" ref="D87">IFERROR(_xlfn.SWITCH(G87,"","","sell",300, "buy",250,"hold",275),"")</f>
        <v>275</v>
      </c>
      <c r="E87" s="10" cm="1">
        <f t="array" ref="E87">IFERROR(_xlfn.SWITCH(H87,"","","sell",100, "buy",50,"hold",75),"")</f>
        <v>75</v>
      </c>
      <c r="F87" s="10" cm="1">
        <f t="array" ref="F87">IFERROR(_xlfn.SWITCH(K87,"","","sell",100, "buy",50,"hold",75),"")</f>
        <v>75</v>
      </c>
      <c r="G87" t="str">
        <f t="shared" si="4"/>
        <v>hold</v>
      </c>
      <c r="H87" t="str" cm="1">
        <f t="array" ref="H87">IF(MAX(L87:N87)&gt;=2, INDEX($L$31:$N$31,,MATCH(MAX(L87:N87),L87:N87,0)),"")</f>
        <v>hold</v>
      </c>
      <c r="I87" t="str">
        <f t="shared" si="8"/>
        <v>hold</v>
      </c>
      <c r="J87" t="str">
        <f t="shared" si="9"/>
        <v>hold</v>
      </c>
      <c r="K87" t="str">
        <f t="shared" si="10"/>
        <v>hold</v>
      </c>
      <c r="L87">
        <f t="shared" si="0"/>
        <v>0</v>
      </c>
      <c r="M87">
        <f t="shared" si="1"/>
        <v>3</v>
      </c>
      <c r="N87">
        <f t="shared" si="2"/>
        <v>0</v>
      </c>
    </row>
    <row r="88" spans="1:14" x14ac:dyDescent="0.45">
      <c r="A88" s="6">
        <v>56</v>
      </c>
      <c r="B88" s="7">
        <v>43290</v>
      </c>
      <c r="C88" s="6">
        <v>185.51</v>
      </c>
      <c r="D88" s="10" cm="1">
        <f t="array" ref="D88">IFERROR(_xlfn.SWITCH(G88,"","","sell",300, "buy",250,"hold",275),"")</f>
        <v>275</v>
      </c>
      <c r="E88" s="10" cm="1">
        <f t="array" ref="E88">IFERROR(_xlfn.SWITCH(H88,"","","sell",100, "buy",50,"hold",75),"")</f>
        <v>75</v>
      </c>
      <c r="F88" s="10" cm="1">
        <f t="array" ref="F88">IFERROR(_xlfn.SWITCH(K88,"","","sell",100, "buy",50,"hold",75),"")</f>
        <v>75</v>
      </c>
      <c r="G88" t="str">
        <f t="shared" si="4"/>
        <v>hold</v>
      </c>
      <c r="H88" t="str" cm="1">
        <f t="array" ref="H88">IF(MAX(L88:N88)&gt;=2, INDEX($L$31:$N$31,,MATCH(MAX(L88:N88),L88:N88,0)),"")</f>
        <v>hold</v>
      </c>
      <c r="I88" t="str">
        <f t="shared" si="8"/>
        <v>hold</v>
      </c>
      <c r="J88" t="str">
        <f t="shared" si="9"/>
        <v>hold</v>
      </c>
      <c r="K88" t="str">
        <f t="shared" si="10"/>
        <v>hold</v>
      </c>
      <c r="L88">
        <f t="shared" si="0"/>
        <v>0</v>
      </c>
      <c r="M88">
        <f t="shared" si="1"/>
        <v>3</v>
      </c>
      <c r="N88">
        <f t="shared" si="2"/>
        <v>0</v>
      </c>
    </row>
    <row r="89" spans="1:14" x14ac:dyDescent="0.45">
      <c r="A89" s="6">
        <v>57</v>
      </c>
      <c r="B89" s="7">
        <v>43291</v>
      </c>
      <c r="C89" s="6">
        <v>185.28</v>
      </c>
      <c r="D89" s="10" cm="1">
        <f t="array" ref="D89">IFERROR(_xlfn.SWITCH(G89,"","","sell",300, "buy",250,"hold",275),"")</f>
        <v>275</v>
      </c>
      <c r="E89" s="10" cm="1">
        <f t="array" ref="E89">IFERROR(_xlfn.SWITCH(H89,"","","sell",100, "buy",50,"hold",75),"")</f>
        <v>75</v>
      </c>
      <c r="F89" s="10" cm="1">
        <f t="array" ref="F89">IFERROR(_xlfn.SWITCH(K89,"","","sell",100, "buy",50,"hold",75),"")</f>
        <v>75</v>
      </c>
      <c r="G89" t="str">
        <f t="shared" si="4"/>
        <v>hold</v>
      </c>
      <c r="H89" t="str" cm="1">
        <f t="array" ref="H89">IF(MAX(L89:N89)&gt;=2, INDEX($L$31:$N$31,,MATCH(MAX(L89:N89),L89:N89,0)),"")</f>
        <v>hold</v>
      </c>
      <c r="I89" t="str">
        <f t="shared" si="8"/>
        <v>hold</v>
      </c>
      <c r="J89" t="str">
        <f t="shared" si="9"/>
        <v>hold</v>
      </c>
      <c r="K89" t="str">
        <f t="shared" si="10"/>
        <v>hold</v>
      </c>
      <c r="L89">
        <f t="shared" si="0"/>
        <v>0</v>
      </c>
      <c r="M89">
        <f t="shared" si="1"/>
        <v>3</v>
      </c>
      <c r="N89">
        <f t="shared" si="2"/>
        <v>0</v>
      </c>
    </row>
    <row r="90" spans="1:14" x14ac:dyDescent="0.45">
      <c r="A90" s="6">
        <v>58</v>
      </c>
      <c r="B90" s="7">
        <v>43292</v>
      </c>
      <c r="C90" s="6">
        <v>182.88</v>
      </c>
      <c r="D90" s="10" cm="1">
        <f t="array" ref="D90">IFERROR(_xlfn.SWITCH(G90,"","","sell",300, "buy",250,"hold",275),"")</f>
        <v>275</v>
      </c>
      <c r="E90" s="10" cm="1">
        <f t="array" ref="E90">IFERROR(_xlfn.SWITCH(H90,"","","sell",100, "buy",50,"hold",75),"")</f>
        <v>75</v>
      </c>
      <c r="F90" s="10" cm="1">
        <f t="array" ref="F90">IFERROR(_xlfn.SWITCH(K90,"","","sell",100, "buy",50,"hold",75),"")</f>
        <v>75</v>
      </c>
      <c r="G90" t="str">
        <f t="shared" si="4"/>
        <v>hold</v>
      </c>
      <c r="H90" t="str" cm="1">
        <f t="array" ref="H90">IF(MAX(L90:N90)&gt;=2, INDEX($L$31:$N$31,,MATCH(MAX(L90:N90),L90:N90,0)),"")</f>
        <v>hold</v>
      </c>
      <c r="I90" t="str">
        <f t="shared" si="8"/>
        <v>buy</v>
      </c>
      <c r="J90" t="str">
        <f t="shared" si="9"/>
        <v>hold</v>
      </c>
      <c r="K90" t="str">
        <f t="shared" si="10"/>
        <v>hold</v>
      </c>
      <c r="L90">
        <f t="shared" si="0"/>
        <v>1</v>
      </c>
      <c r="M90">
        <f t="shared" si="1"/>
        <v>2</v>
      </c>
      <c r="N90">
        <f t="shared" si="2"/>
        <v>0</v>
      </c>
    </row>
    <row r="91" spans="1:14" x14ac:dyDescent="0.45">
      <c r="A91" s="6">
        <v>59</v>
      </c>
      <c r="B91" s="7">
        <v>43293</v>
      </c>
      <c r="C91" s="6">
        <v>185.95</v>
      </c>
      <c r="D91" s="10" cm="1">
        <f t="array" ref="D91">IFERROR(_xlfn.SWITCH(G91,"","","sell",300, "buy",250,"hold",275),"")</f>
        <v>275</v>
      </c>
      <c r="E91" s="10" cm="1">
        <f t="array" ref="E91">IFERROR(_xlfn.SWITCH(H91,"","","sell",100, "buy",50,"hold",75),"")</f>
        <v>75</v>
      </c>
      <c r="F91" s="10" cm="1">
        <f t="array" ref="F91">IFERROR(_xlfn.SWITCH(K91,"","","sell",100, "buy",50,"hold",75),"")</f>
        <v>75</v>
      </c>
      <c r="G91" t="str">
        <f t="shared" si="4"/>
        <v>hold</v>
      </c>
      <c r="H91" t="str" cm="1">
        <f t="array" ref="H91">IF(MAX(L91:N91)&gt;=2, INDEX($L$31:$N$31,,MATCH(MAX(L91:N91),L91:N91,0)),"")</f>
        <v>hold</v>
      </c>
      <c r="I91" t="str">
        <f t="shared" si="8"/>
        <v>hold</v>
      </c>
      <c r="J91" t="str">
        <f t="shared" si="9"/>
        <v>hold</v>
      </c>
      <c r="K91" t="str">
        <f t="shared" si="10"/>
        <v>hold</v>
      </c>
      <c r="L91">
        <f t="shared" si="0"/>
        <v>0</v>
      </c>
      <c r="M91">
        <f t="shared" si="1"/>
        <v>3</v>
      </c>
      <c r="N91">
        <f t="shared" si="2"/>
        <v>0</v>
      </c>
    </row>
    <row r="92" spans="1:14" x14ac:dyDescent="0.45">
      <c r="A92" s="6">
        <v>60</v>
      </c>
      <c r="B92" s="7">
        <v>43294</v>
      </c>
      <c r="C92" s="6">
        <v>186.24</v>
      </c>
      <c r="D92" s="10" cm="1">
        <f t="array" ref="D92">IFERROR(_xlfn.SWITCH(G92,"","","sell",300, "buy",250,"hold",275),"")</f>
        <v>275</v>
      </c>
      <c r="E92" s="10" cm="1">
        <f t="array" ref="E92">IFERROR(_xlfn.SWITCH(H92,"","","sell",100, "buy",50,"hold",75),"")</f>
        <v>75</v>
      </c>
      <c r="F92" s="10" cm="1">
        <f t="array" ref="F92">IFERROR(_xlfn.SWITCH(K92,"","","sell",100, "buy",50,"hold",75),"")</f>
        <v>75</v>
      </c>
      <c r="G92" t="str">
        <f t="shared" si="4"/>
        <v>hold</v>
      </c>
      <c r="H92" t="str" cm="1">
        <f t="array" ref="H92">IF(MAX(L92:N92)&gt;=2, INDEX($L$31:$N$31,,MATCH(MAX(L92:N92),L92:N92,0)),"")</f>
        <v>hold</v>
      </c>
      <c r="I92" t="str">
        <f t="shared" si="8"/>
        <v>hold</v>
      </c>
      <c r="J92" t="str">
        <f t="shared" si="9"/>
        <v>hold</v>
      </c>
      <c r="K92" t="str">
        <f t="shared" si="10"/>
        <v>hold</v>
      </c>
      <c r="L92">
        <f t="shared" si="0"/>
        <v>0</v>
      </c>
      <c r="M92">
        <f t="shared" si="1"/>
        <v>3</v>
      </c>
      <c r="N92">
        <f t="shared" si="2"/>
        <v>0</v>
      </c>
    </row>
    <row r="93" spans="1:14" x14ac:dyDescent="0.45">
      <c r="A93" s="6">
        <v>61</v>
      </c>
      <c r="B93" s="7">
        <v>43297</v>
      </c>
      <c r="C93" s="6">
        <v>185.83</v>
      </c>
      <c r="D93" s="10" cm="1">
        <f t="array" ref="D93">IFERROR(_xlfn.SWITCH(G93,"","","sell",300, "buy",250,"hold",275),"")</f>
        <v>275</v>
      </c>
      <c r="E93" s="10" cm="1">
        <f t="array" ref="E93">IFERROR(_xlfn.SWITCH(H93,"","","sell",100, "buy",50,"hold",75),"")</f>
        <v>75</v>
      </c>
      <c r="F93" s="10" cm="1">
        <f t="array" ref="F93">IFERROR(_xlfn.SWITCH(K93,"","","sell",100, "buy",50,"hold",75),"")</f>
        <v>75</v>
      </c>
      <c r="G93" t="str">
        <f t="shared" si="4"/>
        <v>hold</v>
      </c>
      <c r="H93" t="str" cm="1">
        <f t="array" ref="H93">IF(MAX(L93:N93)&gt;=2, INDEX($L$31:$N$31,,MATCH(MAX(L93:N93),L93:N93,0)),"")</f>
        <v>hold</v>
      </c>
      <c r="I93" t="str">
        <f t="shared" si="8"/>
        <v>hold</v>
      </c>
      <c r="J93" t="str">
        <f t="shared" si="9"/>
        <v>hold</v>
      </c>
      <c r="K93" t="str">
        <f t="shared" si="10"/>
        <v>hold</v>
      </c>
      <c r="L93">
        <f t="shared" si="0"/>
        <v>0</v>
      </c>
      <c r="M93">
        <f t="shared" si="1"/>
        <v>3</v>
      </c>
      <c r="N93">
        <f t="shared" si="2"/>
        <v>0</v>
      </c>
    </row>
    <row r="94" spans="1:14" x14ac:dyDescent="0.45">
      <c r="A94" s="6">
        <v>62</v>
      </c>
      <c r="B94" s="7">
        <v>43298</v>
      </c>
      <c r="C94" s="6">
        <v>186.36</v>
      </c>
      <c r="D94" s="10" cm="1">
        <f t="array" ref="D94">IFERROR(_xlfn.SWITCH(G94,"","","sell",300, "buy",250,"hold",275),"")</f>
        <v>275</v>
      </c>
      <c r="E94" s="10" cm="1">
        <f t="array" ref="E94">IFERROR(_xlfn.SWITCH(H94,"","","sell",100, "buy",50,"hold",75),"")</f>
        <v>75</v>
      </c>
      <c r="F94" s="10" cm="1">
        <f t="array" ref="F94">IFERROR(_xlfn.SWITCH(K94,"","","sell",100, "buy",50,"hold",75),"")</f>
        <v>75</v>
      </c>
      <c r="G94" t="str">
        <f t="shared" si="4"/>
        <v>hold</v>
      </c>
      <c r="H94" t="str" cm="1">
        <f t="array" ref="H94">IF(MAX(L94:N94)&gt;=2, INDEX($L$31:$N$31,,MATCH(MAX(L94:N94),L94:N94,0)),"")</f>
        <v>hold</v>
      </c>
      <c r="I94" t="str">
        <f t="shared" si="8"/>
        <v>hold</v>
      </c>
      <c r="J94" t="str">
        <f t="shared" si="9"/>
        <v>hold</v>
      </c>
      <c r="K94" t="str">
        <f t="shared" si="10"/>
        <v>hold</v>
      </c>
      <c r="L94">
        <f t="shared" si="0"/>
        <v>0</v>
      </c>
      <c r="M94">
        <f t="shared" si="1"/>
        <v>3</v>
      </c>
      <c r="N94">
        <f t="shared" si="2"/>
        <v>0</v>
      </c>
    </row>
    <row r="95" spans="1:14" x14ac:dyDescent="0.45">
      <c r="A95" s="6">
        <v>63</v>
      </c>
      <c r="B95" s="7">
        <v>43299</v>
      </c>
      <c r="C95" s="6">
        <v>185.33</v>
      </c>
      <c r="D95" s="10" cm="1">
        <f t="array" ref="D95">IFERROR(_xlfn.SWITCH(G95,"","","sell",300, "buy",250,"hold",275),"")</f>
        <v>275</v>
      </c>
      <c r="E95" s="10" cm="1">
        <f t="array" ref="E95">IFERROR(_xlfn.SWITCH(H95,"","","sell",100, "buy",50,"hold",75),"")</f>
        <v>75</v>
      </c>
      <c r="F95" s="10" cm="1">
        <f t="array" ref="F95">IFERROR(_xlfn.SWITCH(K95,"","","sell",100, "buy",50,"hold",75),"")</f>
        <v>75</v>
      </c>
      <c r="G95" t="str">
        <f t="shared" si="4"/>
        <v>hold</v>
      </c>
      <c r="H95" t="str" cm="1">
        <f t="array" ref="H95">IF(MAX(L95:N95)&gt;=2, INDEX($L$31:$N$31,,MATCH(MAX(L95:N95),L95:N95,0)),"")</f>
        <v>hold</v>
      </c>
      <c r="I95" t="str">
        <f t="shared" si="8"/>
        <v>buy</v>
      </c>
      <c r="J95" t="str">
        <f t="shared" si="9"/>
        <v>hold</v>
      </c>
      <c r="K95" t="str">
        <f t="shared" si="10"/>
        <v>hold</v>
      </c>
      <c r="L95">
        <f t="shared" si="0"/>
        <v>1</v>
      </c>
      <c r="M95">
        <f t="shared" si="1"/>
        <v>2</v>
      </c>
      <c r="N95">
        <f t="shared" si="2"/>
        <v>0</v>
      </c>
    </row>
    <row r="96" spans="1:14" x14ac:dyDescent="0.45">
      <c r="A96" s="6">
        <v>64</v>
      </c>
      <c r="B96" s="7">
        <v>43300</v>
      </c>
      <c r="C96" s="6">
        <v>186.77</v>
      </c>
      <c r="D96" s="10" cm="1">
        <f t="array" ref="D96">IFERROR(_xlfn.SWITCH(G96,"","","sell",300, "buy",250,"hold",275),"")</f>
        <v>275</v>
      </c>
      <c r="E96" s="10" cm="1">
        <f t="array" ref="E96">IFERROR(_xlfn.SWITCH(H96,"","","sell",100, "buy",50,"hold",75),"")</f>
        <v>75</v>
      </c>
      <c r="F96" s="10" cm="1">
        <f t="array" ref="F96">IFERROR(_xlfn.SWITCH(K96,"","","sell",100, "buy",50,"hold",75),"")</f>
        <v>75</v>
      </c>
      <c r="G96" t="str">
        <f t="shared" si="4"/>
        <v>hold</v>
      </c>
      <c r="H96" t="str" cm="1">
        <f t="array" ref="H96">IF(MAX(L96:N96)&gt;=2, INDEX($L$31:$N$31,,MATCH(MAX(L96:N96),L96:N96,0)),"")</f>
        <v>hold</v>
      </c>
      <c r="I96" t="str">
        <f t="shared" si="8"/>
        <v>hold</v>
      </c>
      <c r="J96" t="str">
        <f t="shared" si="9"/>
        <v>hold</v>
      </c>
      <c r="K96" t="str">
        <f t="shared" si="10"/>
        <v>hold</v>
      </c>
      <c r="L96">
        <f t="shared" si="0"/>
        <v>0</v>
      </c>
      <c r="M96">
        <f t="shared" si="1"/>
        <v>3</v>
      </c>
      <c r="N96">
        <f t="shared" si="2"/>
        <v>0</v>
      </c>
    </row>
    <row r="97" spans="1:14" x14ac:dyDescent="0.45">
      <c r="A97" s="6">
        <v>65</v>
      </c>
      <c r="B97" s="7">
        <v>43301</v>
      </c>
      <c r="C97" s="6">
        <v>186.35</v>
      </c>
      <c r="D97" s="10" cm="1">
        <f t="array" ref="D97">IFERROR(_xlfn.SWITCH(G97,"","","sell",300, "buy",250,"hold",275),"")</f>
        <v>275</v>
      </c>
      <c r="E97" s="10" cm="1">
        <f t="array" ref="E97">IFERROR(_xlfn.SWITCH(H97,"","","sell",100, "buy",50,"hold",75),"")</f>
        <v>75</v>
      </c>
      <c r="F97" s="10" cm="1">
        <f t="array" ref="F97">IFERROR(_xlfn.SWITCH(K97,"","","sell",100, "buy",50,"hold",75),"")</f>
        <v>75</v>
      </c>
      <c r="G97" t="str">
        <f t="shared" si="4"/>
        <v>hold</v>
      </c>
      <c r="H97" t="str" cm="1">
        <f t="array" ref="H97">IF(MAX(L97:N97)&gt;=2, INDEX($L$31:$N$31,,MATCH(MAX(L97:N97),L97:N97,0)),"")</f>
        <v>hold</v>
      </c>
      <c r="I97" t="str">
        <f t="shared" si="8"/>
        <v>hold</v>
      </c>
      <c r="J97" t="str">
        <f t="shared" si="9"/>
        <v>hold</v>
      </c>
      <c r="K97" t="str">
        <f t="shared" si="10"/>
        <v>hold</v>
      </c>
      <c r="L97">
        <f t="shared" si="0"/>
        <v>0</v>
      </c>
      <c r="M97">
        <f t="shared" si="1"/>
        <v>3</v>
      </c>
      <c r="N97">
        <f t="shared" si="2"/>
        <v>0</v>
      </c>
    </row>
    <row r="98" spans="1:14" x14ac:dyDescent="0.45">
      <c r="A98" s="6">
        <v>66</v>
      </c>
      <c r="B98" s="7">
        <v>43304</v>
      </c>
      <c r="C98" s="6">
        <v>186.51</v>
      </c>
      <c r="D98" s="10" cm="1">
        <f t="array" ref="D98">IFERROR(_xlfn.SWITCH(G98,"","","sell",300, "buy",250,"hold",275),"")</f>
        <v>275</v>
      </c>
      <c r="E98" s="10" cm="1">
        <f t="array" ref="E98">IFERROR(_xlfn.SWITCH(H98,"","","sell",100, "buy",50,"hold",75),"")</f>
        <v>75</v>
      </c>
      <c r="F98" s="10" cm="1">
        <f t="array" ref="F98">IFERROR(_xlfn.SWITCH(K98,"","","sell",100, "buy",50,"hold",75),"")</f>
        <v>75</v>
      </c>
      <c r="G98" t="str">
        <f t="shared" si="4"/>
        <v>hold</v>
      </c>
      <c r="H98" t="str" cm="1">
        <f t="array" ref="H98">IF(MAX(L98:N98)&gt;=2, INDEX($L$31:$N$31,,MATCH(MAX(L98:N98),L98:N98,0)),"")</f>
        <v>hold</v>
      </c>
      <c r="I98" t="str">
        <f t="shared" si="8"/>
        <v>hold</v>
      </c>
      <c r="J98" t="str">
        <f t="shared" si="9"/>
        <v>hold</v>
      </c>
      <c r="K98" t="str">
        <f t="shared" si="10"/>
        <v>hold</v>
      </c>
      <c r="L98">
        <f t="shared" si="0"/>
        <v>0</v>
      </c>
      <c r="M98">
        <f t="shared" si="1"/>
        <v>3</v>
      </c>
      <c r="N98">
        <f t="shared" si="2"/>
        <v>0</v>
      </c>
    </row>
    <row r="99" spans="1:14" x14ac:dyDescent="0.45">
      <c r="A99" s="6">
        <v>67</v>
      </c>
      <c r="B99" s="7">
        <v>43305</v>
      </c>
      <c r="C99" s="6">
        <v>187.86</v>
      </c>
      <c r="D99" s="10" cm="1">
        <f t="array" ref="D99">IFERROR(_xlfn.SWITCH(G99,"","","sell",300, "buy",250,"hold",275),"")</f>
        <v>275</v>
      </c>
      <c r="E99" s="10" cm="1">
        <f t="array" ref="E99">IFERROR(_xlfn.SWITCH(H99,"","","sell",100, "buy",50,"hold",75),"")</f>
        <v>75</v>
      </c>
      <c r="F99" s="10" cm="1">
        <f t="array" ref="F99">IFERROR(_xlfn.SWITCH(K99,"","","sell",100, "buy",50,"hold",75),"")</f>
        <v>75</v>
      </c>
      <c r="G99" t="str">
        <f t="shared" ref="G99:G162" si="11">IF(AND(I99="buy",J99="buy",K99="buy"),"buy",IF(AND(I99="sell",J99="sell",K99="sell"),"sell","hold"))</f>
        <v>hold</v>
      </c>
      <c r="H99" t="str" cm="1">
        <f t="array" ref="H99">IF(MAX(L99:N99)&gt;=2, INDEX($L$31:$N$31,,MATCH(MAX(L99:N99),L99:N99,0)),"")</f>
        <v>hold</v>
      </c>
      <c r="I99" t="str">
        <f t="shared" si="8"/>
        <v>hold</v>
      </c>
      <c r="J99" t="str">
        <f t="shared" si="9"/>
        <v>hold</v>
      </c>
      <c r="K99" t="str">
        <f t="shared" si="10"/>
        <v>hold</v>
      </c>
      <c r="L99">
        <f t="shared" si="0"/>
        <v>0</v>
      </c>
      <c r="M99">
        <f t="shared" si="1"/>
        <v>3</v>
      </c>
      <c r="N99">
        <f t="shared" si="2"/>
        <v>0</v>
      </c>
    </row>
    <row r="100" spans="1:14" x14ac:dyDescent="0.45">
      <c r="A100" s="6">
        <v>68</v>
      </c>
      <c r="B100" s="7">
        <v>43306</v>
      </c>
      <c r="C100" s="6">
        <v>189.64</v>
      </c>
      <c r="D100" s="10" cm="1">
        <f t="array" ref="D100">IFERROR(_xlfn.SWITCH(G100,"","","sell",300, "buy",250,"hold",275),"")</f>
        <v>275</v>
      </c>
      <c r="E100" s="10" cm="1">
        <f t="array" ref="E100">IFERROR(_xlfn.SWITCH(H100,"","","sell",100, "buy",50,"hold",75),"")</f>
        <v>75</v>
      </c>
      <c r="F100" s="10" cm="1">
        <f t="array" ref="F100">IFERROR(_xlfn.SWITCH(K100,"","","sell",100, "buy",50,"hold",75),"")</f>
        <v>75</v>
      </c>
      <c r="G100" t="str">
        <f t="shared" si="11"/>
        <v>hold</v>
      </c>
      <c r="H100" t="str" cm="1">
        <f t="array" ref="H100">IF(MAX(L100:N100)&gt;=2, INDEX($L$31:$N$31,,MATCH(MAX(L100:N100),L100:N100,0)),"")</f>
        <v>hold</v>
      </c>
      <c r="I100" t="str">
        <f t="shared" si="8"/>
        <v>sell</v>
      </c>
      <c r="J100" t="str">
        <f t="shared" si="9"/>
        <v>hold</v>
      </c>
      <c r="K100" t="str">
        <f t="shared" si="10"/>
        <v>hold</v>
      </c>
      <c r="L100">
        <f t="shared" si="0"/>
        <v>0</v>
      </c>
      <c r="M100">
        <f t="shared" si="1"/>
        <v>2</v>
      </c>
      <c r="N100">
        <f t="shared" si="2"/>
        <v>1</v>
      </c>
    </row>
    <row r="101" spans="1:14" x14ac:dyDescent="0.45">
      <c r="A101" s="6">
        <v>69</v>
      </c>
      <c r="B101" s="7">
        <v>43307</v>
      </c>
      <c r="C101" s="6">
        <v>189.04</v>
      </c>
      <c r="D101" s="10" cm="1">
        <f t="array" ref="D101">IFERROR(_xlfn.SWITCH(G101,"","","sell",300, "buy",250,"hold",275),"")</f>
        <v>275</v>
      </c>
      <c r="E101" s="10" cm="1">
        <f t="array" ref="E101">IFERROR(_xlfn.SWITCH(H101,"","","sell",100, "buy",50,"hold",75),"")</f>
        <v>75</v>
      </c>
      <c r="F101" s="10" cm="1">
        <f t="array" ref="F101">IFERROR(_xlfn.SWITCH(K101,"","","sell",100, "buy",50,"hold",75),"")</f>
        <v>75</v>
      </c>
      <c r="G101" t="str">
        <f t="shared" si="11"/>
        <v>hold</v>
      </c>
      <c r="H101" t="str" cm="1">
        <f t="array" ref="H101">IF(MAX(L101:N101)&gt;=2, INDEX($L$31:$N$31,,MATCH(MAX(L101:N101),L101:N101,0)),"")</f>
        <v>hold</v>
      </c>
      <c r="I101" t="str">
        <f t="shared" si="8"/>
        <v>hold</v>
      </c>
      <c r="J101" t="str">
        <f t="shared" si="9"/>
        <v>hold</v>
      </c>
      <c r="K101" t="str">
        <f t="shared" si="10"/>
        <v>hold</v>
      </c>
      <c r="L101">
        <f t="shared" si="0"/>
        <v>0</v>
      </c>
      <c r="M101">
        <f t="shared" si="1"/>
        <v>3</v>
      </c>
      <c r="N101">
        <f t="shared" si="2"/>
        <v>0</v>
      </c>
    </row>
    <row r="102" spans="1:14" x14ac:dyDescent="0.45">
      <c r="A102" s="6">
        <v>70</v>
      </c>
      <c r="B102" s="7">
        <v>43308</v>
      </c>
      <c r="C102" s="6">
        <v>185.9</v>
      </c>
      <c r="D102" s="10" cm="1">
        <f t="array" ref="D102">IFERROR(_xlfn.SWITCH(G102,"","","sell",300, "buy",250,"hold",275),"")</f>
        <v>275</v>
      </c>
      <c r="E102" s="10" cm="1">
        <f t="array" ref="E102">IFERROR(_xlfn.SWITCH(H102,"","","sell",100, "buy",50,"hold",75),"")</f>
        <v>75</v>
      </c>
      <c r="F102" s="10" cm="1">
        <f t="array" ref="F102">IFERROR(_xlfn.SWITCH(K102,"","","sell",100, "buy",50,"hold",75),"")</f>
        <v>75</v>
      </c>
      <c r="G102" t="str">
        <f t="shared" si="11"/>
        <v>hold</v>
      </c>
      <c r="H102" t="str" cm="1">
        <f t="array" ref="H102">IF(MAX(L102:N102)&gt;=2, INDEX($L$31:$N$31,,MATCH(MAX(L102:N102),L102:N102,0)),"")</f>
        <v>hold</v>
      </c>
      <c r="I102" t="str">
        <f t="shared" si="8"/>
        <v>hold</v>
      </c>
      <c r="J102" t="str">
        <f t="shared" si="9"/>
        <v>hold</v>
      </c>
      <c r="K102" t="str">
        <f t="shared" si="10"/>
        <v>hold</v>
      </c>
      <c r="L102">
        <f t="shared" si="0"/>
        <v>0</v>
      </c>
      <c r="M102">
        <f t="shared" si="1"/>
        <v>3</v>
      </c>
      <c r="N102">
        <f t="shared" si="2"/>
        <v>0</v>
      </c>
    </row>
    <row r="103" spans="1:14" x14ac:dyDescent="0.45">
      <c r="A103" s="6">
        <v>71</v>
      </c>
      <c r="B103" s="7">
        <v>43311</v>
      </c>
      <c r="C103" s="6">
        <v>184.86</v>
      </c>
      <c r="D103" s="10" cm="1">
        <f t="array" ref="D103">IFERROR(_xlfn.SWITCH(G103,"","","sell",300, "buy",250,"hold",275),"")</f>
        <v>250</v>
      </c>
      <c r="E103" s="10" cm="1">
        <f t="array" ref="E103">IFERROR(_xlfn.SWITCH(H103,"","","sell",100, "buy",50,"hold",75),"")</f>
        <v>50</v>
      </c>
      <c r="F103" s="10" cm="1">
        <f t="array" ref="F103">IFERROR(_xlfn.SWITCH(K103,"","","sell",100, "buy",50,"hold",75),"")</f>
        <v>50</v>
      </c>
      <c r="G103" t="str">
        <f t="shared" si="11"/>
        <v>buy</v>
      </c>
      <c r="H103" t="str" cm="1">
        <f t="array" ref="H103">IF(MAX(L103:N103)&gt;=2, INDEX($L$31:$N$31,,MATCH(MAX(L103:N103),L103:N103,0)),"")</f>
        <v>buy</v>
      </c>
      <c r="I103" t="str">
        <f t="shared" si="8"/>
        <v>buy</v>
      </c>
      <c r="J103" t="str">
        <f t="shared" si="9"/>
        <v>buy</v>
      </c>
      <c r="K103" t="str">
        <f t="shared" si="10"/>
        <v>buy</v>
      </c>
      <c r="L103">
        <f t="shared" si="0"/>
        <v>3</v>
      </c>
      <c r="M103">
        <f t="shared" si="1"/>
        <v>0</v>
      </c>
      <c r="N103">
        <f t="shared" si="2"/>
        <v>0</v>
      </c>
    </row>
    <row r="104" spans="1:14" x14ac:dyDescent="0.45">
      <c r="A104" s="6">
        <v>72</v>
      </c>
      <c r="B104" s="7">
        <v>43312</v>
      </c>
      <c r="C104" s="6">
        <v>185.23</v>
      </c>
      <c r="D104" s="10" cm="1">
        <f t="array" ref="D104">IFERROR(_xlfn.SWITCH(G104,"","","sell",300, "buy",250,"hold",275),"")</f>
        <v>275</v>
      </c>
      <c r="E104" s="10" cm="1">
        <f t="array" ref="E104">IFERROR(_xlfn.SWITCH(H104,"","","sell",100, "buy",50,"hold",75),"")</f>
        <v>75</v>
      </c>
      <c r="F104" s="10" cm="1">
        <f t="array" ref="F104">IFERROR(_xlfn.SWITCH(K104,"","","sell",100, "buy",50,"hold",75),"")</f>
        <v>75</v>
      </c>
      <c r="G104" t="str">
        <f t="shared" si="11"/>
        <v>hold</v>
      </c>
      <c r="H104" t="str" cm="1">
        <f t="array" ref="H104">IF(MAX(L104:N104)&gt;=2, INDEX($L$31:$N$31,,MATCH(MAX(L104:N104),L104:N104,0)),"")</f>
        <v>hold</v>
      </c>
      <c r="I104" t="str">
        <f t="shared" si="8"/>
        <v>hold</v>
      </c>
      <c r="J104" t="str">
        <f t="shared" si="9"/>
        <v>hold</v>
      </c>
      <c r="K104" t="str">
        <f t="shared" si="10"/>
        <v>hold</v>
      </c>
      <c r="L104">
        <f t="shared" si="0"/>
        <v>0</v>
      </c>
      <c r="M104">
        <f t="shared" si="1"/>
        <v>3</v>
      </c>
      <c r="N104">
        <f t="shared" si="2"/>
        <v>0</v>
      </c>
    </row>
    <row r="105" spans="1:14" x14ac:dyDescent="0.45">
      <c r="A105" s="6">
        <v>73</v>
      </c>
      <c r="B105" s="7">
        <v>43313</v>
      </c>
      <c r="C105" s="6">
        <v>196.14</v>
      </c>
      <c r="D105" s="10" cm="1">
        <f t="array" ref="D105">IFERROR(_xlfn.SWITCH(G105,"","","sell",300, "buy",250,"hold",275),"")</f>
        <v>275</v>
      </c>
      <c r="E105" s="10" cm="1">
        <f t="array" ref="E105">IFERROR(_xlfn.SWITCH(H105,"","","sell",100, "buy",50,"hold",75),"")</f>
        <v>75</v>
      </c>
      <c r="F105" s="10" cm="1">
        <f t="array" ref="F105">IFERROR(_xlfn.SWITCH(K105,"","","sell",100, "buy",50,"hold",75),"")</f>
        <v>75</v>
      </c>
      <c r="G105" t="str">
        <f t="shared" si="11"/>
        <v>hold</v>
      </c>
      <c r="H105" t="str" cm="1">
        <f t="array" ref="H105">IF(MAX(L105:N105)&gt;=2, INDEX($L$31:$N$31,,MATCH(MAX(L105:N105),L105:N105,0)),"")</f>
        <v>hold</v>
      </c>
      <c r="I105" t="str">
        <f t="shared" si="8"/>
        <v>hold</v>
      </c>
      <c r="J105" t="str">
        <f t="shared" si="9"/>
        <v>hold</v>
      </c>
      <c r="K105" t="str">
        <f t="shared" si="10"/>
        <v>hold</v>
      </c>
      <c r="L105">
        <f t="shared" si="0"/>
        <v>0</v>
      </c>
      <c r="M105">
        <f t="shared" si="1"/>
        <v>3</v>
      </c>
      <c r="N105">
        <f t="shared" si="2"/>
        <v>0</v>
      </c>
    </row>
    <row r="106" spans="1:14" x14ac:dyDescent="0.45">
      <c r="A106" s="6">
        <v>74</v>
      </c>
      <c r="B106" s="7">
        <v>43314</v>
      </c>
      <c r="C106" s="6">
        <v>201.87</v>
      </c>
      <c r="D106" s="10" cm="1">
        <f t="array" ref="D106">IFERROR(_xlfn.SWITCH(G106,"","","sell",300, "buy",250,"hold",275),"")</f>
        <v>275</v>
      </c>
      <c r="E106" s="10" cm="1">
        <f t="array" ref="E106">IFERROR(_xlfn.SWITCH(H106,"","","sell",100, "buy",50,"hold",75),"")</f>
        <v>75</v>
      </c>
      <c r="F106" s="10" cm="1">
        <f t="array" ref="F106">IFERROR(_xlfn.SWITCH(K106,"","","sell",100, "buy",50,"hold",75),"")</f>
        <v>75</v>
      </c>
      <c r="G106" t="str">
        <f t="shared" si="11"/>
        <v>hold</v>
      </c>
      <c r="H106" t="str" cm="1">
        <f t="array" ref="H106">IF(MAX(L106:N106)&gt;=2, INDEX($L$31:$N$31,,MATCH(MAX(L106:N106),L106:N106,0)),"")</f>
        <v>hold</v>
      </c>
      <c r="I106" t="str">
        <f t="shared" si="8"/>
        <v>hold</v>
      </c>
      <c r="J106" t="str">
        <f t="shared" si="9"/>
        <v>hold</v>
      </c>
      <c r="K106" t="str">
        <f t="shared" si="10"/>
        <v>hold</v>
      </c>
      <c r="L106">
        <f t="shared" si="0"/>
        <v>0</v>
      </c>
      <c r="M106">
        <f t="shared" si="1"/>
        <v>3</v>
      </c>
      <c r="N106">
        <f t="shared" si="2"/>
        <v>0</v>
      </c>
    </row>
    <row r="107" spans="1:14" x14ac:dyDescent="0.45">
      <c r="A107" s="6">
        <v>75</v>
      </c>
      <c r="B107" s="7">
        <v>43315</v>
      </c>
      <c r="C107" s="6">
        <v>202.46</v>
      </c>
      <c r="D107" s="10" cm="1">
        <f t="array" ref="D107">IFERROR(_xlfn.SWITCH(G107,"","","sell",300, "buy",250,"hold",275),"")</f>
        <v>275</v>
      </c>
      <c r="E107" s="10" cm="1">
        <f t="array" ref="E107">IFERROR(_xlfn.SWITCH(H107,"","","sell",100, "buy",50,"hold",75),"")</f>
        <v>75</v>
      </c>
      <c r="F107" s="10" cm="1">
        <f t="array" ref="F107">IFERROR(_xlfn.SWITCH(K107,"","","sell",100, "buy",50,"hold",75),"")</f>
        <v>75</v>
      </c>
      <c r="G107" t="str">
        <f t="shared" si="11"/>
        <v>hold</v>
      </c>
      <c r="H107" t="str" cm="1">
        <f t="array" ref="H107">IF(MAX(L107:N107)&gt;=2, INDEX($L$31:$N$31,,MATCH(MAX(L107:N107),L107:N107,0)),"")</f>
        <v>hold</v>
      </c>
      <c r="I107" t="str">
        <f t="shared" ref="I107:I170" si="12">IF(C107=MAX(C104:C110),"sell",IF(C107=MIN(C104:C110),"buy","hold"))</f>
        <v>hold</v>
      </c>
      <c r="J107" t="str">
        <f t="shared" ref="J107:J170" si="13">IF(C107=MAX(C102:C112),"sell",IF(C107=MIN(C102:C112),"buy","hold"))</f>
        <v>hold</v>
      </c>
      <c r="K107" t="str">
        <f t="shared" ref="K107:K170" si="14">IF(C107=MAX(C97:C117),"sell",IF(C107=MIN(C97:C117),"buy","hold"))</f>
        <v>hold</v>
      </c>
      <c r="L107">
        <f t="shared" si="0"/>
        <v>0</v>
      </c>
      <c r="M107">
        <f t="shared" si="1"/>
        <v>3</v>
      </c>
      <c r="N107">
        <f t="shared" si="2"/>
        <v>0</v>
      </c>
    </row>
    <row r="108" spans="1:14" x14ac:dyDescent="0.45">
      <c r="A108" s="6">
        <v>76</v>
      </c>
      <c r="B108" s="7">
        <v>43318</v>
      </c>
      <c r="C108" s="6">
        <v>203.51</v>
      </c>
      <c r="D108" s="10" cm="1">
        <f t="array" ref="D108">IFERROR(_xlfn.SWITCH(G108,"","","sell",300, "buy",250,"hold",275),"")</f>
        <v>275</v>
      </c>
      <c r="E108" s="10" cm="1">
        <f t="array" ref="E108">IFERROR(_xlfn.SWITCH(H108,"","","sell",100, "buy",50,"hold",75),"")</f>
        <v>75</v>
      </c>
      <c r="F108" s="10" cm="1">
        <f t="array" ref="F108">IFERROR(_xlfn.SWITCH(K108,"","","sell",100, "buy",50,"hold",75),"")</f>
        <v>75</v>
      </c>
      <c r="G108" t="str">
        <f t="shared" si="11"/>
        <v>hold</v>
      </c>
      <c r="H108" t="str" cm="1">
        <f t="array" ref="H108">IF(MAX(L108:N108)&gt;=2, INDEX($L$31:$N$31,,MATCH(MAX(L108:N108),L108:N108,0)),"")</f>
        <v>hold</v>
      </c>
      <c r="I108" t="str">
        <f t="shared" si="12"/>
        <v>sell</v>
      </c>
      <c r="J108" t="str">
        <f t="shared" si="13"/>
        <v>hold</v>
      </c>
      <c r="K108" t="str">
        <f t="shared" si="14"/>
        <v>hold</v>
      </c>
      <c r="L108">
        <f t="shared" si="0"/>
        <v>0</v>
      </c>
      <c r="M108">
        <f t="shared" si="1"/>
        <v>2</v>
      </c>
      <c r="N108">
        <f t="shared" si="2"/>
        <v>1</v>
      </c>
    </row>
    <row r="109" spans="1:14" x14ac:dyDescent="0.45">
      <c r="A109" s="6">
        <v>77</v>
      </c>
      <c r="B109" s="7">
        <v>43319</v>
      </c>
      <c r="C109" s="6">
        <v>201.6</v>
      </c>
      <c r="D109" s="10" cm="1">
        <f t="array" ref="D109">IFERROR(_xlfn.SWITCH(G109,"","","sell",300, "buy",250,"hold",275),"")</f>
        <v>275</v>
      </c>
      <c r="E109" s="10" cm="1">
        <f t="array" ref="E109">IFERROR(_xlfn.SWITCH(H109,"","","sell",100, "buy",50,"hold",75),"")</f>
        <v>75</v>
      </c>
      <c r="F109" s="10" cm="1">
        <f t="array" ref="F109">IFERROR(_xlfn.SWITCH(K109,"","","sell",100, "buy",50,"hold",75),"")</f>
        <v>75</v>
      </c>
      <c r="G109" t="str">
        <f t="shared" si="11"/>
        <v>hold</v>
      </c>
      <c r="H109" t="str" cm="1">
        <f t="array" ref="H109">IF(MAX(L109:N109)&gt;=2, INDEX($L$31:$N$31,,MATCH(MAX(L109:N109),L109:N109,0)),"")</f>
        <v>hold</v>
      </c>
      <c r="I109" t="str">
        <f t="shared" si="12"/>
        <v>buy</v>
      </c>
      <c r="J109" t="str">
        <f t="shared" si="13"/>
        <v>hold</v>
      </c>
      <c r="K109" t="str">
        <f t="shared" si="14"/>
        <v>hold</v>
      </c>
      <c r="L109">
        <f t="shared" si="0"/>
        <v>1</v>
      </c>
      <c r="M109">
        <f t="shared" si="1"/>
        <v>2</v>
      </c>
      <c r="N109">
        <f t="shared" si="2"/>
        <v>0</v>
      </c>
    </row>
    <row r="110" spans="1:14" x14ac:dyDescent="0.45">
      <c r="A110" s="6">
        <v>78</v>
      </c>
      <c r="B110" s="7">
        <v>43320</v>
      </c>
      <c r="C110" s="6">
        <v>201.73</v>
      </c>
      <c r="D110" s="10" cm="1">
        <f t="array" ref="D110">IFERROR(_xlfn.SWITCH(G110,"","","sell",300, "buy",250,"hold",275),"")</f>
        <v>275</v>
      </c>
      <c r="E110" s="10" cm="1">
        <f t="array" ref="E110">IFERROR(_xlfn.SWITCH(H110,"","","sell",100, "buy",50,"hold",75),"")</f>
        <v>75</v>
      </c>
      <c r="F110" s="10" cm="1">
        <f t="array" ref="F110">IFERROR(_xlfn.SWITCH(K110,"","","sell",100, "buy",50,"hold",75),"")</f>
        <v>75</v>
      </c>
      <c r="G110" t="str">
        <f t="shared" si="11"/>
        <v>hold</v>
      </c>
      <c r="H110" t="str" cm="1">
        <f t="array" ref="H110">IF(MAX(L110:N110)&gt;=2, INDEX($L$31:$N$31,,MATCH(MAX(L110:N110),L110:N110,0)),"")</f>
        <v>hold</v>
      </c>
      <c r="I110" t="str">
        <f t="shared" si="12"/>
        <v>hold</v>
      </c>
      <c r="J110" t="str">
        <f t="shared" si="13"/>
        <v>hold</v>
      </c>
      <c r="K110" t="str">
        <f t="shared" si="14"/>
        <v>hold</v>
      </c>
      <c r="L110">
        <f t="shared" si="0"/>
        <v>0</v>
      </c>
      <c r="M110">
        <f t="shared" si="1"/>
        <v>3</v>
      </c>
      <c r="N110">
        <f t="shared" si="2"/>
        <v>0</v>
      </c>
    </row>
    <row r="111" spans="1:14" x14ac:dyDescent="0.45">
      <c r="A111" s="6">
        <v>79</v>
      </c>
      <c r="B111" s="7">
        <v>43321</v>
      </c>
      <c r="C111" s="6">
        <v>203.32</v>
      </c>
      <c r="D111" s="10" cm="1">
        <f t="array" ref="D111">IFERROR(_xlfn.SWITCH(G111,"","","sell",300, "buy",250,"hold",275),"")</f>
        <v>275</v>
      </c>
      <c r="E111" s="10" cm="1">
        <f t="array" ref="E111">IFERROR(_xlfn.SWITCH(H111,"","","sell",100, "buy",50,"hold",75),"")</f>
        <v>75</v>
      </c>
      <c r="F111" s="10" cm="1">
        <f t="array" ref="F111">IFERROR(_xlfn.SWITCH(K111,"","","sell",100, "buy",50,"hold",75),"")</f>
        <v>75</v>
      </c>
      <c r="G111" t="str">
        <f t="shared" si="11"/>
        <v>hold</v>
      </c>
      <c r="H111" t="str" cm="1">
        <f t="array" ref="H111">IF(MAX(L111:N111)&gt;=2, INDEX($L$31:$N$31,,MATCH(MAX(L111:N111),L111:N111,0)),"")</f>
        <v>hold</v>
      </c>
      <c r="I111" t="str">
        <f t="shared" si="12"/>
        <v>hold</v>
      </c>
      <c r="J111" t="str">
        <f t="shared" si="13"/>
        <v>hold</v>
      </c>
      <c r="K111" t="str">
        <f t="shared" si="14"/>
        <v>hold</v>
      </c>
      <c r="L111">
        <f t="shared" si="0"/>
        <v>0</v>
      </c>
      <c r="M111">
        <f t="shared" si="1"/>
        <v>3</v>
      </c>
      <c r="N111">
        <f t="shared" si="2"/>
        <v>0</v>
      </c>
    </row>
    <row r="112" spans="1:14" x14ac:dyDescent="0.45">
      <c r="A112" s="6">
        <v>80</v>
      </c>
      <c r="B112" s="7">
        <v>43322</v>
      </c>
      <c r="C112" s="6">
        <v>202.72</v>
      </c>
      <c r="D112" s="10" cm="1">
        <f t="array" ref="D112">IFERROR(_xlfn.SWITCH(G112,"","","sell",300, "buy",250,"hold",275),"")</f>
        <v>275</v>
      </c>
      <c r="E112" s="10" cm="1">
        <f t="array" ref="E112">IFERROR(_xlfn.SWITCH(H112,"","","sell",100, "buy",50,"hold",75),"")</f>
        <v>75</v>
      </c>
      <c r="F112" s="10" cm="1">
        <f t="array" ref="F112">IFERROR(_xlfn.SWITCH(K112,"","","sell",100, "buy",50,"hold",75),"")</f>
        <v>75</v>
      </c>
      <c r="G112" t="str">
        <f t="shared" si="11"/>
        <v>hold</v>
      </c>
      <c r="H112" t="str" cm="1">
        <f t="array" ref="H112">IF(MAX(L112:N112)&gt;=2, INDEX($L$31:$N$31,,MATCH(MAX(L112:N112),L112:N112,0)),"")</f>
        <v>hold</v>
      </c>
      <c r="I112" t="str">
        <f t="shared" si="12"/>
        <v>hold</v>
      </c>
      <c r="J112" t="str">
        <f t="shared" si="13"/>
        <v>hold</v>
      </c>
      <c r="K112" t="str">
        <f t="shared" si="14"/>
        <v>hold</v>
      </c>
      <c r="L112">
        <f t="shared" si="0"/>
        <v>0</v>
      </c>
      <c r="M112">
        <f t="shared" si="1"/>
        <v>3</v>
      </c>
      <c r="N112">
        <f t="shared" si="2"/>
        <v>0</v>
      </c>
    </row>
    <row r="113" spans="1:14" x14ac:dyDescent="0.45">
      <c r="A113" s="6">
        <v>81</v>
      </c>
      <c r="B113" s="7">
        <v>43325</v>
      </c>
      <c r="C113" s="6">
        <v>204.02</v>
      </c>
      <c r="D113" s="10" cm="1">
        <f t="array" ref="D113">IFERROR(_xlfn.SWITCH(G113,"","","sell",300, "buy",250,"hold",275),"")</f>
        <v>275</v>
      </c>
      <c r="E113" s="10" cm="1">
        <f t="array" ref="E113">IFERROR(_xlfn.SWITCH(H113,"","","sell",100, "buy",50,"hold",75),"")</f>
        <v>75</v>
      </c>
      <c r="F113" s="10" cm="1">
        <f t="array" ref="F113">IFERROR(_xlfn.SWITCH(K113,"","","sell",100, "buy",50,"hold",75),"")</f>
        <v>75</v>
      </c>
      <c r="G113" t="str">
        <f t="shared" si="11"/>
        <v>hold</v>
      </c>
      <c r="H113" t="str" cm="1">
        <f t="array" ref="H113">IF(MAX(L113:N113)&gt;=2, INDEX($L$31:$N$31,,MATCH(MAX(L113:N113),L113:N113,0)),"")</f>
        <v>hold</v>
      </c>
      <c r="I113" t="str">
        <f t="shared" si="12"/>
        <v>hold</v>
      </c>
      <c r="J113" t="str">
        <f t="shared" si="13"/>
        <v>hold</v>
      </c>
      <c r="K113" t="str">
        <f t="shared" si="14"/>
        <v>hold</v>
      </c>
      <c r="L113">
        <f t="shared" si="0"/>
        <v>0</v>
      </c>
      <c r="M113">
        <f t="shared" si="1"/>
        <v>3</v>
      </c>
      <c r="N113">
        <f t="shared" si="2"/>
        <v>0</v>
      </c>
    </row>
    <row r="114" spans="1:14" x14ac:dyDescent="0.45">
      <c r="A114" s="6">
        <v>82</v>
      </c>
      <c r="B114" s="7">
        <v>43326</v>
      </c>
      <c r="C114" s="6">
        <v>204.88</v>
      </c>
      <c r="D114" s="10" cm="1">
        <f t="array" ref="D114">IFERROR(_xlfn.SWITCH(G114,"","","sell",300, "buy",250,"hold",275),"")</f>
        <v>275</v>
      </c>
      <c r="E114" s="10" cm="1">
        <f t="array" ref="E114">IFERROR(_xlfn.SWITCH(H114,"","","sell",100, "buy",50,"hold",75),"")</f>
        <v>75</v>
      </c>
      <c r="F114" s="10" cm="1">
        <f t="array" ref="F114">IFERROR(_xlfn.SWITCH(K114,"","","sell",100, "buy",50,"hold",75),"")</f>
        <v>75</v>
      </c>
      <c r="G114" t="str">
        <f t="shared" si="11"/>
        <v>hold</v>
      </c>
      <c r="H114" t="str" cm="1">
        <f t="array" ref="H114">IF(MAX(L114:N114)&gt;=2, INDEX($L$31:$N$31,,MATCH(MAX(L114:N114),L114:N114,0)),"")</f>
        <v>hold</v>
      </c>
      <c r="I114" t="str">
        <f t="shared" si="12"/>
        <v>hold</v>
      </c>
      <c r="J114" t="str">
        <f t="shared" si="13"/>
        <v>hold</v>
      </c>
      <c r="K114" t="str">
        <f t="shared" si="14"/>
        <v>hold</v>
      </c>
      <c r="L114">
        <f t="shared" si="0"/>
        <v>0</v>
      </c>
      <c r="M114">
        <f t="shared" si="1"/>
        <v>3</v>
      </c>
      <c r="N114">
        <f t="shared" si="2"/>
        <v>0</v>
      </c>
    </row>
    <row r="115" spans="1:14" x14ac:dyDescent="0.45">
      <c r="A115" s="6">
        <v>83</v>
      </c>
      <c r="B115" s="7">
        <v>43327</v>
      </c>
      <c r="C115" s="6">
        <v>205.36</v>
      </c>
      <c r="D115" s="10" cm="1">
        <f t="array" ref="D115">IFERROR(_xlfn.SWITCH(G115,"","","sell",300, "buy",250,"hold",275),"")</f>
        <v>275</v>
      </c>
      <c r="E115" s="10" cm="1">
        <f t="array" ref="E115">IFERROR(_xlfn.SWITCH(H115,"","","sell",100, "buy",50,"hold",75),"")</f>
        <v>75</v>
      </c>
      <c r="F115" s="10" cm="1">
        <f t="array" ref="F115">IFERROR(_xlfn.SWITCH(K115,"","","sell",100, "buy",50,"hold",75),"")</f>
        <v>75</v>
      </c>
      <c r="G115" t="str">
        <f t="shared" si="11"/>
        <v>hold</v>
      </c>
      <c r="H115" t="str" cm="1">
        <f t="array" ref="H115">IF(MAX(L115:N115)&gt;=2, INDEX($L$31:$N$31,,MATCH(MAX(L115:N115),L115:N115,0)),"")</f>
        <v>hold</v>
      </c>
      <c r="I115" t="str">
        <f t="shared" si="12"/>
        <v>hold</v>
      </c>
      <c r="J115" t="str">
        <f t="shared" si="13"/>
        <v>hold</v>
      </c>
      <c r="K115" t="str">
        <f t="shared" si="14"/>
        <v>hold</v>
      </c>
      <c r="L115">
        <f t="shared" si="0"/>
        <v>0</v>
      </c>
      <c r="M115">
        <f t="shared" si="1"/>
        <v>3</v>
      </c>
      <c r="N115">
        <f t="shared" si="2"/>
        <v>0</v>
      </c>
    </row>
    <row r="116" spans="1:14" x14ac:dyDescent="0.45">
      <c r="A116" s="6">
        <v>84</v>
      </c>
      <c r="B116" s="7">
        <v>43328</v>
      </c>
      <c r="C116" s="6">
        <v>208.37</v>
      </c>
      <c r="D116" s="10" cm="1">
        <f t="array" ref="D116">IFERROR(_xlfn.SWITCH(G116,"","","sell",300, "buy",250,"hold",275),"")</f>
        <v>275</v>
      </c>
      <c r="E116" s="10" cm="1">
        <f t="array" ref="E116">IFERROR(_xlfn.SWITCH(H116,"","","sell",100, "buy",50,"hold",75),"")</f>
        <v>75</v>
      </c>
      <c r="F116" s="10" cm="1">
        <f t="array" ref="F116">IFERROR(_xlfn.SWITCH(K116,"","","sell",100, "buy",50,"hold",75),"")</f>
        <v>75</v>
      </c>
      <c r="G116" t="str">
        <f t="shared" si="11"/>
        <v>hold</v>
      </c>
      <c r="H116" t="str" cm="1">
        <f t="array" ref="H116">IF(MAX(L116:N116)&gt;=2, INDEX($L$31:$N$31,,MATCH(MAX(L116:N116),L116:N116,0)),"")</f>
        <v>hold</v>
      </c>
      <c r="I116" t="str">
        <f t="shared" si="12"/>
        <v>hold</v>
      </c>
      <c r="J116" t="str">
        <f t="shared" si="13"/>
        <v>hold</v>
      </c>
      <c r="K116" t="str">
        <f t="shared" si="14"/>
        <v>hold</v>
      </c>
      <c r="L116">
        <f t="shared" si="0"/>
        <v>0</v>
      </c>
      <c r="M116">
        <f t="shared" si="1"/>
        <v>3</v>
      </c>
      <c r="N116">
        <f t="shared" si="2"/>
        <v>0</v>
      </c>
    </row>
    <row r="117" spans="1:14" x14ac:dyDescent="0.45">
      <c r="A117" s="6">
        <v>85</v>
      </c>
      <c r="B117" s="7">
        <v>43329</v>
      </c>
      <c r="C117" s="6">
        <v>212.53</v>
      </c>
      <c r="D117" s="10" cm="1">
        <f t="array" ref="D117">IFERROR(_xlfn.SWITCH(G117,"","","sell",300, "buy",250,"hold",275),"")</f>
        <v>275</v>
      </c>
      <c r="E117" s="10" cm="1">
        <f t="array" ref="E117">IFERROR(_xlfn.SWITCH(H117,"","","sell",100, "buy",50,"hold",75),"")</f>
        <v>100</v>
      </c>
      <c r="F117" s="10" cm="1">
        <f t="array" ref="F117">IFERROR(_xlfn.SWITCH(K117,"","","sell",100, "buy",50,"hold",75),"")</f>
        <v>75</v>
      </c>
      <c r="G117" t="str">
        <f t="shared" si="11"/>
        <v>hold</v>
      </c>
      <c r="H117" t="str" cm="1">
        <f t="array" ref="H117">IF(MAX(L117:N117)&gt;=2, INDEX($L$31:$N$31,,MATCH(MAX(L117:N117),L117:N117,0)),"")</f>
        <v>sell</v>
      </c>
      <c r="I117" t="str">
        <f t="shared" si="12"/>
        <v>sell</v>
      </c>
      <c r="J117" t="str">
        <f t="shared" si="13"/>
        <v>sell</v>
      </c>
      <c r="K117" t="str">
        <f t="shared" si="14"/>
        <v>hold</v>
      </c>
      <c r="L117">
        <f t="shared" si="0"/>
        <v>0</v>
      </c>
      <c r="M117">
        <f t="shared" si="1"/>
        <v>1</v>
      </c>
      <c r="N117">
        <f t="shared" si="2"/>
        <v>2</v>
      </c>
    </row>
    <row r="118" spans="1:14" x14ac:dyDescent="0.45">
      <c r="A118" s="6">
        <v>86</v>
      </c>
      <c r="B118" s="7">
        <v>43332</v>
      </c>
      <c r="C118" s="6">
        <v>210.46</v>
      </c>
      <c r="D118" s="10" cm="1">
        <f t="array" ref="D118">IFERROR(_xlfn.SWITCH(G118,"","","sell",300, "buy",250,"hold",275),"")</f>
        <v>275</v>
      </c>
      <c r="E118" s="10" cm="1">
        <f t="array" ref="E118">IFERROR(_xlfn.SWITCH(H118,"","","sell",100, "buy",50,"hold",75),"")</f>
        <v>75</v>
      </c>
      <c r="F118" s="10" cm="1">
        <f t="array" ref="F118">IFERROR(_xlfn.SWITCH(K118,"","","sell",100, "buy",50,"hold",75),"")</f>
        <v>75</v>
      </c>
      <c r="G118" t="str">
        <f t="shared" si="11"/>
        <v>hold</v>
      </c>
      <c r="H118" t="str" cm="1">
        <f t="array" ref="H118">IF(MAX(L118:N118)&gt;=2, INDEX($L$31:$N$31,,MATCH(MAX(L118:N118),L118:N118,0)),"")</f>
        <v>hold</v>
      </c>
      <c r="I118" t="str">
        <f t="shared" si="12"/>
        <v>hold</v>
      </c>
      <c r="J118" t="str">
        <f t="shared" si="13"/>
        <v>hold</v>
      </c>
      <c r="K118" t="str">
        <f t="shared" si="14"/>
        <v>hold</v>
      </c>
      <c r="L118">
        <f t="shared" si="0"/>
        <v>0</v>
      </c>
      <c r="M118">
        <f t="shared" si="1"/>
        <v>3</v>
      </c>
      <c r="N118">
        <f t="shared" si="2"/>
        <v>0</v>
      </c>
    </row>
    <row r="119" spans="1:14" x14ac:dyDescent="0.45">
      <c r="A119" s="6">
        <v>87</v>
      </c>
      <c r="B119" s="7">
        <v>43333</v>
      </c>
      <c r="C119" s="6">
        <v>210.05</v>
      </c>
      <c r="D119" s="10" cm="1">
        <f t="array" ref="D119">IFERROR(_xlfn.SWITCH(G119,"","","sell",300, "buy",250,"hold",275),"")</f>
        <v>275</v>
      </c>
      <c r="E119" s="10" cm="1">
        <f t="array" ref="E119">IFERROR(_xlfn.SWITCH(H119,"","","sell",100, "buy",50,"hold",75),"")</f>
        <v>75</v>
      </c>
      <c r="F119" s="10" cm="1">
        <f t="array" ref="F119">IFERROR(_xlfn.SWITCH(K119,"","","sell",100, "buy",50,"hold",75),"")</f>
        <v>75</v>
      </c>
      <c r="G119" t="str">
        <f t="shared" si="11"/>
        <v>hold</v>
      </c>
      <c r="H119" t="str" cm="1">
        <f t="array" ref="H119">IF(MAX(L119:N119)&gt;=2, INDEX($L$31:$N$31,,MATCH(MAX(L119:N119),L119:N119,0)),"")</f>
        <v>hold</v>
      </c>
      <c r="I119" t="str">
        <f t="shared" si="12"/>
        <v>hold</v>
      </c>
      <c r="J119" t="str">
        <f t="shared" si="13"/>
        <v>hold</v>
      </c>
      <c r="K119" t="str">
        <f t="shared" si="14"/>
        <v>hold</v>
      </c>
      <c r="L119">
        <f t="shared" si="0"/>
        <v>0</v>
      </c>
      <c r="M119">
        <f t="shared" si="1"/>
        <v>3</v>
      </c>
      <c r="N119">
        <f t="shared" si="2"/>
        <v>0</v>
      </c>
    </row>
    <row r="120" spans="1:14" x14ac:dyDescent="0.45">
      <c r="A120" s="6">
        <v>88</v>
      </c>
      <c r="B120" s="7">
        <v>43334</v>
      </c>
      <c r="C120" s="6">
        <v>210.06</v>
      </c>
      <c r="D120" s="10" cm="1">
        <f t="array" ref="D120">IFERROR(_xlfn.SWITCH(G120,"","","sell",300, "buy",250,"hold",275),"")</f>
        <v>275</v>
      </c>
      <c r="E120" s="10" cm="1">
        <f t="array" ref="E120">IFERROR(_xlfn.SWITCH(H120,"","","sell",100, "buy",50,"hold",75),"")</f>
        <v>75</v>
      </c>
      <c r="F120" s="10" cm="1">
        <f t="array" ref="F120">IFERROR(_xlfn.SWITCH(K120,"","","sell",100, "buy",50,"hold",75),"")</f>
        <v>75</v>
      </c>
      <c r="G120" t="str">
        <f t="shared" si="11"/>
        <v>hold</v>
      </c>
      <c r="H120" t="str" cm="1">
        <f t="array" ref="H120">IF(MAX(L120:N120)&gt;=2, INDEX($L$31:$N$31,,MATCH(MAX(L120:N120),L120:N120,0)),"")</f>
        <v>hold</v>
      </c>
      <c r="I120" t="str">
        <f t="shared" si="12"/>
        <v>hold</v>
      </c>
      <c r="J120" t="str">
        <f t="shared" si="13"/>
        <v>hold</v>
      </c>
      <c r="K120" t="str">
        <f t="shared" si="14"/>
        <v>hold</v>
      </c>
      <c r="L120">
        <f t="shared" si="0"/>
        <v>0</v>
      </c>
      <c r="M120">
        <f t="shared" si="1"/>
        <v>3</v>
      </c>
      <c r="N120">
        <f t="shared" si="2"/>
        <v>0</v>
      </c>
    </row>
    <row r="121" spans="1:14" x14ac:dyDescent="0.45">
      <c r="A121" s="6">
        <v>89</v>
      </c>
      <c r="B121" s="7">
        <v>43335</v>
      </c>
      <c r="C121" s="6">
        <v>210.49</v>
      </c>
      <c r="D121" s="10" cm="1">
        <f t="array" ref="D121">IFERROR(_xlfn.SWITCH(G121,"","","sell",300, "buy",250,"hold",275),"")</f>
        <v>275</v>
      </c>
      <c r="E121" s="10" cm="1">
        <f t="array" ref="E121">IFERROR(_xlfn.SWITCH(H121,"","","sell",100, "buy",50,"hold",75),"")</f>
        <v>75</v>
      </c>
      <c r="F121" s="10" cm="1">
        <f t="array" ref="F121">IFERROR(_xlfn.SWITCH(K121,"","","sell",100, "buy",50,"hold",75),"")</f>
        <v>75</v>
      </c>
      <c r="G121" t="str">
        <f t="shared" si="11"/>
        <v>hold</v>
      </c>
      <c r="H121" t="str" cm="1">
        <f t="array" ref="H121">IF(MAX(L121:N121)&gt;=2, INDEX($L$31:$N$31,,MATCH(MAX(L121:N121),L121:N121,0)),"")</f>
        <v>hold</v>
      </c>
      <c r="I121" t="str">
        <f t="shared" si="12"/>
        <v>hold</v>
      </c>
      <c r="J121" t="str">
        <f t="shared" si="13"/>
        <v>hold</v>
      </c>
      <c r="K121" t="str">
        <f t="shared" si="14"/>
        <v>hold</v>
      </c>
      <c r="L121">
        <f t="shared" si="0"/>
        <v>0</v>
      </c>
      <c r="M121">
        <f t="shared" si="1"/>
        <v>3</v>
      </c>
      <c r="N121">
        <f t="shared" si="2"/>
        <v>0</v>
      </c>
    </row>
    <row r="122" spans="1:14" x14ac:dyDescent="0.45">
      <c r="A122" s="6">
        <v>90</v>
      </c>
      <c r="B122" s="7">
        <v>43336</v>
      </c>
      <c r="C122" s="6">
        <v>211.15</v>
      </c>
      <c r="D122" s="10" cm="1">
        <f t="array" ref="D122">IFERROR(_xlfn.SWITCH(G122,"","","sell",300, "buy",250,"hold",275),"")</f>
        <v>275</v>
      </c>
      <c r="E122" s="10" cm="1">
        <f t="array" ref="E122">IFERROR(_xlfn.SWITCH(H122,"","","sell",100, "buy",50,"hold",75),"")</f>
        <v>75</v>
      </c>
      <c r="F122" s="10" cm="1">
        <f t="array" ref="F122">IFERROR(_xlfn.SWITCH(K122,"","","sell",100, "buy",50,"hold",75),"")</f>
        <v>75</v>
      </c>
      <c r="G122" t="str">
        <f t="shared" si="11"/>
        <v>hold</v>
      </c>
      <c r="H122" t="str" cm="1">
        <f t="array" ref="H122">IF(MAX(L122:N122)&gt;=2, INDEX($L$31:$N$31,,MATCH(MAX(L122:N122),L122:N122,0)),"")</f>
        <v>hold</v>
      </c>
      <c r="I122" t="str">
        <f t="shared" si="12"/>
        <v>hold</v>
      </c>
      <c r="J122" t="str">
        <f t="shared" si="13"/>
        <v>hold</v>
      </c>
      <c r="K122" t="str">
        <f t="shared" si="14"/>
        <v>hold</v>
      </c>
      <c r="L122">
        <f t="shared" si="0"/>
        <v>0</v>
      </c>
      <c r="M122">
        <f t="shared" si="1"/>
        <v>3</v>
      </c>
      <c r="N122">
        <f t="shared" si="2"/>
        <v>0</v>
      </c>
    </row>
    <row r="123" spans="1:14" x14ac:dyDescent="0.45">
      <c r="A123" s="6">
        <v>91</v>
      </c>
      <c r="B123" s="7">
        <v>43339</v>
      </c>
      <c r="C123" s="6">
        <v>212.88</v>
      </c>
      <c r="D123" s="10" cm="1">
        <f t="array" ref="D123">IFERROR(_xlfn.SWITCH(G123,"","","sell",300, "buy",250,"hold",275),"")</f>
        <v>275</v>
      </c>
      <c r="E123" s="10" cm="1">
        <f t="array" ref="E123">IFERROR(_xlfn.SWITCH(H123,"","","sell",100, "buy",50,"hold",75),"")</f>
        <v>75</v>
      </c>
      <c r="F123" s="10" cm="1">
        <f t="array" ref="F123">IFERROR(_xlfn.SWITCH(K123,"","","sell",100, "buy",50,"hold",75),"")</f>
        <v>75</v>
      </c>
      <c r="G123" t="str">
        <f t="shared" si="11"/>
        <v>hold</v>
      </c>
      <c r="H123" t="str" cm="1">
        <f t="array" ref="H123">IF(MAX(L123:N123)&gt;=2, INDEX($L$31:$N$31,,MATCH(MAX(L123:N123),L123:N123,0)),"")</f>
        <v>hold</v>
      </c>
      <c r="I123" t="str">
        <f t="shared" si="12"/>
        <v>hold</v>
      </c>
      <c r="J123" t="str">
        <f t="shared" si="13"/>
        <v>hold</v>
      </c>
      <c r="K123" t="str">
        <f t="shared" si="14"/>
        <v>hold</v>
      </c>
      <c r="L123">
        <f t="shared" si="0"/>
        <v>0</v>
      </c>
      <c r="M123">
        <f t="shared" si="1"/>
        <v>3</v>
      </c>
      <c r="N123">
        <f t="shared" si="2"/>
        <v>0</v>
      </c>
    </row>
    <row r="124" spans="1:14" x14ac:dyDescent="0.45">
      <c r="A124" s="6">
        <v>92</v>
      </c>
      <c r="B124" s="7">
        <v>43340</v>
      </c>
      <c r="C124" s="6">
        <v>214.6</v>
      </c>
      <c r="D124" s="10" cm="1">
        <f t="array" ref="D124">IFERROR(_xlfn.SWITCH(G124,"","","sell",300, "buy",250,"hold",275),"")</f>
        <v>275</v>
      </c>
      <c r="E124" s="10" cm="1">
        <f t="array" ref="E124">IFERROR(_xlfn.SWITCH(H124,"","","sell",100, "buy",50,"hold",75),"")</f>
        <v>75</v>
      </c>
      <c r="F124" s="10" cm="1">
        <f t="array" ref="F124">IFERROR(_xlfn.SWITCH(K124,"","","sell",100, "buy",50,"hold",75),"")</f>
        <v>75</v>
      </c>
      <c r="G124" t="str">
        <f t="shared" si="11"/>
        <v>hold</v>
      </c>
      <c r="H124" t="str" cm="1">
        <f t="array" ref="H124">IF(MAX(L124:N124)&gt;=2, INDEX($L$31:$N$31,,MATCH(MAX(L124:N124),L124:N124,0)),"")</f>
        <v>hold</v>
      </c>
      <c r="I124" t="str">
        <f t="shared" si="12"/>
        <v>hold</v>
      </c>
      <c r="J124" t="str">
        <f t="shared" si="13"/>
        <v>hold</v>
      </c>
      <c r="K124" t="str">
        <f t="shared" si="14"/>
        <v>hold</v>
      </c>
      <c r="L124">
        <f t="shared" si="0"/>
        <v>0</v>
      </c>
      <c r="M124">
        <f t="shared" si="1"/>
        <v>3</v>
      </c>
      <c r="N124">
        <f t="shared" si="2"/>
        <v>0</v>
      </c>
    </row>
    <row r="125" spans="1:14" x14ac:dyDescent="0.45">
      <c r="A125" s="6">
        <v>93</v>
      </c>
      <c r="B125" s="7">
        <v>43341</v>
      </c>
      <c r="C125" s="6">
        <v>217.81</v>
      </c>
      <c r="D125" s="10" cm="1">
        <f t="array" ref="D125">IFERROR(_xlfn.SWITCH(G125,"","","sell",300, "buy",250,"hold",275),"")</f>
        <v>275</v>
      </c>
      <c r="E125" s="10" cm="1">
        <f t="array" ref="E125">IFERROR(_xlfn.SWITCH(H125,"","","sell",100, "buy",50,"hold",75),"")</f>
        <v>75</v>
      </c>
      <c r="F125" s="10" cm="1">
        <f t="array" ref="F125">IFERROR(_xlfn.SWITCH(K125,"","","sell",100, "buy",50,"hold",75),"")</f>
        <v>75</v>
      </c>
      <c r="G125" t="str">
        <f t="shared" si="11"/>
        <v>hold</v>
      </c>
      <c r="H125" t="str" cm="1">
        <f t="array" ref="H125">IF(MAX(L125:N125)&gt;=2, INDEX($L$31:$N$31,,MATCH(MAX(L125:N125),L125:N125,0)),"")</f>
        <v>hold</v>
      </c>
      <c r="I125" t="str">
        <f t="shared" si="12"/>
        <v>hold</v>
      </c>
      <c r="J125" t="str">
        <f t="shared" si="13"/>
        <v>hold</v>
      </c>
      <c r="K125" t="str">
        <f t="shared" si="14"/>
        <v>hold</v>
      </c>
      <c r="L125">
        <f t="shared" si="0"/>
        <v>0</v>
      </c>
      <c r="M125">
        <f t="shared" si="1"/>
        <v>3</v>
      </c>
      <c r="N125">
        <f t="shared" si="2"/>
        <v>0</v>
      </c>
    </row>
    <row r="126" spans="1:14" x14ac:dyDescent="0.45">
      <c r="A126" s="6">
        <v>94</v>
      </c>
      <c r="B126" s="7">
        <v>43342</v>
      </c>
      <c r="C126" s="6">
        <v>219.81</v>
      </c>
      <c r="D126" s="10" cm="1">
        <f t="array" ref="D126">IFERROR(_xlfn.SWITCH(G126,"","","sell",300, "buy",250,"hold",275),"")</f>
        <v>275</v>
      </c>
      <c r="E126" s="10" cm="1">
        <f t="array" ref="E126">IFERROR(_xlfn.SWITCH(H126,"","","sell",100, "buy",50,"hold",75),"")</f>
        <v>75</v>
      </c>
      <c r="F126" s="10" cm="1">
        <f t="array" ref="F126">IFERROR(_xlfn.SWITCH(K126,"","","sell",100, "buy",50,"hold",75),"")</f>
        <v>75</v>
      </c>
      <c r="G126" t="str">
        <f t="shared" si="11"/>
        <v>hold</v>
      </c>
      <c r="H126" t="str" cm="1">
        <f t="array" ref="H126">IF(MAX(L126:N126)&gt;=2, INDEX($L$31:$N$31,,MATCH(MAX(L126:N126),L126:N126,0)),"")</f>
        <v>hold</v>
      </c>
      <c r="I126" t="str">
        <f t="shared" si="12"/>
        <v>hold</v>
      </c>
      <c r="J126" t="str">
        <f t="shared" si="13"/>
        <v>hold</v>
      </c>
      <c r="K126" t="str">
        <f t="shared" si="14"/>
        <v>hold</v>
      </c>
      <c r="L126">
        <f t="shared" si="0"/>
        <v>0</v>
      </c>
      <c r="M126">
        <f t="shared" si="1"/>
        <v>3</v>
      </c>
      <c r="N126">
        <f t="shared" si="2"/>
        <v>0</v>
      </c>
    </row>
    <row r="127" spans="1:14" x14ac:dyDescent="0.45">
      <c r="A127" s="6">
        <v>95</v>
      </c>
      <c r="B127" s="7">
        <v>43343</v>
      </c>
      <c r="C127" s="6">
        <v>222.35</v>
      </c>
      <c r="D127" s="10" cm="1">
        <f t="array" ref="D127">IFERROR(_xlfn.SWITCH(G127,"","","sell",300, "buy",250,"hold",275),"")</f>
        <v>275</v>
      </c>
      <c r="E127" s="10" cm="1">
        <f t="array" ref="E127">IFERROR(_xlfn.SWITCH(H127,"","","sell",100, "buy",50,"hold",75),"")</f>
        <v>75</v>
      </c>
      <c r="F127" s="10" cm="1">
        <f t="array" ref="F127">IFERROR(_xlfn.SWITCH(K127,"","","sell",100, "buy",50,"hold",75),"")</f>
        <v>75</v>
      </c>
      <c r="G127" t="str">
        <f t="shared" si="11"/>
        <v>hold</v>
      </c>
      <c r="H127" t="str" cm="1">
        <f t="array" ref="H127">IF(MAX(L127:N127)&gt;=2, INDEX($L$31:$N$31,,MATCH(MAX(L127:N127),L127:N127,0)),"")</f>
        <v>hold</v>
      </c>
      <c r="I127" t="str">
        <f t="shared" si="12"/>
        <v>hold</v>
      </c>
      <c r="J127" t="str">
        <f t="shared" si="13"/>
        <v>hold</v>
      </c>
      <c r="K127" t="str">
        <f t="shared" si="14"/>
        <v>hold</v>
      </c>
      <c r="L127">
        <f t="shared" si="0"/>
        <v>0</v>
      </c>
      <c r="M127">
        <f t="shared" si="1"/>
        <v>3</v>
      </c>
      <c r="N127">
        <f t="shared" si="2"/>
        <v>0</v>
      </c>
    </row>
    <row r="128" spans="1:14" x14ac:dyDescent="0.45">
      <c r="A128" s="6">
        <v>96</v>
      </c>
      <c r="B128" s="7">
        <v>43347</v>
      </c>
      <c r="C128" s="6">
        <v>223.06</v>
      </c>
      <c r="D128" s="10" cm="1">
        <f t="array" ref="D128">IFERROR(_xlfn.SWITCH(G128,"","","sell",300, "buy",250,"hold",275),"")</f>
        <v>300</v>
      </c>
      <c r="E128" s="10" cm="1">
        <f t="array" ref="E128">IFERROR(_xlfn.SWITCH(H128,"","","sell",100, "buy",50,"hold",75),"")</f>
        <v>100</v>
      </c>
      <c r="F128" s="10" cm="1">
        <f t="array" ref="F128">IFERROR(_xlfn.SWITCH(K128,"","","sell",100, "buy",50,"hold",75),"")</f>
        <v>100</v>
      </c>
      <c r="G128" t="str">
        <f t="shared" si="11"/>
        <v>sell</v>
      </c>
      <c r="H128" t="str" cm="1">
        <f t="array" ref="H128">IF(MAX(L128:N128)&gt;=2, INDEX($L$31:$N$31,,MATCH(MAX(L128:N128),L128:N128,0)),"")</f>
        <v>sell</v>
      </c>
      <c r="I128" t="str">
        <f t="shared" si="12"/>
        <v>sell</v>
      </c>
      <c r="J128" t="str">
        <f t="shared" si="13"/>
        <v>sell</v>
      </c>
      <c r="K128" t="str">
        <f t="shared" si="14"/>
        <v>sell</v>
      </c>
      <c r="L128">
        <f t="shared" si="0"/>
        <v>0</v>
      </c>
      <c r="M128">
        <f t="shared" si="1"/>
        <v>0</v>
      </c>
      <c r="N128">
        <f t="shared" si="2"/>
        <v>3</v>
      </c>
    </row>
    <row r="129" spans="1:14" x14ac:dyDescent="0.45">
      <c r="A129" s="6">
        <v>97</v>
      </c>
      <c r="B129" s="7">
        <v>43348</v>
      </c>
      <c r="C129" s="6">
        <v>221.61</v>
      </c>
      <c r="D129" s="10" cm="1">
        <f t="array" ref="D129">IFERROR(_xlfn.SWITCH(G129,"","","sell",300, "buy",250,"hold",275),"")</f>
        <v>275</v>
      </c>
      <c r="E129" s="10" cm="1">
        <f t="array" ref="E129">IFERROR(_xlfn.SWITCH(H129,"","","sell",100, "buy",50,"hold",75),"")</f>
        <v>75</v>
      </c>
      <c r="F129" s="10" cm="1">
        <f t="array" ref="F129">IFERROR(_xlfn.SWITCH(K129,"","","sell",100, "buy",50,"hold",75),"")</f>
        <v>75</v>
      </c>
      <c r="G129" t="str">
        <f t="shared" si="11"/>
        <v>hold</v>
      </c>
      <c r="H129" t="str" cm="1">
        <f t="array" ref="H129">IF(MAX(L129:N129)&gt;=2, INDEX($L$31:$N$31,,MATCH(MAX(L129:N129),L129:N129,0)),"")</f>
        <v>hold</v>
      </c>
      <c r="I129" t="str">
        <f t="shared" si="12"/>
        <v>hold</v>
      </c>
      <c r="J129" t="str">
        <f t="shared" si="13"/>
        <v>hold</v>
      </c>
      <c r="K129" t="str">
        <f t="shared" si="14"/>
        <v>hold</v>
      </c>
      <c r="L129">
        <f t="shared" si="0"/>
        <v>0</v>
      </c>
      <c r="M129">
        <f t="shared" si="1"/>
        <v>3</v>
      </c>
      <c r="N129">
        <f t="shared" si="2"/>
        <v>0</v>
      </c>
    </row>
    <row r="130" spans="1:14" x14ac:dyDescent="0.45">
      <c r="A130" s="6">
        <v>98</v>
      </c>
      <c r="B130" s="7">
        <v>43349</v>
      </c>
      <c r="C130" s="6">
        <v>217.92</v>
      </c>
      <c r="D130" s="10" cm="1">
        <f t="array" ref="D130">IFERROR(_xlfn.SWITCH(G130,"","","sell",300, "buy",250,"hold",275),"")</f>
        <v>275</v>
      </c>
      <c r="E130" s="10" cm="1">
        <f t="array" ref="E130">IFERROR(_xlfn.SWITCH(H130,"","","sell",100, "buy",50,"hold",75),"")</f>
        <v>75</v>
      </c>
      <c r="F130" s="10" cm="1">
        <f t="array" ref="F130">IFERROR(_xlfn.SWITCH(K130,"","","sell",100, "buy",50,"hold",75),"")</f>
        <v>75</v>
      </c>
      <c r="G130" t="str">
        <f t="shared" si="11"/>
        <v>hold</v>
      </c>
      <c r="H130" t="str" cm="1">
        <f t="array" ref="H130">IF(MAX(L130:N130)&gt;=2, INDEX($L$31:$N$31,,MATCH(MAX(L130:N130),L130:N130,0)),"")</f>
        <v>hold</v>
      </c>
      <c r="I130" t="str">
        <f t="shared" si="12"/>
        <v>hold</v>
      </c>
      <c r="J130" t="str">
        <f t="shared" si="13"/>
        <v>hold</v>
      </c>
      <c r="K130" t="str">
        <f t="shared" si="14"/>
        <v>hold</v>
      </c>
      <c r="L130">
        <f t="shared" si="0"/>
        <v>0</v>
      </c>
      <c r="M130">
        <f t="shared" si="1"/>
        <v>3</v>
      </c>
      <c r="N130">
        <f t="shared" si="2"/>
        <v>0</v>
      </c>
    </row>
    <row r="131" spans="1:14" x14ac:dyDescent="0.45">
      <c r="A131" s="6">
        <v>99</v>
      </c>
      <c r="B131" s="7">
        <v>43350</v>
      </c>
      <c r="C131" s="6">
        <v>216.17</v>
      </c>
      <c r="D131" s="10" cm="1">
        <f t="array" ref="D131">IFERROR(_xlfn.SWITCH(G131,"","","sell",300, "buy",250,"hold",275),"")</f>
        <v>275</v>
      </c>
      <c r="E131" s="10" cm="1">
        <f t="array" ref="E131">IFERROR(_xlfn.SWITCH(H131,"","","sell",100, "buy",50,"hold",75),"")</f>
        <v>75</v>
      </c>
      <c r="F131" s="10" cm="1">
        <f t="array" ref="F131">IFERROR(_xlfn.SWITCH(K131,"","","sell",100, "buy",50,"hold",75),"")</f>
        <v>75</v>
      </c>
      <c r="G131" t="str">
        <f t="shared" si="11"/>
        <v>hold</v>
      </c>
      <c r="H131" t="str" cm="1">
        <f t="array" ref="H131">IF(MAX(L131:N131)&gt;=2, INDEX($L$31:$N$31,,MATCH(MAX(L131:N131),L131:N131,0)),"")</f>
        <v>hold</v>
      </c>
      <c r="I131" t="str">
        <f t="shared" si="12"/>
        <v>hold</v>
      </c>
      <c r="J131" t="str">
        <f t="shared" si="13"/>
        <v>hold</v>
      </c>
      <c r="K131" t="str">
        <f t="shared" si="14"/>
        <v>hold</v>
      </c>
      <c r="L131">
        <f t="shared" si="0"/>
        <v>0</v>
      </c>
      <c r="M131">
        <f t="shared" si="1"/>
        <v>3</v>
      </c>
      <c r="N131">
        <f t="shared" si="2"/>
        <v>0</v>
      </c>
    </row>
    <row r="132" spans="1:14" x14ac:dyDescent="0.45">
      <c r="A132" s="6">
        <v>100</v>
      </c>
      <c r="B132" s="7">
        <v>43353</v>
      </c>
      <c r="C132" s="6">
        <v>213.27</v>
      </c>
      <c r="D132" s="10" cm="1">
        <f t="array" ref="D132">IFERROR(_xlfn.SWITCH(G132,"","","sell",300, "buy",250,"hold",275),"")</f>
        <v>275</v>
      </c>
      <c r="E132" s="10" cm="1">
        <f t="array" ref="E132">IFERROR(_xlfn.SWITCH(H132,"","","sell",100, "buy",50,"hold",75),"")</f>
        <v>75</v>
      </c>
      <c r="F132" s="10" cm="1">
        <f t="array" ref="F132">IFERROR(_xlfn.SWITCH(K132,"","","sell",100, "buy",50,"hold",75),"")</f>
        <v>75</v>
      </c>
      <c r="G132" t="str">
        <f t="shared" si="11"/>
        <v>hold</v>
      </c>
      <c r="H132" t="str" cm="1">
        <f t="array" ref="H132">IF(MAX(L132:N132)&gt;=2, INDEX($L$31:$N$31,,MATCH(MAX(L132:N132),L132:N132,0)),"")</f>
        <v>hold</v>
      </c>
      <c r="I132" t="str">
        <f t="shared" si="12"/>
        <v>buy</v>
      </c>
      <c r="J132" t="str">
        <f t="shared" si="13"/>
        <v>hold</v>
      </c>
      <c r="K132" t="str">
        <f t="shared" si="14"/>
        <v>hold</v>
      </c>
      <c r="L132">
        <f t="shared" si="0"/>
        <v>1</v>
      </c>
      <c r="M132">
        <f t="shared" si="1"/>
        <v>2</v>
      </c>
      <c r="N132">
        <f t="shared" si="2"/>
        <v>0</v>
      </c>
    </row>
    <row r="133" spans="1:14" x14ac:dyDescent="0.45">
      <c r="A133" s="6">
        <v>101</v>
      </c>
      <c r="B133" s="7">
        <v>43354</v>
      </c>
      <c r="C133" s="6">
        <v>218.66</v>
      </c>
      <c r="D133" s="10" cm="1">
        <f t="array" ref="D133">IFERROR(_xlfn.SWITCH(G133,"","","sell",300, "buy",250,"hold",275),"")</f>
        <v>275</v>
      </c>
      <c r="E133" s="10" cm="1">
        <f t="array" ref="E133">IFERROR(_xlfn.SWITCH(H133,"","","sell",100, "buy",50,"hold",75),"")</f>
        <v>75</v>
      </c>
      <c r="F133" s="10" cm="1">
        <f t="array" ref="F133">IFERROR(_xlfn.SWITCH(K133,"","","sell",100, "buy",50,"hold",75),"")</f>
        <v>75</v>
      </c>
      <c r="G133" t="str">
        <f t="shared" si="11"/>
        <v>hold</v>
      </c>
      <c r="H133" t="str" cm="1">
        <f t="array" ref="H133">IF(MAX(L133:N133)&gt;=2, INDEX($L$31:$N$31,,MATCH(MAX(L133:N133),L133:N133,0)),"")</f>
        <v>hold</v>
      </c>
      <c r="I133" t="str">
        <f t="shared" si="12"/>
        <v>hold</v>
      </c>
      <c r="J133" t="str">
        <f t="shared" si="13"/>
        <v>hold</v>
      </c>
      <c r="K133" t="str">
        <f t="shared" si="14"/>
        <v>hold</v>
      </c>
      <c r="L133">
        <f t="shared" si="0"/>
        <v>0</v>
      </c>
      <c r="M133">
        <f t="shared" si="1"/>
        <v>3</v>
      </c>
      <c r="N133">
        <f t="shared" si="2"/>
        <v>0</v>
      </c>
    </row>
    <row r="134" spans="1:14" x14ac:dyDescent="0.45">
      <c r="A134" s="6">
        <v>102</v>
      </c>
      <c r="B134" s="7">
        <v>43355</v>
      </c>
      <c r="C134" s="6">
        <v>215.94</v>
      </c>
      <c r="D134" s="10" cm="1">
        <f t="array" ref="D134">IFERROR(_xlfn.SWITCH(G134,"","","sell",300, "buy",250,"hold",275),"")</f>
        <v>275</v>
      </c>
      <c r="E134" s="10" cm="1">
        <f t="array" ref="E134">IFERROR(_xlfn.SWITCH(H134,"","","sell",100, "buy",50,"hold",75),"")</f>
        <v>75</v>
      </c>
      <c r="F134" s="10" cm="1">
        <f t="array" ref="F134">IFERROR(_xlfn.SWITCH(K134,"","","sell",100, "buy",50,"hold",75),"")</f>
        <v>75</v>
      </c>
      <c r="G134" t="str">
        <f t="shared" si="11"/>
        <v>hold</v>
      </c>
      <c r="H134" t="str" cm="1">
        <f t="array" ref="H134">IF(MAX(L134:N134)&gt;=2, INDEX($L$31:$N$31,,MATCH(MAX(L134:N134),L134:N134,0)),"")</f>
        <v>hold</v>
      </c>
      <c r="I134" t="str">
        <f t="shared" si="12"/>
        <v>hold</v>
      </c>
      <c r="J134" t="str">
        <f t="shared" si="13"/>
        <v>hold</v>
      </c>
      <c r="K134" t="str">
        <f t="shared" si="14"/>
        <v>hold</v>
      </c>
      <c r="L134">
        <f t="shared" si="0"/>
        <v>0</v>
      </c>
      <c r="M134">
        <f t="shared" si="1"/>
        <v>3</v>
      </c>
      <c r="N134">
        <f t="shared" si="2"/>
        <v>0</v>
      </c>
    </row>
    <row r="135" spans="1:14" x14ac:dyDescent="0.45">
      <c r="A135" s="6">
        <v>103</v>
      </c>
      <c r="B135" s="7">
        <v>43356</v>
      </c>
      <c r="C135" s="6">
        <v>221.16</v>
      </c>
      <c r="D135" s="10" cm="1">
        <f t="array" ref="D135">IFERROR(_xlfn.SWITCH(G135,"","","sell",300, "buy",250,"hold",275),"")</f>
        <v>275</v>
      </c>
      <c r="E135" s="10" cm="1">
        <f t="array" ref="E135">IFERROR(_xlfn.SWITCH(H135,"","","sell",100, "buy",50,"hold",75),"")</f>
        <v>100</v>
      </c>
      <c r="F135" s="10" cm="1">
        <f t="array" ref="F135">IFERROR(_xlfn.SWITCH(K135,"","","sell",100, "buy",50,"hold",75),"")</f>
        <v>75</v>
      </c>
      <c r="G135" t="str">
        <f t="shared" si="11"/>
        <v>hold</v>
      </c>
      <c r="H135" t="str" cm="1">
        <f t="array" ref="H135">IF(MAX(L135:N135)&gt;=2, INDEX($L$31:$N$31,,MATCH(MAX(L135:N135),L135:N135,0)),"")</f>
        <v>sell</v>
      </c>
      <c r="I135" t="str">
        <f t="shared" si="12"/>
        <v>sell</v>
      </c>
      <c r="J135" t="str">
        <f t="shared" si="13"/>
        <v>sell</v>
      </c>
      <c r="K135" t="str">
        <f t="shared" si="14"/>
        <v>hold</v>
      </c>
      <c r="L135">
        <f t="shared" si="0"/>
        <v>0</v>
      </c>
      <c r="M135">
        <f t="shared" si="1"/>
        <v>1</v>
      </c>
      <c r="N135">
        <f t="shared" si="2"/>
        <v>2</v>
      </c>
    </row>
    <row r="136" spans="1:14" x14ac:dyDescent="0.45">
      <c r="A136" s="6">
        <v>104</v>
      </c>
      <c r="B136" s="7">
        <v>43357</v>
      </c>
      <c r="C136" s="6">
        <v>218.65</v>
      </c>
      <c r="D136" s="10" cm="1">
        <f t="array" ref="D136">IFERROR(_xlfn.SWITCH(G136,"","","sell",300, "buy",250,"hold",275),"")</f>
        <v>275</v>
      </c>
      <c r="E136" s="10" cm="1">
        <f t="array" ref="E136">IFERROR(_xlfn.SWITCH(H136,"","","sell",100, "buy",50,"hold",75),"")</f>
        <v>75</v>
      </c>
      <c r="F136" s="10" cm="1">
        <f t="array" ref="F136">IFERROR(_xlfn.SWITCH(K136,"","","sell",100, "buy",50,"hold",75),"")</f>
        <v>75</v>
      </c>
      <c r="G136" t="str">
        <f t="shared" si="11"/>
        <v>hold</v>
      </c>
      <c r="H136" t="str" cm="1">
        <f t="array" ref="H136">IF(MAX(L136:N136)&gt;=2, INDEX($L$31:$N$31,,MATCH(MAX(L136:N136),L136:N136,0)),"")</f>
        <v>hold</v>
      </c>
      <c r="I136" t="str">
        <f t="shared" si="12"/>
        <v>hold</v>
      </c>
      <c r="J136" t="str">
        <f t="shared" si="13"/>
        <v>hold</v>
      </c>
      <c r="K136" t="str">
        <f t="shared" si="14"/>
        <v>hold</v>
      </c>
      <c r="L136">
        <f t="shared" si="0"/>
        <v>0</v>
      </c>
      <c r="M136">
        <f t="shared" si="1"/>
        <v>3</v>
      </c>
      <c r="N136">
        <f t="shared" si="2"/>
        <v>0</v>
      </c>
    </row>
    <row r="137" spans="1:14" x14ac:dyDescent="0.45">
      <c r="A137" s="6">
        <v>105</v>
      </c>
      <c r="B137" s="7">
        <v>43360</v>
      </c>
      <c r="C137" s="6">
        <v>212.83</v>
      </c>
      <c r="D137" s="10" cm="1">
        <f t="array" ref="D137">IFERROR(_xlfn.SWITCH(G137,"","","sell",300, "buy",250,"hold",275),"")</f>
        <v>275</v>
      </c>
      <c r="E137" s="10" cm="1">
        <f t="array" ref="E137">IFERROR(_xlfn.SWITCH(H137,"","","sell",100, "buy",50,"hold",75),"")</f>
        <v>75</v>
      </c>
      <c r="F137" s="10" cm="1">
        <f t="array" ref="F137">IFERROR(_xlfn.SWITCH(K137,"","","sell",100, "buy",50,"hold",75),"")</f>
        <v>75</v>
      </c>
      <c r="G137" t="str">
        <f t="shared" si="11"/>
        <v>hold</v>
      </c>
      <c r="H137" t="str" cm="1">
        <f t="array" ref="H137">IF(MAX(L137:N137)&gt;=2, INDEX($L$31:$N$31,,MATCH(MAX(L137:N137),L137:N137,0)),"")</f>
        <v>hold</v>
      </c>
      <c r="I137" t="str">
        <f t="shared" si="12"/>
        <v>buy</v>
      </c>
      <c r="J137" t="str">
        <f t="shared" si="13"/>
        <v>hold</v>
      </c>
      <c r="K137" t="str">
        <f t="shared" si="14"/>
        <v>hold</v>
      </c>
      <c r="L137">
        <f t="shared" si="0"/>
        <v>1</v>
      </c>
      <c r="M137">
        <f t="shared" si="1"/>
        <v>2</v>
      </c>
      <c r="N137">
        <f t="shared" si="2"/>
        <v>0</v>
      </c>
    </row>
    <row r="138" spans="1:14" x14ac:dyDescent="0.45">
      <c r="A138" s="6">
        <v>106</v>
      </c>
      <c r="B138" s="7">
        <v>43361</v>
      </c>
      <c r="C138" s="6">
        <v>213.18</v>
      </c>
      <c r="D138" s="10" cm="1">
        <f t="array" ref="D138">IFERROR(_xlfn.SWITCH(G138,"","","sell",300, "buy",250,"hold",275),"")</f>
        <v>275</v>
      </c>
      <c r="E138" s="10" cm="1">
        <f t="array" ref="E138">IFERROR(_xlfn.SWITCH(H138,"","","sell",100, "buy",50,"hold",75),"")</f>
        <v>75</v>
      </c>
      <c r="F138" s="10" cm="1">
        <f t="array" ref="F138">IFERROR(_xlfn.SWITCH(K138,"","","sell",100, "buy",50,"hold",75),"")</f>
        <v>75</v>
      </c>
      <c r="G138" t="str">
        <f t="shared" si="11"/>
        <v>hold</v>
      </c>
      <c r="H138" t="str" cm="1">
        <f t="array" ref="H138">IF(MAX(L138:N138)&gt;=2, INDEX($L$31:$N$31,,MATCH(MAX(L138:N138),L138:N138,0)),"")</f>
        <v>hold</v>
      </c>
      <c r="I138" t="str">
        <f t="shared" si="12"/>
        <v>hold</v>
      </c>
      <c r="J138" t="str">
        <f t="shared" si="13"/>
        <v>hold</v>
      </c>
      <c r="K138" t="str">
        <f t="shared" si="14"/>
        <v>hold</v>
      </c>
      <c r="L138">
        <f t="shared" si="0"/>
        <v>0</v>
      </c>
      <c r="M138">
        <f t="shared" si="1"/>
        <v>3</v>
      </c>
      <c r="N138">
        <f t="shared" si="2"/>
        <v>0</v>
      </c>
    </row>
    <row r="139" spans="1:14" x14ac:dyDescent="0.45">
      <c r="A139" s="6">
        <v>107</v>
      </c>
      <c r="B139" s="7">
        <v>43362</v>
      </c>
      <c r="C139" s="6">
        <v>213.3</v>
      </c>
      <c r="D139" s="10" cm="1">
        <f t="array" ref="D139">IFERROR(_xlfn.SWITCH(G139,"","","sell",300, "buy",250,"hold",275),"")</f>
        <v>275</v>
      </c>
      <c r="E139" s="10" cm="1">
        <f t="array" ref="E139">IFERROR(_xlfn.SWITCH(H139,"","","sell",100, "buy",50,"hold",75),"")</f>
        <v>75</v>
      </c>
      <c r="F139" s="10" cm="1">
        <f t="array" ref="F139">IFERROR(_xlfn.SWITCH(K139,"","","sell",100, "buy",50,"hold",75),"")</f>
        <v>75</v>
      </c>
      <c r="G139" t="str">
        <f t="shared" si="11"/>
        <v>hold</v>
      </c>
      <c r="H139" t="str" cm="1">
        <f t="array" ref="H139">IF(MAX(L139:N139)&gt;=2, INDEX($L$31:$N$31,,MATCH(MAX(L139:N139),L139:N139,0)),"")</f>
        <v>hold</v>
      </c>
      <c r="I139" t="str">
        <f t="shared" si="12"/>
        <v>hold</v>
      </c>
      <c r="J139" t="str">
        <f t="shared" si="13"/>
        <v>hold</v>
      </c>
      <c r="K139" t="str">
        <f t="shared" si="14"/>
        <v>hold</v>
      </c>
      <c r="L139">
        <f t="shared" si="0"/>
        <v>0</v>
      </c>
      <c r="M139">
        <f t="shared" si="1"/>
        <v>3</v>
      </c>
      <c r="N139">
        <f t="shared" si="2"/>
        <v>0</v>
      </c>
    </row>
    <row r="140" spans="1:14" x14ac:dyDescent="0.45">
      <c r="A140" s="6">
        <v>108</v>
      </c>
      <c r="B140" s="7">
        <v>43363</v>
      </c>
      <c r="C140" s="6">
        <v>214.93</v>
      </c>
      <c r="D140" s="10" cm="1">
        <f t="array" ref="D140">IFERROR(_xlfn.SWITCH(G140,"","","sell",300, "buy",250,"hold",275),"")</f>
        <v>275</v>
      </c>
      <c r="E140" s="10" cm="1">
        <f t="array" ref="E140">IFERROR(_xlfn.SWITCH(H140,"","","sell",100, "buy",50,"hold",75),"")</f>
        <v>75</v>
      </c>
      <c r="F140" s="10" cm="1">
        <f t="array" ref="F140">IFERROR(_xlfn.SWITCH(K140,"","","sell",100, "buy",50,"hold",75),"")</f>
        <v>75</v>
      </c>
      <c r="G140" t="str">
        <f t="shared" si="11"/>
        <v>hold</v>
      </c>
      <c r="H140" t="str" cm="1">
        <f t="array" ref="H140">IF(MAX(L140:N140)&gt;=2, INDEX($L$31:$N$31,,MATCH(MAX(L140:N140),L140:N140,0)),"")</f>
        <v>hold</v>
      </c>
      <c r="I140" t="str">
        <f t="shared" si="12"/>
        <v>hold</v>
      </c>
      <c r="J140" t="str">
        <f t="shared" si="13"/>
        <v>hold</v>
      </c>
      <c r="K140" t="str">
        <f t="shared" si="14"/>
        <v>hold</v>
      </c>
      <c r="L140">
        <f t="shared" si="0"/>
        <v>0</v>
      </c>
      <c r="M140">
        <f t="shared" si="1"/>
        <v>3</v>
      </c>
      <c r="N140">
        <f t="shared" si="2"/>
        <v>0</v>
      </c>
    </row>
    <row r="141" spans="1:14" x14ac:dyDescent="0.45">
      <c r="A141" s="6">
        <v>109</v>
      </c>
      <c r="B141" s="7">
        <v>43364</v>
      </c>
      <c r="C141" s="6">
        <v>212.61</v>
      </c>
      <c r="D141" s="10" cm="1">
        <f t="array" ref="D141">IFERROR(_xlfn.SWITCH(G141,"","","sell",300, "buy",250,"hold",275),"")</f>
        <v>250</v>
      </c>
      <c r="E141" s="10" cm="1">
        <f t="array" ref="E141">IFERROR(_xlfn.SWITCH(H141,"","","sell",100, "buy",50,"hold",75),"")</f>
        <v>50</v>
      </c>
      <c r="F141" s="10" cm="1">
        <f t="array" ref="F141">IFERROR(_xlfn.SWITCH(K141,"","","sell",100, "buy",50,"hold",75),"")</f>
        <v>50</v>
      </c>
      <c r="G141" t="str">
        <f t="shared" si="11"/>
        <v>buy</v>
      </c>
      <c r="H141" t="str" cm="1">
        <f t="array" ref="H141">IF(MAX(L141:N141)&gt;=2, INDEX($L$31:$N$31,,MATCH(MAX(L141:N141),L141:N141,0)),"")</f>
        <v>buy</v>
      </c>
      <c r="I141" t="str">
        <f t="shared" si="12"/>
        <v>buy</v>
      </c>
      <c r="J141" t="str">
        <f t="shared" si="13"/>
        <v>buy</v>
      </c>
      <c r="K141" t="str">
        <f t="shared" si="14"/>
        <v>buy</v>
      </c>
      <c r="L141">
        <f t="shared" si="0"/>
        <v>3</v>
      </c>
      <c r="M141">
        <f t="shared" si="1"/>
        <v>0</v>
      </c>
      <c r="N141">
        <f t="shared" si="2"/>
        <v>0</v>
      </c>
    </row>
    <row r="142" spans="1:14" x14ac:dyDescent="0.45">
      <c r="A142" s="6">
        <v>110</v>
      </c>
      <c r="B142" s="7">
        <v>43367</v>
      </c>
      <c r="C142" s="6">
        <v>215.67</v>
      </c>
      <c r="D142" s="10" cm="1">
        <f t="array" ref="D142">IFERROR(_xlfn.SWITCH(G142,"","","sell",300, "buy",250,"hold",275),"")</f>
        <v>275</v>
      </c>
      <c r="E142" s="10" cm="1">
        <f t="array" ref="E142">IFERROR(_xlfn.SWITCH(H142,"","","sell",100, "buy",50,"hold",75),"")</f>
        <v>75</v>
      </c>
      <c r="F142" s="10" cm="1">
        <f t="array" ref="F142">IFERROR(_xlfn.SWITCH(K142,"","","sell",100, "buy",50,"hold",75),"")</f>
        <v>75</v>
      </c>
      <c r="G142" t="str">
        <f t="shared" si="11"/>
        <v>hold</v>
      </c>
      <c r="H142" t="str" cm="1">
        <f t="array" ref="H142">IF(MAX(L142:N142)&gt;=2, INDEX($L$31:$N$31,,MATCH(MAX(L142:N142),L142:N142,0)),"")</f>
        <v>hold</v>
      </c>
      <c r="I142" t="str">
        <f t="shared" si="12"/>
        <v>hold</v>
      </c>
      <c r="J142" t="str">
        <f t="shared" si="13"/>
        <v>hold</v>
      </c>
      <c r="K142" t="str">
        <f t="shared" si="14"/>
        <v>hold</v>
      </c>
      <c r="L142">
        <f t="shared" si="0"/>
        <v>0</v>
      </c>
      <c r="M142">
        <f t="shared" si="1"/>
        <v>3</v>
      </c>
      <c r="N142">
        <f t="shared" si="2"/>
        <v>0</v>
      </c>
    </row>
    <row r="143" spans="1:14" x14ac:dyDescent="0.45">
      <c r="A143" s="6">
        <v>111</v>
      </c>
      <c r="B143" s="7">
        <v>43368</v>
      </c>
      <c r="C143" s="6">
        <v>217.04</v>
      </c>
      <c r="D143" s="10" cm="1">
        <f t="array" ref="D143">IFERROR(_xlfn.SWITCH(G143,"","","sell",300, "buy",250,"hold",275),"")</f>
        <v>275</v>
      </c>
      <c r="E143" s="10" cm="1">
        <f t="array" ref="E143">IFERROR(_xlfn.SWITCH(H143,"","","sell",100, "buy",50,"hold",75),"")</f>
        <v>75</v>
      </c>
      <c r="F143" s="10" cm="1">
        <f t="array" ref="F143">IFERROR(_xlfn.SWITCH(K143,"","","sell",100, "buy",50,"hold",75),"")</f>
        <v>75</v>
      </c>
      <c r="G143" t="str">
        <f t="shared" si="11"/>
        <v>hold</v>
      </c>
      <c r="H143" t="str" cm="1">
        <f t="array" ref="H143">IF(MAX(L143:N143)&gt;=2, INDEX($L$31:$N$31,,MATCH(MAX(L143:N143),L143:N143,0)),"")</f>
        <v>hold</v>
      </c>
      <c r="I143" t="str">
        <f t="shared" si="12"/>
        <v>hold</v>
      </c>
      <c r="J143" t="str">
        <f t="shared" si="13"/>
        <v>hold</v>
      </c>
      <c r="K143" t="str">
        <f t="shared" si="14"/>
        <v>hold</v>
      </c>
      <c r="L143">
        <f t="shared" si="0"/>
        <v>0</v>
      </c>
      <c r="M143">
        <f t="shared" si="1"/>
        <v>3</v>
      </c>
      <c r="N143">
        <f t="shared" si="2"/>
        <v>0</v>
      </c>
    </row>
    <row r="144" spans="1:14" x14ac:dyDescent="0.45">
      <c r="A144" s="6">
        <v>112</v>
      </c>
      <c r="B144" s="7">
        <v>43369</v>
      </c>
      <c r="C144" s="6">
        <v>215.31</v>
      </c>
      <c r="D144" s="10" cm="1">
        <f t="array" ref="D144">IFERROR(_xlfn.SWITCH(G144,"","","sell",300, "buy",250,"hold",275),"")</f>
        <v>275</v>
      </c>
      <c r="E144" s="10" cm="1">
        <f t="array" ref="E144">IFERROR(_xlfn.SWITCH(H144,"","","sell",100, "buy",50,"hold",75),"")</f>
        <v>75</v>
      </c>
      <c r="F144" s="10" cm="1">
        <f t="array" ref="F144">IFERROR(_xlfn.SWITCH(K144,"","","sell",100, "buy",50,"hold",75),"")</f>
        <v>75</v>
      </c>
      <c r="G144" t="str">
        <f t="shared" si="11"/>
        <v>hold</v>
      </c>
      <c r="H144" t="str" cm="1">
        <f t="array" ref="H144">IF(MAX(L144:N144)&gt;=2, INDEX($L$31:$N$31,,MATCH(MAX(L144:N144),L144:N144,0)),"")</f>
        <v>hold</v>
      </c>
      <c r="I144" t="str">
        <f t="shared" si="12"/>
        <v>hold</v>
      </c>
      <c r="J144" t="str">
        <f t="shared" si="13"/>
        <v>hold</v>
      </c>
      <c r="K144" t="str">
        <f t="shared" si="14"/>
        <v>hold</v>
      </c>
      <c r="L144">
        <f t="shared" si="0"/>
        <v>0</v>
      </c>
      <c r="M144">
        <f t="shared" si="1"/>
        <v>3</v>
      </c>
      <c r="N144">
        <f t="shared" si="2"/>
        <v>0</v>
      </c>
    </row>
    <row r="145" spans="1:14" x14ac:dyDescent="0.45">
      <c r="A145" s="6">
        <v>113</v>
      </c>
      <c r="B145" s="7">
        <v>43370</v>
      </c>
      <c r="C145" s="6">
        <v>219.73</v>
      </c>
      <c r="D145" s="10" cm="1">
        <f t="array" ref="D145">IFERROR(_xlfn.SWITCH(G145,"","","sell",300, "buy",250,"hold",275),"")</f>
        <v>275</v>
      </c>
      <c r="E145" s="10" cm="1">
        <f t="array" ref="E145">IFERROR(_xlfn.SWITCH(H145,"","","sell",100, "buy",50,"hold",75),"")</f>
        <v>75</v>
      </c>
      <c r="F145" s="10" cm="1">
        <f t="array" ref="F145">IFERROR(_xlfn.SWITCH(K145,"","","sell",100, "buy",50,"hold",75),"")</f>
        <v>75</v>
      </c>
      <c r="G145" t="str">
        <f t="shared" si="11"/>
        <v>hold</v>
      </c>
      <c r="H145" t="str" cm="1">
        <f t="array" ref="H145">IF(MAX(L145:N145)&gt;=2, INDEX($L$31:$N$31,,MATCH(MAX(L145:N145),L145:N145,0)),"")</f>
        <v>hold</v>
      </c>
      <c r="I145" t="str">
        <f t="shared" si="12"/>
        <v>hold</v>
      </c>
      <c r="J145" t="str">
        <f t="shared" si="13"/>
        <v>hold</v>
      </c>
      <c r="K145" t="str">
        <f t="shared" si="14"/>
        <v>hold</v>
      </c>
      <c r="L145">
        <f t="shared" si="0"/>
        <v>0</v>
      </c>
      <c r="M145">
        <f t="shared" si="1"/>
        <v>3</v>
      </c>
      <c r="N145">
        <f t="shared" si="2"/>
        <v>0</v>
      </c>
    </row>
    <row r="146" spans="1:14" x14ac:dyDescent="0.45">
      <c r="A146" s="6">
        <v>114</v>
      </c>
      <c r="B146" s="7">
        <v>43371</v>
      </c>
      <c r="C146" s="6">
        <v>220.5</v>
      </c>
      <c r="D146" s="10" cm="1">
        <f t="array" ref="D146">IFERROR(_xlfn.SWITCH(G146,"","","sell",300, "buy",250,"hold",275),"")</f>
        <v>275</v>
      </c>
      <c r="E146" s="10" cm="1">
        <f t="array" ref="E146">IFERROR(_xlfn.SWITCH(H146,"","","sell",100, "buy",50,"hold",75),"")</f>
        <v>75</v>
      </c>
      <c r="F146" s="10" cm="1">
        <f t="array" ref="F146">IFERROR(_xlfn.SWITCH(K146,"","","sell",100, "buy",50,"hold",75),"")</f>
        <v>75</v>
      </c>
      <c r="G146" t="str">
        <f t="shared" si="11"/>
        <v>hold</v>
      </c>
      <c r="H146" t="str" cm="1">
        <f t="array" ref="H146">IF(MAX(L146:N146)&gt;=2, INDEX($L$31:$N$31,,MATCH(MAX(L146:N146),L146:N146,0)),"")</f>
        <v>hold</v>
      </c>
      <c r="I146" t="str">
        <f t="shared" si="12"/>
        <v>hold</v>
      </c>
      <c r="J146" t="str">
        <f t="shared" si="13"/>
        <v>hold</v>
      </c>
      <c r="K146" t="str">
        <f t="shared" si="14"/>
        <v>hold</v>
      </c>
      <c r="L146">
        <f t="shared" si="0"/>
        <v>0</v>
      </c>
      <c r="M146">
        <f t="shared" si="1"/>
        <v>3</v>
      </c>
      <c r="N146">
        <f t="shared" si="2"/>
        <v>0</v>
      </c>
    </row>
    <row r="147" spans="1:14" x14ac:dyDescent="0.45">
      <c r="A147" s="6">
        <v>115</v>
      </c>
      <c r="B147" s="7">
        <v>43374</v>
      </c>
      <c r="C147" s="6">
        <v>221.99</v>
      </c>
      <c r="D147" s="10" cm="1">
        <f t="array" ref="D147">IFERROR(_xlfn.SWITCH(G147,"","","sell",300, "buy",250,"hold",275),"")</f>
        <v>275</v>
      </c>
      <c r="E147" s="10" cm="1">
        <f t="array" ref="E147">IFERROR(_xlfn.SWITCH(H147,"","","sell",100, "buy",50,"hold",75),"")</f>
        <v>75</v>
      </c>
      <c r="F147" s="10" cm="1">
        <f t="array" ref="F147">IFERROR(_xlfn.SWITCH(K147,"","","sell",100, "buy",50,"hold",75),"")</f>
        <v>75</v>
      </c>
      <c r="G147" t="str">
        <f t="shared" si="11"/>
        <v>hold</v>
      </c>
      <c r="H147" t="str" cm="1">
        <f t="array" ref="H147">IF(MAX(L147:N147)&gt;=2, INDEX($L$31:$N$31,,MATCH(MAX(L147:N147),L147:N147,0)),"")</f>
        <v>hold</v>
      </c>
      <c r="I147" t="str">
        <f t="shared" si="12"/>
        <v>hold</v>
      </c>
      <c r="J147" t="str">
        <f t="shared" si="13"/>
        <v>hold</v>
      </c>
      <c r="K147" t="str">
        <f t="shared" si="14"/>
        <v>hold</v>
      </c>
      <c r="L147">
        <f t="shared" si="0"/>
        <v>0</v>
      </c>
      <c r="M147">
        <f t="shared" si="1"/>
        <v>3</v>
      </c>
      <c r="N147">
        <f t="shared" si="2"/>
        <v>0</v>
      </c>
    </row>
    <row r="148" spans="1:14" x14ac:dyDescent="0.45">
      <c r="A148" s="6">
        <v>116</v>
      </c>
      <c r="B148" s="7">
        <v>43375</v>
      </c>
      <c r="C148" s="6">
        <v>223.96</v>
      </c>
      <c r="D148" s="10" cm="1">
        <f t="array" ref="D148">IFERROR(_xlfn.SWITCH(G148,"","","sell",300, "buy",250,"hold",275),"")</f>
        <v>275</v>
      </c>
      <c r="E148" s="10" cm="1">
        <f t="array" ref="E148">IFERROR(_xlfn.SWITCH(H148,"","","sell",100, "buy",50,"hold",75),"")</f>
        <v>75</v>
      </c>
      <c r="F148" s="10" cm="1">
        <f t="array" ref="F148">IFERROR(_xlfn.SWITCH(K148,"","","sell",100, "buy",50,"hold",75),"")</f>
        <v>75</v>
      </c>
      <c r="G148" t="str">
        <f t="shared" si="11"/>
        <v>hold</v>
      </c>
      <c r="H148" t="str" cm="1">
        <f t="array" ref="H148">IF(MAX(L148:N148)&gt;=2, INDEX($L$31:$N$31,,MATCH(MAX(L148:N148),L148:N148,0)),"")</f>
        <v>hold</v>
      </c>
      <c r="I148" t="str">
        <f t="shared" si="12"/>
        <v>hold</v>
      </c>
      <c r="J148" t="str">
        <f t="shared" si="13"/>
        <v>hold</v>
      </c>
      <c r="K148" t="str">
        <f t="shared" si="14"/>
        <v>hold</v>
      </c>
      <c r="L148">
        <f t="shared" si="0"/>
        <v>0</v>
      </c>
      <c r="M148">
        <f t="shared" si="1"/>
        <v>3</v>
      </c>
      <c r="N148">
        <f t="shared" si="2"/>
        <v>0</v>
      </c>
    </row>
    <row r="149" spans="1:14" x14ac:dyDescent="0.45">
      <c r="A149" s="6">
        <v>117</v>
      </c>
      <c r="B149" s="7">
        <v>43376</v>
      </c>
      <c r="C149" s="6">
        <v>226.69</v>
      </c>
      <c r="D149" s="10" cm="1">
        <f t="array" ref="D149">IFERROR(_xlfn.SWITCH(G149,"","","sell",300, "buy",250,"hold",275),"")</f>
        <v>300</v>
      </c>
      <c r="E149" s="10" cm="1">
        <f t="array" ref="E149">IFERROR(_xlfn.SWITCH(H149,"","","sell",100, "buy",50,"hold",75),"")</f>
        <v>100</v>
      </c>
      <c r="F149" s="10" cm="1">
        <f t="array" ref="F149">IFERROR(_xlfn.SWITCH(K149,"","","sell",100, "buy",50,"hold",75),"")</f>
        <v>100</v>
      </c>
      <c r="G149" t="str">
        <f t="shared" si="11"/>
        <v>sell</v>
      </c>
      <c r="H149" t="str" cm="1">
        <f t="array" ref="H149">IF(MAX(L149:N149)&gt;=2, INDEX($L$31:$N$31,,MATCH(MAX(L149:N149),L149:N149,0)),"")</f>
        <v>sell</v>
      </c>
      <c r="I149" t="str">
        <f t="shared" si="12"/>
        <v>sell</v>
      </c>
      <c r="J149" t="str">
        <f t="shared" si="13"/>
        <v>sell</v>
      </c>
      <c r="K149" t="str">
        <f t="shared" si="14"/>
        <v>sell</v>
      </c>
      <c r="L149">
        <f t="shared" si="0"/>
        <v>0</v>
      </c>
      <c r="M149">
        <f t="shared" si="1"/>
        <v>0</v>
      </c>
      <c r="N149">
        <f t="shared" si="2"/>
        <v>3</v>
      </c>
    </row>
    <row r="150" spans="1:14" x14ac:dyDescent="0.45">
      <c r="A150" s="6">
        <v>118</v>
      </c>
      <c r="B150" s="7">
        <v>43377</v>
      </c>
      <c r="C150" s="6">
        <v>222.7</v>
      </c>
      <c r="D150" s="10" cm="1">
        <f t="array" ref="D150">IFERROR(_xlfn.SWITCH(G150,"","","sell",300, "buy",250,"hold",275),"")</f>
        <v>275</v>
      </c>
      <c r="E150" s="10" cm="1">
        <f t="array" ref="E150">IFERROR(_xlfn.SWITCH(H150,"","","sell",100, "buy",50,"hold",75),"")</f>
        <v>75</v>
      </c>
      <c r="F150" s="10" cm="1">
        <f t="array" ref="F150">IFERROR(_xlfn.SWITCH(K150,"","","sell",100, "buy",50,"hold",75),"")</f>
        <v>75</v>
      </c>
      <c r="G150" t="str">
        <f t="shared" si="11"/>
        <v>hold</v>
      </c>
      <c r="H150" t="str" cm="1">
        <f t="array" ref="H150">IF(MAX(L150:N150)&gt;=2, INDEX($L$31:$N$31,,MATCH(MAX(L150:N150),L150:N150,0)),"")</f>
        <v>hold</v>
      </c>
      <c r="I150" t="str">
        <f t="shared" si="12"/>
        <v>hold</v>
      </c>
      <c r="J150" t="str">
        <f t="shared" si="13"/>
        <v>hold</v>
      </c>
      <c r="K150" t="str">
        <f t="shared" si="14"/>
        <v>hold</v>
      </c>
      <c r="L150">
        <f t="shared" si="0"/>
        <v>0</v>
      </c>
      <c r="M150">
        <f t="shared" si="1"/>
        <v>3</v>
      </c>
      <c r="N150">
        <f t="shared" si="2"/>
        <v>0</v>
      </c>
    </row>
    <row r="151" spans="1:14" x14ac:dyDescent="0.45">
      <c r="A151" s="6">
        <v>119</v>
      </c>
      <c r="B151" s="7">
        <v>43378</v>
      </c>
      <c r="C151" s="6">
        <v>219.09</v>
      </c>
      <c r="D151" s="10" cm="1">
        <f t="array" ref="D151">IFERROR(_xlfn.SWITCH(G151,"","","sell",300, "buy",250,"hold",275),"")</f>
        <v>275</v>
      </c>
      <c r="E151" s="10" cm="1">
        <f t="array" ref="E151">IFERROR(_xlfn.SWITCH(H151,"","","sell",100, "buy",50,"hold",75),"")</f>
        <v>75</v>
      </c>
      <c r="F151" s="10" cm="1">
        <f t="array" ref="F151">IFERROR(_xlfn.SWITCH(K151,"","","sell",100, "buy",50,"hold",75),"")</f>
        <v>75</v>
      </c>
      <c r="G151" t="str">
        <f t="shared" si="11"/>
        <v>hold</v>
      </c>
      <c r="H151" t="str" cm="1">
        <f t="array" ref="H151">IF(MAX(L151:N151)&gt;=2, INDEX($L$31:$N$31,,MATCH(MAX(L151:N151),L151:N151,0)),"")</f>
        <v>hold</v>
      </c>
      <c r="I151" t="str">
        <f t="shared" si="12"/>
        <v>hold</v>
      </c>
      <c r="J151" t="str">
        <f t="shared" si="13"/>
        <v>hold</v>
      </c>
      <c r="K151" t="str">
        <f t="shared" si="14"/>
        <v>hold</v>
      </c>
      <c r="L151">
        <f t="shared" si="0"/>
        <v>0</v>
      </c>
      <c r="M151">
        <f t="shared" si="1"/>
        <v>3</v>
      </c>
      <c r="N151">
        <f t="shared" si="2"/>
        <v>0</v>
      </c>
    </row>
    <row r="152" spans="1:14" x14ac:dyDescent="0.45">
      <c r="A152" s="6">
        <v>120</v>
      </c>
      <c r="B152" s="7">
        <v>43381</v>
      </c>
      <c r="C152" s="6">
        <v>218.58</v>
      </c>
      <c r="D152" s="10" cm="1">
        <f t="array" ref="D152">IFERROR(_xlfn.SWITCH(G152,"","","sell",300, "buy",250,"hold",275),"")</f>
        <v>275</v>
      </c>
      <c r="E152" s="10" cm="1">
        <f t="array" ref="E152">IFERROR(_xlfn.SWITCH(H152,"","","sell",100, "buy",50,"hold",75),"")</f>
        <v>75</v>
      </c>
      <c r="F152" s="10" cm="1">
        <f t="array" ref="F152">IFERROR(_xlfn.SWITCH(K152,"","","sell",100, "buy",50,"hold",75),"")</f>
        <v>75</v>
      </c>
      <c r="G152" t="str">
        <f t="shared" si="11"/>
        <v>hold</v>
      </c>
      <c r="H152" t="str" cm="1">
        <f t="array" ref="H152">IF(MAX(L152:N152)&gt;=2, INDEX($L$31:$N$31,,MATCH(MAX(L152:N152),L152:N152,0)),"")</f>
        <v>hold</v>
      </c>
      <c r="I152" t="str">
        <f t="shared" si="12"/>
        <v>hold</v>
      </c>
      <c r="J152" t="str">
        <f t="shared" si="13"/>
        <v>hold</v>
      </c>
      <c r="K152" t="str">
        <f t="shared" si="14"/>
        <v>hold</v>
      </c>
      <c r="L152">
        <f t="shared" si="0"/>
        <v>0</v>
      </c>
      <c r="M152">
        <f t="shared" si="1"/>
        <v>3</v>
      </c>
      <c r="N152">
        <f t="shared" si="2"/>
        <v>0</v>
      </c>
    </row>
    <row r="153" spans="1:14" x14ac:dyDescent="0.45">
      <c r="A153" s="6">
        <v>121</v>
      </c>
      <c r="B153" s="7">
        <v>43382</v>
      </c>
      <c r="C153" s="6">
        <v>221.61</v>
      </c>
      <c r="D153" s="10" cm="1">
        <f t="array" ref="D153">IFERROR(_xlfn.SWITCH(G153,"","","sell",300, "buy",250,"hold",275),"")</f>
        <v>275</v>
      </c>
      <c r="E153" s="10" cm="1">
        <f t="array" ref="E153">IFERROR(_xlfn.SWITCH(H153,"","","sell",100, "buy",50,"hold",75),"")</f>
        <v>75</v>
      </c>
      <c r="F153" s="10" cm="1">
        <f t="array" ref="F153">IFERROR(_xlfn.SWITCH(K153,"","","sell",100, "buy",50,"hold",75),"")</f>
        <v>75</v>
      </c>
      <c r="G153" t="str">
        <f t="shared" si="11"/>
        <v>hold</v>
      </c>
      <c r="H153" t="str" cm="1">
        <f t="array" ref="H153">IF(MAX(L153:N153)&gt;=2, INDEX($L$31:$N$31,,MATCH(MAX(L153:N153),L153:N153,0)),"")</f>
        <v>hold</v>
      </c>
      <c r="I153" t="str">
        <f t="shared" si="12"/>
        <v>hold</v>
      </c>
      <c r="J153" t="str">
        <f t="shared" si="13"/>
        <v>hold</v>
      </c>
      <c r="K153" t="str">
        <f t="shared" si="14"/>
        <v>hold</v>
      </c>
      <c r="L153">
        <f t="shared" si="0"/>
        <v>0</v>
      </c>
      <c r="M153">
        <f t="shared" si="1"/>
        <v>3</v>
      </c>
      <c r="N153">
        <f t="shared" si="2"/>
        <v>0</v>
      </c>
    </row>
    <row r="154" spans="1:14" x14ac:dyDescent="0.45">
      <c r="A154" s="6">
        <v>122</v>
      </c>
      <c r="B154" s="7">
        <v>43383</v>
      </c>
      <c r="C154" s="6">
        <v>211.34</v>
      </c>
      <c r="D154" s="10" cm="1">
        <f t="array" ref="D154">IFERROR(_xlfn.SWITCH(G154,"","","sell",300, "buy",250,"hold",275),"")</f>
        <v>275</v>
      </c>
      <c r="E154" s="10" cm="1">
        <f t="array" ref="E154">IFERROR(_xlfn.SWITCH(H154,"","","sell",100, "buy",50,"hold",75),"")</f>
        <v>75</v>
      </c>
      <c r="F154" s="10" cm="1">
        <f t="array" ref="F154">IFERROR(_xlfn.SWITCH(K154,"","","sell",100, "buy",50,"hold",75),"")</f>
        <v>75</v>
      </c>
      <c r="G154" t="str">
        <f t="shared" si="11"/>
        <v>hold</v>
      </c>
      <c r="H154" t="str" cm="1">
        <f t="array" ref="H154">IF(MAX(L154:N154)&gt;=2, INDEX($L$31:$N$31,,MATCH(MAX(L154:N154),L154:N154,0)),"")</f>
        <v>hold</v>
      </c>
      <c r="I154" t="str">
        <f t="shared" si="12"/>
        <v>hold</v>
      </c>
      <c r="J154" t="str">
        <f t="shared" si="13"/>
        <v>hold</v>
      </c>
      <c r="K154" t="str">
        <f t="shared" si="14"/>
        <v>hold</v>
      </c>
      <c r="L154">
        <f t="shared" si="0"/>
        <v>0</v>
      </c>
      <c r="M154">
        <f t="shared" si="1"/>
        <v>3</v>
      </c>
      <c r="N154">
        <f t="shared" si="2"/>
        <v>0</v>
      </c>
    </row>
    <row r="155" spans="1:14" x14ac:dyDescent="0.45">
      <c r="A155" s="6">
        <v>123</v>
      </c>
      <c r="B155" s="7">
        <v>43384</v>
      </c>
      <c r="C155" s="6">
        <v>209.48</v>
      </c>
      <c r="D155" s="10" cm="1">
        <f t="array" ref="D155">IFERROR(_xlfn.SWITCH(G155,"","","sell",300, "buy",250,"hold",275),"")</f>
        <v>250</v>
      </c>
      <c r="E155" s="10" cm="1">
        <f t="array" ref="E155">IFERROR(_xlfn.SWITCH(H155,"","","sell",100, "buy",50,"hold",75),"")</f>
        <v>50</v>
      </c>
      <c r="F155" s="10" cm="1">
        <f t="array" ref="F155">IFERROR(_xlfn.SWITCH(K155,"","","sell",100, "buy",50,"hold",75),"")</f>
        <v>50</v>
      </c>
      <c r="G155" t="str">
        <f t="shared" si="11"/>
        <v>buy</v>
      </c>
      <c r="H155" t="str" cm="1">
        <f t="array" ref="H155">IF(MAX(L155:N155)&gt;=2, INDEX($L$31:$N$31,,MATCH(MAX(L155:N155),L155:N155,0)),"")</f>
        <v>buy</v>
      </c>
      <c r="I155" t="str">
        <f t="shared" si="12"/>
        <v>buy</v>
      </c>
      <c r="J155" t="str">
        <f t="shared" si="13"/>
        <v>buy</v>
      </c>
      <c r="K155" t="str">
        <f t="shared" si="14"/>
        <v>buy</v>
      </c>
      <c r="L155">
        <f t="shared" si="0"/>
        <v>3</v>
      </c>
      <c r="M155">
        <f t="shared" si="1"/>
        <v>0</v>
      </c>
      <c r="N155">
        <f t="shared" si="2"/>
        <v>0</v>
      </c>
    </row>
    <row r="156" spans="1:14" x14ac:dyDescent="0.45">
      <c r="A156" s="6">
        <v>124</v>
      </c>
      <c r="B156" s="7">
        <v>43385</v>
      </c>
      <c r="C156" s="6">
        <v>216.96</v>
      </c>
      <c r="D156" s="10" cm="1">
        <f t="array" ref="D156">IFERROR(_xlfn.SWITCH(G156,"","","sell",300, "buy",250,"hold",275),"")</f>
        <v>275</v>
      </c>
      <c r="E156" s="10" cm="1">
        <f t="array" ref="E156">IFERROR(_xlfn.SWITCH(H156,"","","sell",100, "buy",50,"hold",75),"")</f>
        <v>75</v>
      </c>
      <c r="F156" s="10" cm="1">
        <f t="array" ref="F156">IFERROR(_xlfn.SWITCH(K156,"","","sell",100, "buy",50,"hold",75),"")</f>
        <v>75</v>
      </c>
      <c r="G156" t="str">
        <f t="shared" si="11"/>
        <v>hold</v>
      </c>
      <c r="H156" t="str" cm="1">
        <f t="array" ref="H156">IF(MAX(L156:N156)&gt;=2, INDEX($L$31:$N$31,,MATCH(MAX(L156:N156),L156:N156,0)),"")</f>
        <v>hold</v>
      </c>
      <c r="I156" t="str">
        <f t="shared" si="12"/>
        <v>hold</v>
      </c>
      <c r="J156" t="str">
        <f t="shared" si="13"/>
        <v>hold</v>
      </c>
      <c r="K156" t="str">
        <f t="shared" si="14"/>
        <v>hold</v>
      </c>
      <c r="L156">
        <f t="shared" si="0"/>
        <v>0</v>
      </c>
      <c r="M156">
        <f t="shared" si="1"/>
        <v>3</v>
      </c>
      <c r="N156">
        <f t="shared" si="2"/>
        <v>0</v>
      </c>
    </row>
    <row r="157" spans="1:14" x14ac:dyDescent="0.45">
      <c r="A157" s="6">
        <v>125</v>
      </c>
      <c r="B157" s="7">
        <v>43388</v>
      </c>
      <c r="C157" s="6">
        <v>212.32</v>
      </c>
      <c r="D157" s="10" cm="1">
        <f t="array" ref="D157">IFERROR(_xlfn.SWITCH(G157,"","","sell",300, "buy",250,"hold",275),"")</f>
        <v>275</v>
      </c>
      <c r="E157" s="10" cm="1">
        <f t="array" ref="E157">IFERROR(_xlfn.SWITCH(H157,"","","sell",100, "buy",50,"hold",75),"")</f>
        <v>75</v>
      </c>
      <c r="F157" s="10" cm="1">
        <f t="array" ref="F157">IFERROR(_xlfn.SWITCH(K157,"","","sell",100, "buy",50,"hold",75),"")</f>
        <v>75</v>
      </c>
      <c r="G157" t="str">
        <f t="shared" si="11"/>
        <v>hold</v>
      </c>
      <c r="H157" t="str" cm="1">
        <f t="array" ref="H157">IF(MAX(L157:N157)&gt;=2, INDEX($L$31:$N$31,,MATCH(MAX(L157:N157),L157:N157,0)),"")</f>
        <v>hold</v>
      </c>
      <c r="I157" t="str">
        <f t="shared" si="12"/>
        <v>hold</v>
      </c>
      <c r="J157" t="str">
        <f t="shared" si="13"/>
        <v>hold</v>
      </c>
      <c r="K157" t="str">
        <f t="shared" si="14"/>
        <v>hold</v>
      </c>
      <c r="L157">
        <f t="shared" si="0"/>
        <v>0</v>
      </c>
      <c r="M157">
        <f t="shared" si="1"/>
        <v>3</v>
      </c>
      <c r="N157">
        <f t="shared" si="2"/>
        <v>0</v>
      </c>
    </row>
    <row r="158" spans="1:14" x14ac:dyDescent="0.45">
      <c r="A158" s="6">
        <v>126</v>
      </c>
      <c r="B158" s="7">
        <v>43389</v>
      </c>
      <c r="C158" s="6">
        <v>217</v>
      </c>
      <c r="D158" s="10" cm="1">
        <f t="array" ref="D158">IFERROR(_xlfn.SWITCH(G158,"","","sell",300, "buy",250,"hold",275),"")</f>
        <v>275</v>
      </c>
      <c r="E158" s="10" cm="1">
        <f t="array" ref="E158">IFERROR(_xlfn.SWITCH(H158,"","","sell",100, "buy",50,"hold",75),"")</f>
        <v>75</v>
      </c>
      <c r="F158" s="10" cm="1">
        <f t="array" ref="F158">IFERROR(_xlfn.SWITCH(K158,"","","sell",100, "buy",50,"hold",75),"")</f>
        <v>75</v>
      </c>
      <c r="G158" t="str">
        <f t="shared" si="11"/>
        <v>hold</v>
      </c>
      <c r="H158" t="str" cm="1">
        <f t="array" ref="H158">IF(MAX(L158:N158)&gt;=2, INDEX($L$31:$N$31,,MATCH(MAX(L158:N158),L158:N158,0)),"")</f>
        <v>hold</v>
      </c>
      <c r="I158" t="str">
        <f t="shared" si="12"/>
        <v>sell</v>
      </c>
      <c r="J158" t="str">
        <f t="shared" si="13"/>
        <v>hold</v>
      </c>
      <c r="K158" t="str">
        <f t="shared" si="14"/>
        <v>hold</v>
      </c>
      <c r="L158">
        <f t="shared" si="0"/>
        <v>0</v>
      </c>
      <c r="M158">
        <f t="shared" si="1"/>
        <v>2</v>
      </c>
      <c r="N158">
        <f t="shared" si="2"/>
        <v>1</v>
      </c>
    </row>
    <row r="159" spans="1:14" x14ac:dyDescent="0.45">
      <c r="A159" s="6">
        <v>127</v>
      </c>
      <c r="B159" s="7">
        <v>43390</v>
      </c>
      <c r="C159" s="6">
        <v>216.06</v>
      </c>
      <c r="D159" s="10" cm="1">
        <f t="array" ref="D159">IFERROR(_xlfn.SWITCH(G159,"","","sell",300, "buy",250,"hold",275),"")</f>
        <v>275</v>
      </c>
      <c r="E159" s="10" cm="1">
        <f t="array" ref="E159">IFERROR(_xlfn.SWITCH(H159,"","","sell",100, "buy",50,"hold",75),"")</f>
        <v>75</v>
      </c>
      <c r="F159" s="10" cm="1">
        <f t="array" ref="F159">IFERROR(_xlfn.SWITCH(K159,"","","sell",100, "buy",50,"hold",75),"")</f>
        <v>75</v>
      </c>
      <c r="G159" t="str">
        <f t="shared" si="11"/>
        <v>hold</v>
      </c>
      <c r="H159" t="str" cm="1">
        <f t="array" ref="H159">IF(MAX(L159:N159)&gt;=2, INDEX($L$31:$N$31,,MATCH(MAX(L159:N159),L159:N159,0)),"")</f>
        <v>hold</v>
      </c>
      <c r="I159" t="str">
        <f t="shared" si="12"/>
        <v>hold</v>
      </c>
      <c r="J159" t="str">
        <f t="shared" si="13"/>
        <v>hold</v>
      </c>
      <c r="K159" t="str">
        <f t="shared" si="14"/>
        <v>hold</v>
      </c>
      <c r="L159">
        <f t="shared" si="0"/>
        <v>0</v>
      </c>
      <c r="M159">
        <f t="shared" si="1"/>
        <v>3</v>
      </c>
      <c r="N159">
        <f t="shared" si="2"/>
        <v>0</v>
      </c>
    </row>
    <row r="160" spans="1:14" x14ac:dyDescent="0.45">
      <c r="A160" s="6">
        <v>128</v>
      </c>
      <c r="B160" s="7">
        <v>43391</v>
      </c>
      <c r="C160" s="6">
        <v>211.01</v>
      </c>
      <c r="D160" s="10" cm="1">
        <f t="array" ref="D160">IFERROR(_xlfn.SWITCH(G160,"","","sell",300, "buy",250,"hold",275),"")</f>
        <v>275</v>
      </c>
      <c r="E160" s="10" cm="1">
        <f t="array" ref="E160">IFERROR(_xlfn.SWITCH(H160,"","","sell",100, "buy",50,"hold",75),"")</f>
        <v>75</v>
      </c>
      <c r="F160" s="10" cm="1">
        <f t="array" ref="F160">IFERROR(_xlfn.SWITCH(K160,"","","sell",100, "buy",50,"hold",75),"")</f>
        <v>75</v>
      </c>
      <c r="G160" t="str">
        <f t="shared" si="11"/>
        <v>hold</v>
      </c>
      <c r="H160" t="str" cm="1">
        <f t="array" ref="H160">IF(MAX(L160:N160)&gt;=2, INDEX($L$31:$N$31,,MATCH(MAX(L160:N160),L160:N160,0)),"")</f>
        <v>hold</v>
      </c>
      <c r="I160" t="str">
        <f t="shared" si="12"/>
        <v>buy</v>
      </c>
      <c r="J160" t="str">
        <f t="shared" si="13"/>
        <v>hold</v>
      </c>
      <c r="K160" t="str">
        <f t="shared" si="14"/>
        <v>hold</v>
      </c>
      <c r="L160">
        <f t="shared" si="0"/>
        <v>1</v>
      </c>
      <c r="M160">
        <f t="shared" si="1"/>
        <v>2</v>
      </c>
      <c r="N160">
        <f t="shared" si="2"/>
        <v>0</v>
      </c>
    </row>
    <row r="161" spans="1:14" x14ac:dyDescent="0.45">
      <c r="A161" s="6">
        <v>129</v>
      </c>
      <c r="B161" s="7">
        <v>43392</v>
      </c>
      <c r="C161" s="6">
        <v>214.22</v>
      </c>
      <c r="D161" s="10" cm="1">
        <f t="array" ref="D161">IFERROR(_xlfn.SWITCH(G161,"","","sell",300, "buy",250,"hold",275),"")</f>
        <v>275</v>
      </c>
      <c r="E161" s="10" cm="1">
        <f t="array" ref="E161">IFERROR(_xlfn.SWITCH(H161,"","","sell",100, "buy",50,"hold",75),"")</f>
        <v>75</v>
      </c>
      <c r="F161" s="10" cm="1">
        <f t="array" ref="F161">IFERROR(_xlfn.SWITCH(K161,"","","sell",100, "buy",50,"hold",75),"")</f>
        <v>75</v>
      </c>
      <c r="G161" t="str">
        <f t="shared" si="11"/>
        <v>hold</v>
      </c>
      <c r="H161" t="str" cm="1">
        <f t="array" ref="H161">IF(MAX(L161:N161)&gt;=2, INDEX($L$31:$N$31,,MATCH(MAX(L161:N161),L161:N161,0)),"")</f>
        <v>hold</v>
      </c>
      <c r="I161" t="str">
        <f t="shared" si="12"/>
        <v>hold</v>
      </c>
      <c r="J161" t="str">
        <f t="shared" si="13"/>
        <v>hold</v>
      </c>
      <c r="K161" t="str">
        <f t="shared" si="14"/>
        <v>hold</v>
      </c>
      <c r="L161">
        <f t="shared" si="0"/>
        <v>0</v>
      </c>
      <c r="M161">
        <f t="shared" si="1"/>
        <v>3</v>
      </c>
      <c r="N161">
        <f t="shared" si="2"/>
        <v>0</v>
      </c>
    </row>
    <row r="162" spans="1:14" x14ac:dyDescent="0.45">
      <c r="A162" s="6">
        <v>130</v>
      </c>
      <c r="B162" s="7">
        <v>43395</v>
      </c>
      <c r="C162" s="6">
        <v>215.53</v>
      </c>
      <c r="D162" s="10" cm="1">
        <f t="array" ref="D162">IFERROR(_xlfn.SWITCH(G162,"","","sell",300, "buy",250,"hold",275),"")</f>
        <v>275</v>
      </c>
      <c r="E162" s="10" cm="1">
        <f t="array" ref="E162">IFERROR(_xlfn.SWITCH(H162,"","","sell",100, "buy",50,"hold",75),"")</f>
        <v>75</v>
      </c>
      <c r="F162" s="10" cm="1">
        <f t="array" ref="F162">IFERROR(_xlfn.SWITCH(K162,"","","sell",100, "buy",50,"hold",75),"")</f>
        <v>75</v>
      </c>
      <c r="G162" t="str">
        <f t="shared" si="11"/>
        <v>hold</v>
      </c>
      <c r="H162" t="str" cm="1">
        <f t="array" ref="H162">IF(MAX(L162:N162)&gt;=2, INDEX($L$31:$N$31,,MATCH(MAX(L162:N162),L162:N162,0)),"")</f>
        <v>hold</v>
      </c>
      <c r="I162" t="str">
        <f t="shared" si="12"/>
        <v>hold</v>
      </c>
      <c r="J162" t="str">
        <f t="shared" si="13"/>
        <v>hold</v>
      </c>
      <c r="K162" t="str">
        <f t="shared" si="14"/>
        <v>hold</v>
      </c>
      <c r="L162">
        <f t="shared" si="0"/>
        <v>0</v>
      </c>
      <c r="M162">
        <f t="shared" si="1"/>
        <v>3</v>
      </c>
      <c r="N162">
        <f t="shared" si="2"/>
        <v>0</v>
      </c>
    </row>
    <row r="163" spans="1:14" x14ac:dyDescent="0.45">
      <c r="A163" s="6">
        <v>131</v>
      </c>
      <c r="B163" s="7">
        <v>43396</v>
      </c>
      <c r="C163" s="6">
        <v>217.56</v>
      </c>
      <c r="D163" s="10" cm="1">
        <f t="array" ref="D163">IFERROR(_xlfn.SWITCH(G163,"","","sell",300, "buy",250,"hold",275),"")</f>
        <v>275</v>
      </c>
      <c r="E163" s="10" cm="1">
        <f t="array" ref="E163">IFERROR(_xlfn.SWITCH(H163,"","","sell",100, "buy",50,"hold",75),"")</f>
        <v>100</v>
      </c>
      <c r="F163" s="10" cm="1">
        <f t="array" ref="F163">IFERROR(_xlfn.SWITCH(K163,"","","sell",100, "buy",50,"hold",75),"")</f>
        <v>75</v>
      </c>
      <c r="G163" t="str">
        <f t="shared" ref="G163:G226" si="15">IF(AND(I163="buy",J163="buy",K163="buy"),"buy",IF(AND(I163="sell",J163="sell",K163="sell"),"sell","hold"))</f>
        <v>hold</v>
      </c>
      <c r="H163" t="str" cm="1">
        <f t="array" ref="H163">IF(MAX(L163:N163)&gt;=2, INDEX($L$31:$N$31,,MATCH(MAX(L163:N163),L163:N163,0)),"")</f>
        <v>sell</v>
      </c>
      <c r="I163" t="str">
        <f t="shared" si="12"/>
        <v>sell</v>
      </c>
      <c r="J163" t="str">
        <f t="shared" si="13"/>
        <v>sell</v>
      </c>
      <c r="K163" t="str">
        <f t="shared" si="14"/>
        <v>hold</v>
      </c>
      <c r="L163">
        <f t="shared" si="0"/>
        <v>0</v>
      </c>
      <c r="M163">
        <f t="shared" si="1"/>
        <v>1</v>
      </c>
      <c r="N163">
        <f t="shared" si="2"/>
        <v>2</v>
      </c>
    </row>
    <row r="164" spans="1:14" x14ac:dyDescent="0.45">
      <c r="A164" s="6">
        <v>132</v>
      </c>
      <c r="B164" s="7">
        <v>43397</v>
      </c>
      <c r="C164" s="6">
        <v>210.1</v>
      </c>
      <c r="D164" s="10" cm="1">
        <f t="array" ref="D164">IFERROR(_xlfn.SWITCH(G164,"","","sell",300, "buy",250,"hold",275),"")</f>
        <v>275</v>
      </c>
      <c r="E164" s="10" cm="1">
        <f t="array" ref="E164">IFERROR(_xlfn.SWITCH(H164,"","","sell",100, "buy",50,"hold",75),"")</f>
        <v>75</v>
      </c>
      <c r="F164" s="10" cm="1">
        <f t="array" ref="F164">IFERROR(_xlfn.SWITCH(K164,"","","sell",100, "buy",50,"hold",75),"")</f>
        <v>75</v>
      </c>
      <c r="G164" t="str">
        <f t="shared" si="15"/>
        <v>hold</v>
      </c>
      <c r="H164" t="str" cm="1">
        <f t="array" ref="H164">IF(MAX(L164:N164)&gt;=2, INDEX($L$31:$N$31,,MATCH(MAX(L164:N164),L164:N164,0)),"")</f>
        <v>hold</v>
      </c>
      <c r="I164" t="str">
        <f t="shared" si="12"/>
        <v>hold</v>
      </c>
      <c r="J164" t="str">
        <f t="shared" si="13"/>
        <v>hold</v>
      </c>
      <c r="K164" t="str">
        <f t="shared" si="14"/>
        <v>hold</v>
      </c>
      <c r="L164">
        <f t="shared" si="0"/>
        <v>0</v>
      </c>
      <c r="M164">
        <f t="shared" si="1"/>
        <v>3</v>
      </c>
      <c r="N164">
        <f t="shared" si="2"/>
        <v>0</v>
      </c>
    </row>
    <row r="165" spans="1:14" x14ac:dyDescent="0.45">
      <c r="A165" s="6">
        <v>133</v>
      </c>
      <c r="B165" s="7">
        <v>43398</v>
      </c>
      <c r="C165" s="6">
        <v>214.7</v>
      </c>
      <c r="D165" s="10" cm="1">
        <f t="array" ref="D165">IFERROR(_xlfn.SWITCH(G165,"","","sell",300, "buy",250,"hold",275),"")</f>
        <v>275</v>
      </c>
      <c r="E165" s="10" cm="1">
        <f t="array" ref="E165">IFERROR(_xlfn.SWITCH(H165,"","","sell",100, "buy",50,"hold",75),"")</f>
        <v>75</v>
      </c>
      <c r="F165" s="10" cm="1">
        <f t="array" ref="F165">IFERROR(_xlfn.SWITCH(K165,"","","sell",100, "buy",50,"hold",75),"")</f>
        <v>75</v>
      </c>
      <c r="G165" t="str">
        <f t="shared" si="15"/>
        <v>hold</v>
      </c>
      <c r="H165" t="str" cm="1">
        <f t="array" ref="H165">IF(MAX(L165:N165)&gt;=2, INDEX($L$31:$N$31,,MATCH(MAX(L165:N165),L165:N165,0)),"")</f>
        <v>hold</v>
      </c>
      <c r="I165" t="str">
        <f t="shared" si="12"/>
        <v>hold</v>
      </c>
      <c r="J165" t="str">
        <f t="shared" si="13"/>
        <v>hold</v>
      </c>
      <c r="K165" t="str">
        <f t="shared" si="14"/>
        <v>hold</v>
      </c>
      <c r="L165">
        <f t="shared" si="0"/>
        <v>0</v>
      </c>
      <c r="M165">
        <f t="shared" si="1"/>
        <v>3</v>
      </c>
      <c r="N165">
        <f t="shared" si="2"/>
        <v>0</v>
      </c>
    </row>
    <row r="166" spans="1:14" x14ac:dyDescent="0.45">
      <c r="A166" s="6">
        <v>134</v>
      </c>
      <c r="B166" s="7">
        <v>43399</v>
      </c>
      <c r="C166" s="6">
        <v>211.28</v>
      </c>
      <c r="D166" s="10" cm="1">
        <f t="array" ref="D166">IFERROR(_xlfn.SWITCH(G166,"","","sell",300, "buy",250,"hold",275),"")</f>
        <v>275</v>
      </c>
      <c r="E166" s="10" cm="1">
        <f t="array" ref="E166">IFERROR(_xlfn.SWITCH(H166,"","","sell",100, "buy",50,"hold",75),"")</f>
        <v>75</v>
      </c>
      <c r="F166" s="10" cm="1">
        <f t="array" ref="F166">IFERROR(_xlfn.SWITCH(K166,"","","sell",100, "buy",50,"hold",75),"")</f>
        <v>75</v>
      </c>
      <c r="G166" t="str">
        <f t="shared" si="15"/>
        <v>hold</v>
      </c>
      <c r="H166" t="str" cm="1">
        <f t="array" ref="H166">IF(MAX(L166:N166)&gt;=2, INDEX($L$31:$N$31,,MATCH(MAX(L166:N166),L166:N166,0)),"")</f>
        <v>hold</v>
      </c>
      <c r="I166" t="str">
        <f t="shared" si="12"/>
        <v>hold</v>
      </c>
      <c r="J166" t="str">
        <f t="shared" si="13"/>
        <v>hold</v>
      </c>
      <c r="K166" t="str">
        <f t="shared" si="14"/>
        <v>hold</v>
      </c>
      <c r="L166">
        <f t="shared" si="0"/>
        <v>0</v>
      </c>
      <c r="M166">
        <f t="shared" si="1"/>
        <v>3</v>
      </c>
      <c r="N166">
        <f t="shared" si="2"/>
        <v>0</v>
      </c>
    </row>
    <row r="167" spans="1:14" x14ac:dyDescent="0.45">
      <c r="A167" s="6">
        <v>135</v>
      </c>
      <c r="B167" s="7">
        <v>43402</v>
      </c>
      <c r="C167" s="6">
        <v>207.32</v>
      </c>
      <c r="D167" s="10" cm="1">
        <f t="array" ref="D167">IFERROR(_xlfn.SWITCH(G167,"","","sell",300, "buy",250,"hold",275),"")</f>
        <v>275</v>
      </c>
      <c r="E167" s="10" cm="1">
        <f t="array" ref="E167">IFERROR(_xlfn.SWITCH(H167,"","","sell",100, "buy",50,"hold",75),"")</f>
        <v>75</v>
      </c>
      <c r="F167" s="10" cm="1">
        <f t="array" ref="F167">IFERROR(_xlfn.SWITCH(K167,"","","sell",100, "buy",50,"hold",75),"")</f>
        <v>75</v>
      </c>
      <c r="G167" t="str">
        <f t="shared" si="15"/>
        <v>hold</v>
      </c>
      <c r="H167" t="str" cm="1">
        <f t="array" ref="H167">IF(MAX(L167:N167)&gt;=2, INDEX($L$31:$N$31,,MATCH(MAX(L167:N167),L167:N167,0)),"")</f>
        <v>hold</v>
      </c>
      <c r="I167" t="str">
        <f t="shared" si="12"/>
        <v>buy</v>
      </c>
      <c r="J167" t="str">
        <f t="shared" si="13"/>
        <v>hold</v>
      </c>
      <c r="K167" t="str">
        <f t="shared" si="14"/>
        <v>hold</v>
      </c>
      <c r="L167">
        <f t="shared" si="0"/>
        <v>1</v>
      </c>
      <c r="M167">
        <f t="shared" si="1"/>
        <v>2</v>
      </c>
      <c r="N167">
        <f t="shared" si="2"/>
        <v>0</v>
      </c>
    </row>
    <row r="168" spans="1:14" x14ac:dyDescent="0.45">
      <c r="A168" s="6">
        <v>136</v>
      </c>
      <c r="B168" s="7">
        <v>43403</v>
      </c>
      <c r="C168" s="6">
        <v>208.35</v>
      </c>
      <c r="D168" s="10" cm="1">
        <f t="array" ref="D168">IFERROR(_xlfn.SWITCH(G168,"","","sell",300, "buy",250,"hold",275),"")</f>
        <v>275</v>
      </c>
      <c r="E168" s="10" cm="1">
        <f t="array" ref="E168">IFERROR(_xlfn.SWITCH(H168,"","","sell",100, "buy",50,"hold",75),"")</f>
        <v>75</v>
      </c>
      <c r="F168" s="10" cm="1">
        <f t="array" ref="F168">IFERROR(_xlfn.SWITCH(K168,"","","sell",100, "buy",50,"hold",75),"")</f>
        <v>75</v>
      </c>
      <c r="G168" t="str">
        <f t="shared" si="15"/>
        <v>hold</v>
      </c>
      <c r="H168" t="str" cm="1">
        <f t="array" ref="H168">IF(MAX(L168:N168)&gt;=2, INDEX($L$31:$N$31,,MATCH(MAX(L168:N168),L168:N168,0)),"")</f>
        <v>hold</v>
      </c>
      <c r="I168" t="str">
        <f t="shared" si="12"/>
        <v>hold</v>
      </c>
      <c r="J168" t="str">
        <f t="shared" si="13"/>
        <v>hold</v>
      </c>
      <c r="K168" t="str">
        <f t="shared" si="14"/>
        <v>hold</v>
      </c>
      <c r="L168">
        <f t="shared" si="0"/>
        <v>0</v>
      </c>
      <c r="M168">
        <f t="shared" si="1"/>
        <v>3</v>
      </c>
      <c r="N168">
        <f t="shared" si="2"/>
        <v>0</v>
      </c>
    </row>
    <row r="169" spans="1:14" x14ac:dyDescent="0.45">
      <c r="A169" s="6">
        <v>137</v>
      </c>
      <c r="B169" s="7">
        <v>43404</v>
      </c>
      <c r="C169" s="6">
        <v>213.78</v>
      </c>
      <c r="D169" s="10" cm="1">
        <f t="array" ref="D169">IFERROR(_xlfn.SWITCH(G169,"","","sell",300, "buy",250,"hold",275),"")</f>
        <v>275</v>
      </c>
      <c r="E169" s="10" cm="1">
        <f t="array" ref="E169">IFERROR(_xlfn.SWITCH(H169,"","","sell",100, "buy",50,"hold",75),"")</f>
        <v>75</v>
      </c>
      <c r="F169" s="10" cm="1">
        <f t="array" ref="F169">IFERROR(_xlfn.SWITCH(K169,"","","sell",100, "buy",50,"hold",75),"")</f>
        <v>75</v>
      </c>
      <c r="G169" t="str">
        <f t="shared" si="15"/>
        <v>hold</v>
      </c>
      <c r="H169" t="str" cm="1">
        <f t="array" ref="H169">IF(MAX(L169:N169)&gt;=2, INDEX($L$31:$N$31,,MATCH(MAX(L169:N169),L169:N169,0)),"")</f>
        <v>hold</v>
      </c>
      <c r="I169" t="str">
        <f t="shared" si="12"/>
        <v>hold</v>
      </c>
      <c r="J169" t="str">
        <f t="shared" si="13"/>
        <v>hold</v>
      </c>
      <c r="K169" t="str">
        <f t="shared" si="14"/>
        <v>hold</v>
      </c>
      <c r="L169">
        <f t="shared" si="0"/>
        <v>0</v>
      </c>
      <c r="M169">
        <f t="shared" si="1"/>
        <v>3</v>
      </c>
      <c r="N169">
        <f t="shared" si="2"/>
        <v>0</v>
      </c>
    </row>
    <row r="170" spans="1:14" x14ac:dyDescent="0.45">
      <c r="A170" s="6">
        <v>138</v>
      </c>
      <c r="B170" s="7">
        <v>43405</v>
      </c>
      <c r="C170" s="6">
        <v>217.07</v>
      </c>
      <c r="D170" s="10" cm="1">
        <f t="array" ref="D170">IFERROR(_xlfn.SWITCH(G170,"","","sell",300, "buy",250,"hold",275),"")</f>
        <v>275</v>
      </c>
      <c r="E170" s="10" cm="1">
        <f t="array" ref="E170">IFERROR(_xlfn.SWITCH(H170,"","","sell",100, "buy",50,"hold",75),"")</f>
        <v>100</v>
      </c>
      <c r="F170" s="10" cm="1">
        <f t="array" ref="F170">IFERROR(_xlfn.SWITCH(K170,"","","sell",100, "buy",50,"hold",75),"")</f>
        <v>75</v>
      </c>
      <c r="G170" t="str">
        <f t="shared" si="15"/>
        <v>hold</v>
      </c>
      <c r="H170" t="str" cm="1">
        <f t="array" ref="H170">IF(MAX(L170:N170)&gt;=2, INDEX($L$31:$N$31,,MATCH(MAX(L170:N170),L170:N170,0)),"")</f>
        <v>sell</v>
      </c>
      <c r="I170" t="str">
        <f t="shared" si="12"/>
        <v>sell</v>
      </c>
      <c r="J170" t="str">
        <f t="shared" si="13"/>
        <v>sell</v>
      </c>
      <c r="K170" t="str">
        <f t="shared" si="14"/>
        <v>hold</v>
      </c>
      <c r="L170">
        <f t="shared" si="0"/>
        <v>0</v>
      </c>
      <c r="M170">
        <f t="shared" si="1"/>
        <v>1</v>
      </c>
      <c r="N170">
        <f t="shared" si="2"/>
        <v>2</v>
      </c>
    </row>
    <row r="171" spans="1:14" x14ac:dyDescent="0.45">
      <c r="A171" s="6">
        <v>139</v>
      </c>
      <c r="B171" s="7">
        <v>43406</v>
      </c>
      <c r="C171" s="6">
        <v>202.67</v>
      </c>
      <c r="D171" s="10" cm="1">
        <f t="array" ref="D171">IFERROR(_xlfn.SWITCH(G171,"","","sell",300, "buy",250,"hold",275),"")</f>
        <v>275</v>
      </c>
      <c r="E171" s="10" cm="1">
        <f t="array" ref="E171">IFERROR(_xlfn.SWITCH(H171,"","","sell",100, "buy",50,"hold",75),"")</f>
        <v>75</v>
      </c>
      <c r="F171" s="10" cm="1">
        <f t="array" ref="F171">IFERROR(_xlfn.SWITCH(K171,"","","sell",100, "buy",50,"hold",75),"")</f>
        <v>75</v>
      </c>
      <c r="G171" t="str">
        <f t="shared" si="15"/>
        <v>hold</v>
      </c>
      <c r="H171" t="str" cm="1">
        <f t="array" ref="H171">IF(MAX(L171:N171)&gt;=2, INDEX($L$31:$N$31,,MATCH(MAX(L171:N171),L171:N171,0)),"")</f>
        <v>hold</v>
      </c>
      <c r="I171" t="str">
        <f t="shared" ref="I171:I234" si="16">IF(C171=MAX(C168:C174),"sell",IF(C171=MIN(C168:C174),"buy","hold"))</f>
        <v>hold</v>
      </c>
      <c r="J171" t="str">
        <f t="shared" ref="J171:J234" si="17">IF(C171=MAX(C166:C176),"sell",IF(C171=MIN(C166:C176),"buy","hold"))</f>
        <v>hold</v>
      </c>
      <c r="K171" t="str">
        <f t="shared" ref="K171:K234" si="18">IF(C171=MAX(C161:C181),"sell",IF(C171=MIN(C161:C181),"buy","hold"))</f>
        <v>hold</v>
      </c>
      <c r="L171">
        <f t="shared" si="0"/>
        <v>0</v>
      </c>
      <c r="M171">
        <f t="shared" si="1"/>
        <v>3</v>
      </c>
      <c r="N171">
        <f t="shared" si="2"/>
        <v>0</v>
      </c>
    </row>
    <row r="172" spans="1:14" x14ac:dyDescent="0.45">
      <c r="A172" s="6">
        <v>140</v>
      </c>
      <c r="B172" s="7">
        <v>43409</v>
      </c>
      <c r="C172" s="6">
        <v>196.91</v>
      </c>
      <c r="D172" s="10" cm="1">
        <f t="array" ref="D172">IFERROR(_xlfn.SWITCH(G172,"","","sell",300, "buy",250,"hold",275),"")</f>
        <v>275</v>
      </c>
      <c r="E172" s="10" cm="1">
        <f t="array" ref="E172">IFERROR(_xlfn.SWITCH(H172,"","","sell",100, "buy",50,"hold",75),"")</f>
        <v>75</v>
      </c>
      <c r="F172" s="10" cm="1">
        <f t="array" ref="F172">IFERROR(_xlfn.SWITCH(K172,"","","sell",100, "buy",50,"hold",75),"")</f>
        <v>75</v>
      </c>
      <c r="G172" t="str">
        <f t="shared" si="15"/>
        <v>hold</v>
      </c>
      <c r="H172" t="str" cm="1">
        <f t="array" ref="H172">IF(MAX(L172:N172)&gt;=2, INDEX($L$31:$N$31,,MATCH(MAX(L172:N172),L172:N172,0)),"")</f>
        <v>hold</v>
      </c>
      <c r="I172" t="str">
        <f t="shared" si="16"/>
        <v>buy</v>
      </c>
      <c r="J172" t="str">
        <f t="shared" si="17"/>
        <v>hold</v>
      </c>
      <c r="K172" t="str">
        <f t="shared" si="18"/>
        <v>hold</v>
      </c>
      <c r="L172">
        <f t="shared" si="0"/>
        <v>1</v>
      </c>
      <c r="M172">
        <f t="shared" si="1"/>
        <v>2</v>
      </c>
      <c r="N172">
        <f t="shared" si="2"/>
        <v>0</v>
      </c>
    </row>
    <row r="173" spans="1:14" x14ac:dyDescent="0.45">
      <c r="A173" s="6">
        <v>141</v>
      </c>
      <c r="B173" s="7">
        <v>43410</v>
      </c>
      <c r="C173" s="6">
        <v>199.04</v>
      </c>
      <c r="D173" s="10" cm="1">
        <f t="array" ref="D173">IFERROR(_xlfn.SWITCH(G173,"","","sell",300, "buy",250,"hold",275),"")</f>
        <v>275</v>
      </c>
      <c r="E173" s="10" cm="1">
        <f t="array" ref="E173">IFERROR(_xlfn.SWITCH(H173,"","","sell",100, "buy",50,"hold",75),"")</f>
        <v>75</v>
      </c>
      <c r="F173" s="10" cm="1">
        <f t="array" ref="F173">IFERROR(_xlfn.SWITCH(K173,"","","sell",100, "buy",50,"hold",75),"")</f>
        <v>75</v>
      </c>
      <c r="G173" t="str">
        <f t="shared" si="15"/>
        <v>hold</v>
      </c>
      <c r="H173" t="str" cm="1">
        <f t="array" ref="H173">IF(MAX(L173:N173)&gt;=2, INDEX($L$31:$N$31,,MATCH(MAX(L173:N173),L173:N173,0)),"")</f>
        <v>hold</v>
      </c>
      <c r="I173" t="str">
        <f t="shared" si="16"/>
        <v>hold</v>
      </c>
      <c r="J173" t="str">
        <f t="shared" si="17"/>
        <v>hold</v>
      </c>
      <c r="K173" t="str">
        <f t="shared" si="18"/>
        <v>hold</v>
      </c>
      <c r="L173">
        <f t="shared" si="0"/>
        <v>0</v>
      </c>
      <c r="M173">
        <f t="shared" si="1"/>
        <v>3</v>
      </c>
      <c r="N173">
        <f t="shared" si="2"/>
        <v>0</v>
      </c>
    </row>
    <row r="174" spans="1:14" x14ac:dyDescent="0.45">
      <c r="A174" s="6">
        <v>142</v>
      </c>
      <c r="B174" s="7">
        <v>43411</v>
      </c>
      <c r="C174" s="6">
        <v>205.08</v>
      </c>
      <c r="D174" s="10" cm="1">
        <f t="array" ref="D174">IFERROR(_xlfn.SWITCH(G174,"","","sell",300, "buy",250,"hold",275),"")</f>
        <v>275</v>
      </c>
      <c r="E174" s="10" cm="1">
        <f t="array" ref="E174">IFERROR(_xlfn.SWITCH(H174,"","","sell",100, "buy",50,"hold",75),"")</f>
        <v>75</v>
      </c>
      <c r="F174" s="10" cm="1">
        <f t="array" ref="F174">IFERROR(_xlfn.SWITCH(K174,"","","sell",100, "buy",50,"hold",75),"")</f>
        <v>75</v>
      </c>
      <c r="G174" t="str">
        <f t="shared" si="15"/>
        <v>hold</v>
      </c>
      <c r="H174" t="str" cm="1">
        <f t="array" ref="H174">IF(MAX(L174:N174)&gt;=2, INDEX($L$31:$N$31,,MATCH(MAX(L174:N174),L174:N174,0)),"")</f>
        <v>hold</v>
      </c>
      <c r="I174" t="str">
        <f t="shared" si="16"/>
        <v>sell</v>
      </c>
      <c r="J174" t="str">
        <f t="shared" si="17"/>
        <v>hold</v>
      </c>
      <c r="K174" t="str">
        <f t="shared" si="18"/>
        <v>hold</v>
      </c>
      <c r="L174">
        <f t="shared" si="0"/>
        <v>0</v>
      </c>
      <c r="M174">
        <f t="shared" si="1"/>
        <v>2</v>
      </c>
      <c r="N174">
        <f t="shared" si="2"/>
        <v>1</v>
      </c>
    </row>
    <row r="175" spans="1:14" x14ac:dyDescent="0.45">
      <c r="A175" s="6">
        <v>143</v>
      </c>
      <c r="B175" s="7">
        <v>43412</v>
      </c>
      <c r="C175" s="6">
        <v>204.36</v>
      </c>
      <c r="D175" s="10" cm="1">
        <f t="array" ref="D175">IFERROR(_xlfn.SWITCH(G175,"","","sell",300, "buy",250,"hold",275),"")</f>
        <v>275</v>
      </c>
      <c r="E175" s="10" cm="1">
        <f t="array" ref="E175">IFERROR(_xlfn.SWITCH(H175,"","","sell",100, "buy",50,"hold",75),"")</f>
        <v>75</v>
      </c>
      <c r="F175" s="10" cm="1">
        <f t="array" ref="F175">IFERROR(_xlfn.SWITCH(K175,"","","sell",100, "buy",50,"hold",75),"")</f>
        <v>75</v>
      </c>
      <c r="G175" t="str">
        <f t="shared" si="15"/>
        <v>hold</v>
      </c>
      <c r="H175" t="str" cm="1">
        <f t="array" ref="H175">IF(MAX(L175:N175)&gt;=2, INDEX($L$31:$N$31,,MATCH(MAX(L175:N175),L175:N175,0)),"")</f>
        <v>hold</v>
      </c>
      <c r="I175" t="str">
        <f t="shared" si="16"/>
        <v>hold</v>
      </c>
      <c r="J175" t="str">
        <f t="shared" si="17"/>
        <v>hold</v>
      </c>
      <c r="K175" t="str">
        <f t="shared" si="18"/>
        <v>hold</v>
      </c>
      <c r="L175">
        <f t="shared" si="0"/>
        <v>0</v>
      </c>
      <c r="M175">
        <f t="shared" si="1"/>
        <v>3</v>
      </c>
      <c r="N175">
        <f t="shared" si="2"/>
        <v>0</v>
      </c>
    </row>
    <row r="176" spans="1:14" x14ac:dyDescent="0.45">
      <c r="A176" s="6">
        <v>144</v>
      </c>
      <c r="B176" s="7">
        <v>43413</v>
      </c>
      <c r="C176" s="6">
        <v>200.42</v>
      </c>
      <c r="D176" s="10" cm="1">
        <f t="array" ref="D176">IFERROR(_xlfn.SWITCH(G176,"","","sell",300, "buy",250,"hold",275),"")</f>
        <v>275</v>
      </c>
      <c r="E176" s="10" cm="1">
        <f t="array" ref="E176">IFERROR(_xlfn.SWITCH(H176,"","","sell",100, "buy",50,"hold",75),"")</f>
        <v>75</v>
      </c>
      <c r="F176" s="10" cm="1">
        <f t="array" ref="F176">IFERROR(_xlfn.SWITCH(K176,"","","sell",100, "buy",50,"hold",75),"")</f>
        <v>75</v>
      </c>
      <c r="G176" t="str">
        <f t="shared" si="15"/>
        <v>hold</v>
      </c>
      <c r="H176" t="str" cm="1">
        <f t="array" ref="H176">IF(MAX(L176:N176)&gt;=2, INDEX($L$31:$N$31,,MATCH(MAX(L176:N176),L176:N176,0)),"")</f>
        <v>hold</v>
      </c>
      <c r="I176" t="str">
        <f t="shared" si="16"/>
        <v>hold</v>
      </c>
      <c r="J176" t="str">
        <f t="shared" si="17"/>
        <v>hold</v>
      </c>
      <c r="K176" t="str">
        <f t="shared" si="18"/>
        <v>hold</v>
      </c>
      <c r="L176">
        <f t="shared" si="0"/>
        <v>0</v>
      </c>
      <c r="M176">
        <f t="shared" si="1"/>
        <v>3</v>
      </c>
      <c r="N176">
        <f t="shared" si="2"/>
        <v>0</v>
      </c>
    </row>
    <row r="177" spans="1:14" x14ac:dyDescent="0.45">
      <c r="A177" s="6">
        <v>145</v>
      </c>
      <c r="B177" s="7">
        <v>43416</v>
      </c>
      <c r="C177" s="6">
        <v>190.33</v>
      </c>
      <c r="D177" s="10" cm="1">
        <f t="array" ref="D177">IFERROR(_xlfn.SWITCH(G177,"","","sell",300, "buy",250,"hold",275),"")</f>
        <v>275</v>
      </c>
      <c r="E177" s="10" cm="1">
        <f t="array" ref="E177">IFERROR(_xlfn.SWITCH(H177,"","","sell",100, "buy",50,"hold",75),"")</f>
        <v>75</v>
      </c>
      <c r="F177" s="10" cm="1">
        <f t="array" ref="F177">IFERROR(_xlfn.SWITCH(K177,"","","sell",100, "buy",50,"hold",75),"")</f>
        <v>75</v>
      </c>
      <c r="G177" t="str">
        <f t="shared" si="15"/>
        <v>hold</v>
      </c>
      <c r="H177" t="str" cm="1">
        <f t="array" ref="H177">IF(MAX(L177:N177)&gt;=2, INDEX($L$31:$N$31,,MATCH(MAX(L177:N177),L177:N177,0)),"")</f>
        <v>hold</v>
      </c>
      <c r="I177" t="str">
        <f t="shared" si="16"/>
        <v>hold</v>
      </c>
      <c r="J177" t="str">
        <f t="shared" si="17"/>
        <v>hold</v>
      </c>
      <c r="K177" t="str">
        <f t="shared" si="18"/>
        <v>hold</v>
      </c>
      <c r="L177">
        <f t="shared" si="0"/>
        <v>0</v>
      </c>
      <c r="M177">
        <f t="shared" si="1"/>
        <v>3</v>
      </c>
      <c r="N177">
        <f t="shared" si="2"/>
        <v>0</v>
      </c>
    </row>
    <row r="178" spans="1:14" x14ac:dyDescent="0.45">
      <c r="A178" s="6">
        <v>146</v>
      </c>
      <c r="B178" s="7">
        <v>43417</v>
      </c>
      <c r="C178" s="6">
        <v>188.43</v>
      </c>
      <c r="D178" s="10" cm="1">
        <f t="array" ref="D178">IFERROR(_xlfn.SWITCH(G178,"","","sell",300, "buy",250,"hold",275),"")</f>
        <v>275</v>
      </c>
      <c r="E178" s="10" cm="1">
        <f t="array" ref="E178">IFERROR(_xlfn.SWITCH(H178,"","","sell",100, "buy",50,"hold",75),"")</f>
        <v>75</v>
      </c>
      <c r="F178" s="10" cm="1">
        <f t="array" ref="F178">IFERROR(_xlfn.SWITCH(K178,"","","sell",100, "buy",50,"hold",75),"")</f>
        <v>75</v>
      </c>
      <c r="G178" t="str">
        <f t="shared" si="15"/>
        <v>hold</v>
      </c>
      <c r="H178" t="str" cm="1">
        <f t="array" ref="H178">IF(MAX(L178:N178)&gt;=2, INDEX($L$31:$N$31,,MATCH(MAX(L178:N178),L178:N178,0)),"")</f>
        <v>hold</v>
      </c>
      <c r="I178" t="str">
        <f t="shared" si="16"/>
        <v>hold</v>
      </c>
      <c r="J178" t="str">
        <f t="shared" si="17"/>
        <v>hold</v>
      </c>
      <c r="K178" t="str">
        <f t="shared" si="18"/>
        <v>hold</v>
      </c>
      <c r="L178">
        <f t="shared" si="0"/>
        <v>0</v>
      </c>
      <c r="M178">
        <f t="shared" si="1"/>
        <v>3</v>
      </c>
      <c r="N178">
        <f t="shared" si="2"/>
        <v>0</v>
      </c>
    </row>
    <row r="179" spans="1:14" x14ac:dyDescent="0.45">
      <c r="A179" s="6">
        <v>147</v>
      </c>
      <c r="B179" s="7">
        <v>43418</v>
      </c>
      <c r="C179" s="6">
        <v>183.1</v>
      </c>
      <c r="D179" s="10" cm="1">
        <f t="array" ref="D179">IFERROR(_xlfn.SWITCH(G179,"","","sell",300, "buy",250,"hold",275),"")</f>
        <v>275</v>
      </c>
      <c r="E179" s="10" cm="1">
        <f t="array" ref="E179">IFERROR(_xlfn.SWITCH(H179,"","","sell",100, "buy",50,"hold",75),"")</f>
        <v>75</v>
      </c>
      <c r="F179" s="10" cm="1">
        <f t="array" ref="F179">IFERROR(_xlfn.SWITCH(K179,"","","sell",100, "buy",50,"hold",75),"")</f>
        <v>75</v>
      </c>
      <c r="G179" t="str">
        <f t="shared" si="15"/>
        <v>hold</v>
      </c>
      <c r="H179" t="str" cm="1">
        <f t="array" ref="H179">IF(MAX(L179:N179)&gt;=2, INDEX($L$31:$N$31,,MATCH(MAX(L179:N179),L179:N179,0)),"")</f>
        <v>hold</v>
      </c>
      <c r="I179" t="str">
        <f t="shared" si="16"/>
        <v>hold</v>
      </c>
      <c r="J179" t="str">
        <f t="shared" si="17"/>
        <v>hold</v>
      </c>
      <c r="K179" t="str">
        <f t="shared" si="18"/>
        <v>hold</v>
      </c>
      <c r="L179">
        <f t="shared" si="0"/>
        <v>0</v>
      </c>
      <c r="M179">
        <f t="shared" si="1"/>
        <v>3</v>
      </c>
      <c r="N179">
        <f t="shared" si="2"/>
        <v>0</v>
      </c>
    </row>
    <row r="180" spans="1:14" x14ac:dyDescent="0.45">
      <c r="A180" s="6">
        <v>148</v>
      </c>
      <c r="B180" s="7">
        <v>43419</v>
      </c>
      <c r="C180" s="6">
        <v>187.62</v>
      </c>
      <c r="D180" s="10" cm="1">
        <f t="array" ref="D180">IFERROR(_xlfn.SWITCH(G180,"","","sell",300, "buy",250,"hold",275),"")</f>
        <v>275</v>
      </c>
      <c r="E180" s="10" cm="1">
        <f t="array" ref="E180">IFERROR(_xlfn.SWITCH(H180,"","","sell",100, "buy",50,"hold",75),"")</f>
        <v>75</v>
      </c>
      <c r="F180" s="10" cm="1">
        <f t="array" ref="F180">IFERROR(_xlfn.SWITCH(K180,"","","sell",100, "buy",50,"hold",75),"")</f>
        <v>75</v>
      </c>
      <c r="G180" t="str">
        <f t="shared" si="15"/>
        <v>hold</v>
      </c>
      <c r="H180" t="str" cm="1">
        <f t="array" ref="H180">IF(MAX(L180:N180)&gt;=2, INDEX($L$31:$N$31,,MATCH(MAX(L180:N180),L180:N180,0)),"")</f>
        <v>hold</v>
      </c>
      <c r="I180" t="str">
        <f t="shared" si="16"/>
        <v>hold</v>
      </c>
      <c r="J180" t="str">
        <f t="shared" si="17"/>
        <v>hold</v>
      </c>
      <c r="K180" t="str">
        <f t="shared" si="18"/>
        <v>hold</v>
      </c>
      <c r="L180">
        <f t="shared" si="0"/>
        <v>0</v>
      </c>
      <c r="M180">
        <f t="shared" si="1"/>
        <v>3</v>
      </c>
      <c r="N180">
        <f t="shared" si="2"/>
        <v>0</v>
      </c>
    </row>
    <row r="181" spans="1:14" x14ac:dyDescent="0.45">
      <c r="A181" s="6">
        <v>149</v>
      </c>
      <c r="B181" s="7">
        <v>43420</v>
      </c>
      <c r="C181" s="6">
        <v>189.7</v>
      </c>
      <c r="D181" s="10" cm="1">
        <f t="array" ref="D181">IFERROR(_xlfn.SWITCH(G181,"","","sell",300, "buy",250,"hold",275),"")</f>
        <v>275</v>
      </c>
      <c r="E181" s="10" cm="1">
        <f t="array" ref="E181">IFERROR(_xlfn.SWITCH(H181,"","","sell",100, "buy",50,"hold",75),"")</f>
        <v>75</v>
      </c>
      <c r="F181" s="10" cm="1">
        <f t="array" ref="F181">IFERROR(_xlfn.SWITCH(K181,"","","sell",100, "buy",50,"hold",75),"")</f>
        <v>75</v>
      </c>
      <c r="G181" t="str">
        <f t="shared" si="15"/>
        <v>hold</v>
      </c>
      <c r="H181" t="str" cm="1">
        <f t="array" ref="H181">IF(MAX(L181:N181)&gt;=2, INDEX($L$31:$N$31,,MATCH(MAX(L181:N181),L181:N181,0)),"")</f>
        <v>hold</v>
      </c>
      <c r="I181" t="str">
        <f t="shared" si="16"/>
        <v>sell</v>
      </c>
      <c r="J181" t="str">
        <f t="shared" si="17"/>
        <v>hold</v>
      </c>
      <c r="K181" t="str">
        <f t="shared" si="18"/>
        <v>hold</v>
      </c>
      <c r="L181">
        <f t="shared" si="0"/>
        <v>0</v>
      </c>
      <c r="M181">
        <f t="shared" si="1"/>
        <v>2</v>
      </c>
      <c r="N181">
        <f t="shared" si="2"/>
        <v>1</v>
      </c>
    </row>
    <row r="182" spans="1:14" x14ac:dyDescent="0.45">
      <c r="A182" s="6">
        <v>150</v>
      </c>
      <c r="B182" s="7">
        <v>43423</v>
      </c>
      <c r="C182" s="6">
        <v>182.18</v>
      </c>
      <c r="D182" s="10" cm="1">
        <f t="array" ref="D182">IFERROR(_xlfn.SWITCH(G182,"","","sell",300, "buy",250,"hold",275),"")</f>
        <v>275</v>
      </c>
      <c r="E182" s="10" cm="1">
        <f t="array" ref="E182">IFERROR(_xlfn.SWITCH(H182,"","","sell",100, "buy",50,"hold",75),"")</f>
        <v>75</v>
      </c>
      <c r="F182" s="10" cm="1">
        <f t="array" ref="F182">IFERROR(_xlfn.SWITCH(K182,"","","sell",100, "buy",50,"hold",75),"")</f>
        <v>75</v>
      </c>
      <c r="G182" t="str">
        <f t="shared" si="15"/>
        <v>hold</v>
      </c>
      <c r="H182" t="str" cm="1">
        <f t="array" ref="H182">IF(MAX(L182:N182)&gt;=2, INDEX($L$31:$N$31,,MATCH(MAX(L182:N182),L182:N182,0)),"")</f>
        <v>hold</v>
      </c>
      <c r="I182" t="str">
        <f t="shared" si="16"/>
        <v>hold</v>
      </c>
      <c r="J182" t="str">
        <f t="shared" si="17"/>
        <v>hold</v>
      </c>
      <c r="K182" t="str">
        <f t="shared" si="18"/>
        <v>hold</v>
      </c>
      <c r="L182">
        <f t="shared" si="0"/>
        <v>0</v>
      </c>
      <c r="M182">
        <f t="shared" si="1"/>
        <v>3</v>
      </c>
      <c r="N182">
        <f t="shared" si="2"/>
        <v>0</v>
      </c>
    </row>
    <row r="183" spans="1:14" x14ac:dyDescent="0.45">
      <c r="A183" s="6">
        <v>151</v>
      </c>
      <c r="B183" s="7">
        <v>43424</v>
      </c>
      <c r="C183" s="6">
        <v>173.48</v>
      </c>
      <c r="D183" s="10" cm="1">
        <f t="array" ref="D183">IFERROR(_xlfn.SWITCH(G183,"","","sell",300, "buy",250,"hold",275),"")</f>
        <v>275</v>
      </c>
      <c r="E183" s="10" cm="1">
        <f t="array" ref="E183">IFERROR(_xlfn.SWITCH(H183,"","","sell",100, "buy",50,"hold",75),"")</f>
        <v>75</v>
      </c>
      <c r="F183" s="10" cm="1">
        <f t="array" ref="F183">IFERROR(_xlfn.SWITCH(K183,"","","sell",100, "buy",50,"hold",75),"")</f>
        <v>75</v>
      </c>
      <c r="G183" t="str">
        <f t="shared" si="15"/>
        <v>hold</v>
      </c>
      <c r="H183" t="str" cm="1">
        <f t="array" ref="H183">IF(MAX(L183:N183)&gt;=2, INDEX($L$31:$N$31,,MATCH(MAX(L183:N183),L183:N183,0)),"")</f>
        <v>hold</v>
      </c>
      <c r="I183" t="str">
        <f t="shared" si="16"/>
        <v>hold</v>
      </c>
      <c r="J183" t="str">
        <f t="shared" si="17"/>
        <v>hold</v>
      </c>
      <c r="K183" t="str">
        <f t="shared" si="18"/>
        <v>hold</v>
      </c>
      <c r="L183">
        <f t="shared" si="0"/>
        <v>0</v>
      </c>
      <c r="M183">
        <f t="shared" si="1"/>
        <v>3</v>
      </c>
      <c r="N183">
        <f t="shared" si="2"/>
        <v>0</v>
      </c>
    </row>
    <row r="184" spans="1:14" x14ac:dyDescent="0.45">
      <c r="A184" s="6">
        <v>152</v>
      </c>
      <c r="B184" s="7">
        <v>43425</v>
      </c>
      <c r="C184" s="6">
        <v>173.28</v>
      </c>
      <c r="D184" s="10" cm="1">
        <f t="array" ref="D184">IFERROR(_xlfn.SWITCH(G184,"","","sell",300, "buy",250,"hold",275),"")</f>
        <v>275</v>
      </c>
      <c r="E184" s="10" cm="1">
        <f t="array" ref="E184">IFERROR(_xlfn.SWITCH(H184,"","","sell",100, "buy",50,"hold",75),"")</f>
        <v>75</v>
      </c>
      <c r="F184" s="10" cm="1">
        <f t="array" ref="F184">IFERROR(_xlfn.SWITCH(K184,"","","sell",100, "buy",50,"hold",75),"")</f>
        <v>75</v>
      </c>
      <c r="G184" t="str">
        <f t="shared" si="15"/>
        <v>hold</v>
      </c>
      <c r="H184" t="str" cm="1">
        <f t="array" ref="H184">IF(MAX(L184:N184)&gt;=2, INDEX($L$31:$N$31,,MATCH(MAX(L184:N184),L184:N184,0)),"")</f>
        <v>hold</v>
      </c>
      <c r="I184" t="str">
        <f t="shared" si="16"/>
        <v>hold</v>
      </c>
      <c r="J184" t="str">
        <f t="shared" si="17"/>
        <v>hold</v>
      </c>
      <c r="K184" t="str">
        <f t="shared" si="18"/>
        <v>hold</v>
      </c>
      <c r="L184">
        <f t="shared" si="0"/>
        <v>0</v>
      </c>
      <c r="M184">
        <f t="shared" si="1"/>
        <v>3</v>
      </c>
      <c r="N184">
        <f t="shared" si="2"/>
        <v>0</v>
      </c>
    </row>
    <row r="185" spans="1:14" x14ac:dyDescent="0.45">
      <c r="A185" s="6">
        <v>153</v>
      </c>
      <c r="B185" s="7">
        <v>43427</v>
      </c>
      <c r="C185" s="6">
        <v>168.88</v>
      </c>
      <c r="D185" s="10" cm="1">
        <f t="array" ref="D185">IFERROR(_xlfn.SWITCH(G185,"","","sell",300, "buy",250,"hold",275),"")</f>
        <v>275</v>
      </c>
      <c r="E185" s="10" cm="1">
        <f t="array" ref="E185">IFERROR(_xlfn.SWITCH(H185,"","","sell",100, "buy",50,"hold",75),"")</f>
        <v>50</v>
      </c>
      <c r="F185" s="10" cm="1">
        <f t="array" ref="F185">IFERROR(_xlfn.SWITCH(K185,"","","sell",100, "buy",50,"hold",75),"")</f>
        <v>75</v>
      </c>
      <c r="G185" t="str">
        <f t="shared" si="15"/>
        <v>hold</v>
      </c>
      <c r="H185" t="str" cm="1">
        <f t="array" ref="H185">IF(MAX(L185:N185)&gt;=2, INDEX($L$31:$N$31,,MATCH(MAX(L185:N185),L185:N185,0)),"")</f>
        <v>buy</v>
      </c>
      <c r="I185" t="str">
        <f t="shared" si="16"/>
        <v>buy</v>
      </c>
      <c r="J185" t="str">
        <f t="shared" si="17"/>
        <v>buy</v>
      </c>
      <c r="K185" t="str">
        <f t="shared" si="18"/>
        <v>hold</v>
      </c>
      <c r="L185">
        <f t="shared" si="0"/>
        <v>2</v>
      </c>
      <c r="M185">
        <f t="shared" si="1"/>
        <v>1</v>
      </c>
      <c r="N185">
        <f t="shared" si="2"/>
        <v>0</v>
      </c>
    </row>
    <row r="186" spans="1:14" x14ac:dyDescent="0.45">
      <c r="A186" s="6">
        <v>154</v>
      </c>
      <c r="B186" s="7">
        <v>43430</v>
      </c>
      <c r="C186" s="6">
        <v>171.16</v>
      </c>
      <c r="D186" s="10" cm="1">
        <f t="array" ref="D186">IFERROR(_xlfn.SWITCH(G186,"","","sell",300, "buy",250,"hold",275),"")</f>
        <v>275</v>
      </c>
      <c r="E186" s="10" cm="1">
        <f t="array" ref="E186">IFERROR(_xlfn.SWITCH(H186,"","","sell",100, "buy",50,"hold",75),"")</f>
        <v>75</v>
      </c>
      <c r="F186" s="10" cm="1">
        <f t="array" ref="F186">IFERROR(_xlfn.SWITCH(K186,"","","sell",100, "buy",50,"hold",75),"")</f>
        <v>75</v>
      </c>
      <c r="G186" t="str">
        <f t="shared" si="15"/>
        <v>hold</v>
      </c>
      <c r="H186" t="str" cm="1">
        <f t="array" ref="H186">IF(MAX(L186:N186)&gt;=2, INDEX($L$31:$N$31,,MATCH(MAX(L186:N186),L186:N186,0)),"")</f>
        <v>hold</v>
      </c>
      <c r="I186" t="str">
        <f t="shared" si="16"/>
        <v>hold</v>
      </c>
      <c r="J186" t="str">
        <f t="shared" si="17"/>
        <v>hold</v>
      </c>
      <c r="K186" t="str">
        <f t="shared" si="18"/>
        <v>hold</v>
      </c>
      <c r="L186">
        <f t="shared" si="0"/>
        <v>0</v>
      </c>
      <c r="M186">
        <f t="shared" si="1"/>
        <v>3</v>
      </c>
      <c r="N186">
        <f t="shared" si="2"/>
        <v>0</v>
      </c>
    </row>
    <row r="187" spans="1:14" x14ac:dyDescent="0.45">
      <c r="A187" s="6">
        <v>155</v>
      </c>
      <c r="B187" s="7">
        <v>43431</v>
      </c>
      <c r="C187" s="6">
        <v>170.79</v>
      </c>
      <c r="D187" s="10" cm="1">
        <f t="array" ref="D187">IFERROR(_xlfn.SWITCH(G187,"","","sell",300, "buy",250,"hold",275),"")</f>
        <v>275</v>
      </c>
      <c r="E187" s="10" cm="1">
        <f t="array" ref="E187">IFERROR(_xlfn.SWITCH(H187,"","","sell",100, "buy",50,"hold",75),"")</f>
        <v>75</v>
      </c>
      <c r="F187" s="10" cm="1">
        <f t="array" ref="F187">IFERROR(_xlfn.SWITCH(K187,"","","sell",100, "buy",50,"hold",75),"")</f>
        <v>75</v>
      </c>
      <c r="G187" t="str">
        <f t="shared" si="15"/>
        <v>hold</v>
      </c>
      <c r="H187" t="str" cm="1">
        <f t="array" ref="H187">IF(MAX(L187:N187)&gt;=2, INDEX($L$31:$N$31,,MATCH(MAX(L187:N187),L187:N187,0)),"")</f>
        <v>hold</v>
      </c>
      <c r="I187" t="str">
        <f t="shared" si="16"/>
        <v>hold</v>
      </c>
      <c r="J187" t="str">
        <f t="shared" si="17"/>
        <v>hold</v>
      </c>
      <c r="K187" t="str">
        <f t="shared" si="18"/>
        <v>hold</v>
      </c>
      <c r="L187">
        <f t="shared" si="0"/>
        <v>0</v>
      </c>
      <c r="M187">
        <f t="shared" si="1"/>
        <v>3</v>
      </c>
      <c r="N187">
        <f t="shared" si="2"/>
        <v>0</v>
      </c>
    </row>
    <row r="188" spans="1:14" x14ac:dyDescent="0.45">
      <c r="A188" s="6">
        <v>156</v>
      </c>
      <c r="B188" s="7">
        <v>43432</v>
      </c>
      <c r="C188" s="6">
        <v>177.36</v>
      </c>
      <c r="D188" s="10" cm="1">
        <f t="array" ref="D188">IFERROR(_xlfn.SWITCH(G188,"","","sell",300, "buy",250,"hold",275),"")</f>
        <v>275</v>
      </c>
      <c r="E188" s="10" cm="1">
        <f t="array" ref="E188">IFERROR(_xlfn.SWITCH(H188,"","","sell",100, "buy",50,"hold",75),"")</f>
        <v>75</v>
      </c>
      <c r="F188" s="10" cm="1">
        <f t="array" ref="F188">IFERROR(_xlfn.SWITCH(K188,"","","sell",100, "buy",50,"hold",75),"")</f>
        <v>75</v>
      </c>
      <c r="G188" t="str">
        <f t="shared" si="15"/>
        <v>hold</v>
      </c>
      <c r="H188" t="str" cm="1">
        <f t="array" ref="H188">IF(MAX(L188:N188)&gt;=2, INDEX($L$31:$N$31,,MATCH(MAX(L188:N188),L188:N188,0)),"")</f>
        <v>hold</v>
      </c>
      <c r="I188" t="str">
        <f t="shared" si="16"/>
        <v>hold</v>
      </c>
      <c r="J188" t="str">
        <f t="shared" si="17"/>
        <v>hold</v>
      </c>
      <c r="K188" t="str">
        <f t="shared" si="18"/>
        <v>hold</v>
      </c>
      <c r="L188">
        <f t="shared" si="0"/>
        <v>0</v>
      </c>
      <c r="M188">
        <f t="shared" si="1"/>
        <v>3</v>
      </c>
      <c r="N188">
        <f t="shared" si="2"/>
        <v>0</v>
      </c>
    </row>
    <row r="189" spans="1:14" x14ac:dyDescent="0.45">
      <c r="A189" s="6">
        <v>157</v>
      </c>
      <c r="B189" s="7">
        <v>43433</v>
      </c>
      <c r="C189" s="6">
        <v>176</v>
      </c>
      <c r="D189" s="10" cm="1">
        <f t="array" ref="D189">IFERROR(_xlfn.SWITCH(G189,"","","sell",300, "buy",250,"hold",275),"")</f>
        <v>275</v>
      </c>
      <c r="E189" s="10" cm="1">
        <f t="array" ref="E189">IFERROR(_xlfn.SWITCH(H189,"","","sell",100, "buy",50,"hold",75),"")</f>
        <v>75</v>
      </c>
      <c r="F189" s="10" cm="1">
        <f t="array" ref="F189">IFERROR(_xlfn.SWITCH(K189,"","","sell",100, "buy",50,"hold",75),"")</f>
        <v>75</v>
      </c>
      <c r="G189" t="str">
        <f t="shared" si="15"/>
        <v>hold</v>
      </c>
      <c r="H189" t="str" cm="1">
        <f t="array" ref="H189">IF(MAX(L189:N189)&gt;=2, INDEX($L$31:$N$31,,MATCH(MAX(L189:N189),L189:N189,0)),"")</f>
        <v>hold</v>
      </c>
      <c r="I189" t="str">
        <f t="shared" si="16"/>
        <v>hold</v>
      </c>
      <c r="J189" t="str">
        <f t="shared" si="17"/>
        <v>hold</v>
      </c>
      <c r="K189" t="str">
        <f t="shared" si="18"/>
        <v>hold</v>
      </c>
      <c r="L189">
        <f t="shared" si="0"/>
        <v>0</v>
      </c>
      <c r="M189">
        <f t="shared" si="1"/>
        <v>3</v>
      </c>
      <c r="N189">
        <f t="shared" si="2"/>
        <v>0</v>
      </c>
    </row>
    <row r="190" spans="1:14" x14ac:dyDescent="0.45">
      <c r="A190" s="6">
        <v>158</v>
      </c>
      <c r="B190" s="7">
        <v>43434</v>
      </c>
      <c r="C190" s="6">
        <v>175.05</v>
      </c>
      <c r="D190" s="10" cm="1">
        <f t="array" ref="D190">IFERROR(_xlfn.SWITCH(G190,"","","sell",300, "buy",250,"hold",275),"")</f>
        <v>275</v>
      </c>
      <c r="E190" s="10" cm="1">
        <f t="array" ref="E190">IFERROR(_xlfn.SWITCH(H190,"","","sell",100, "buy",50,"hold",75),"")</f>
        <v>75</v>
      </c>
      <c r="F190" s="10" cm="1">
        <f t="array" ref="F190">IFERROR(_xlfn.SWITCH(K190,"","","sell",100, "buy",50,"hold",75),"")</f>
        <v>75</v>
      </c>
      <c r="G190" t="str">
        <f t="shared" si="15"/>
        <v>hold</v>
      </c>
      <c r="H190" t="str" cm="1">
        <f t="array" ref="H190">IF(MAX(L190:N190)&gt;=2, INDEX($L$31:$N$31,,MATCH(MAX(L190:N190),L190:N190,0)),"")</f>
        <v>hold</v>
      </c>
      <c r="I190" t="str">
        <f t="shared" si="16"/>
        <v>hold</v>
      </c>
      <c r="J190" t="str">
        <f t="shared" si="17"/>
        <v>hold</v>
      </c>
      <c r="K190" t="str">
        <f t="shared" si="18"/>
        <v>hold</v>
      </c>
      <c r="L190">
        <f t="shared" si="0"/>
        <v>0</v>
      </c>
      <c r="M190">
        <f t="shared" si="1"/>
        <v>3</v>
      </c>
      <c r="N190">
        <f t="shared" si="2"/>
        <v>0</v>
      </c>
    </row>
    <row r="191" spans="1:14" x14ac:dyDescent="0.45">
      <c r="A191" s="6">
        <v>159</v>
      </c>
      <c r="B191" s="7">
        <v>43437</v>
      </c>
      <c r="C191" s="6">
        <v>181.16</v>
      </c>
      <c r="D191" s="10" cm="1">
        <f t="array" ref="D191">IFERROR(_xlfn.SWITCH(G191,"","","sell",300, "buy",250,"hold",275),"")</f>
        <v>275</v>
      </c>
      <c r="E191" s="10" cm="1">
        <f t="array" ref="E191">IFERROR(_xlfn.SWITCH(H191,"","","sell",100, "buy",50,"hold",75),"")</f>
        <v>100</v>
      </c>
      <c r="F191" s="10" cm="1">
        <f t="array" ref="F191">IFERROR(_xlfn.SWITCH(K191,"","","sell",100, "buy",50,"hold",75),"")</f>
        <v>75</v>
      </c>
      <c r="G191" t="str">
        <f t="shared" si="15"/>
        <v>hold</v>
      </c>
      <c r="H191" t="str" cm="1">
        <f t="array" ref="H191">IF(MAX(L191:N191)&gt;=2, INDEX($L$31:$N$31,,MATCH(MAX(L191:N191),L191:N191,0)),"")</f>
        <v>sell</v>
      </c>
      <c r="I191" t="str">
        <f t="shared" si="16"/>
        <v>sell</v>
      </c>
      <c r="J191" t="str">
        <f t="shared" si="17"/>
        <v>sell</v>
      </c>
      <c r="K191" t="str">
        <f t="shared" si="18"/>
        <v>hold</v>
      </c>
      <c r="L191">
        <f t="shared" si="0"/>
        <v>0</v>
      </c>
      <c r="M191">
        <f t="shared" si="1"/>
        <v>1</v>
      </c>
      <c r="N191">
        <f t="shared" si="2"/>
        <v>2</v>
      </c>
    </row>
    <row r="192" spans="1:14" x14ac:dyDescent="0.45">
      <c r="A192" s="6">
        <v>160</v>
      </c>
      <c r="B192" s="7">
        <v>43438</v>
      </c>
      <c r="C192" s="6">
        <v>173.19</v>
      </c>
      <c r="D192" s="10" cm="1">
        <f t="array" ref="D192">IFERROR(_xlfn.SWITCH(G192,"","","sell",300, "buy",250,"hold",275),"")</f>
        <v>275</v>
      </c>
      <c r="E192" s="10" cm="1">
        <f t="array" ref="E192">IFERROR(_xlfn.SWITCH(H192,"","","sell",100, "buy",50,"hold",75),"")</f>
        <v>75</v>
      </c>
      <c r="F192" s="10" cm="1">
        <f t="array" ref="F192">IFERROR(_xlfn.SWITCH(K192,"","","sell",100, "buy",50,"hold",75),"")</f>
        <v>75</v>
      </c>
      <c r="G192" t="str">
        <f t="shared" si="15"/>
        <v>hold</v>
      </c>
      <c r="H192" t="str" cm="1">
        <f t="array" ref="H192">IF(MAX(L192:N192)&gt;=2, INDEX($L$31:$N$31,,MATCH(MAX(L192:N192),L192:N192,0)),"")</f>
        <v>hold</v>
      </c>
      <c r="I192" t="str">
        <f t="shared" si="16"/>
        <v>hold</v>
      </c>
      <c r="J192" t="str">
        <f t="shared" si="17"/>
        <v>hold</v>
      </c>
      <c r="K192" t="str">
        <f t="shared" si="18"/>
        <v>hold</v>
      </c>
      <c r="L192">
        <f t="shared" si="0"/>
        <v>0</v>
      </c>
      <c r="M192">
        <f t="shared" si="1"/>
        <v>3</v>
      </c>
      <c r="N192">
        <f t="shared" si="2"/>
        <v>0</v>
      </c>
    </row>
    <row r="193" spans="1:14" x14ac:dyDescent="0.45">
      <c r="A193" s="6">
        <v>161</v>
      </c>
      <c r="B193" s="7">
        <v>43440</v>
      </c>
      <c r="C193" s="6">
        <v>171.26</v>
      </c>
      <c r="D193" s="10" cm="1">
        <f t="array" ref="D193">IFERROR(_xlfn.SWITCH(G193,"","","sell",300, "buy",250,"hold",275),"")</f>
        <v>275</v>
      </c>
      <c r="E193" s="10" cm="1">
        <f t="array" ref="E193">IFERROR(_xlfn.SWITCH(H193,"","","sell",100, "buy",50,"hold",75),"")</f>
        <v>75</v>
      </c>
      <c r="F193" s="10" cm="1">
        <f t="array" ref="F193">IFERROR(_xlfn.SWITCH(K193,"","","sell",100, "buy",50,"hold",75),"")</f>
        <v>75</v>
      </c>
      <c r="G193" t="str">
        <f t="shared" si="15"/>
        <v>hold</v>
      </c>
      <c r="H193" t="str" cm="1">
        <f t="array" ref="H193">IF(MAX(L193:N193)&gt;=2, INDEX($L$31:$N$31,,MATCH(MAX(L193:N193),L193:N193,0)),"")</f>
        <v>hold</v>
      </c>
      <c r="I193" t="str">
        <f t="shared" si="16"/>
        <v>hold</v>
      </c>
      <c r="J193" t="str">
        <f t="shared" si="17"/>
        <v>hold</v>
      </c>
      <c r="K193" t="str">
        <f t="shared" si="18"/>
        <v>hold</v>
      </c>
      <c r="L193">
        <f t="shared" si="0"/>
        <v>0</v>
      </c>
      <c r="M193">
        <f t="shared" si="1"/>
        <v>3</v>
      </c>
      <c r="N193">
        <f t="shared" si="2"/>
        <v>0</v>
      </c>
    </row>
    <row r="194" spans="1:14" x14ac:dyDescent="0.45">
      <c r="A194" s="6">
        <v>162</v>
      </c>
      <c r="B194" s="7">
        <v>43441</v>
      </c>
      <c r="C194" s="6">
        <v>165.16</v>
      </c>
      <c r="D194" s="10" cm="1">
        <f t="array" ref="D194">IFERROR(_xlfn.SWITCH(G194,"","","sell",300, "buy",250,"hold",275),"")</f>
        <v>275</v>
      </c>
      <c r="E194" s="10" cm="1">
        <f t="array" ref="E194">IFERROR(_xlfn.SWITCH(H194,"","","sell",100, "buy",50,"hold",75),"")</f>
        <v>75</v>
      </c>
      <c r="F194" s="10" cm="1">
        <f t="array" ref="F194">IFERROR(_xlfn.SWITCH(K194,"","","sell",100, "buy",50,"hold",75),"")</f>
        <v>75</v>
      </c>
      <c r="G194" t="str">
        <f t="shared" si="15"/>
        <v>hold</v>
      </c>
      <c r="H194" t="str" cm="1">
        <f t="array" ref="H194">IF(MAX(L194:N194)&gt;=2, INDEX($L$31:$N$31,,MATCH(MAX(L194:N194),L194:N194,0)),"")</f>
        <v>hold</v>
      </c>
      <c r="I194" t="str">
        <f t="shared" si="16"/>
        <v>buy</v>
      </c>
      <c r="J194" t="str">
        <f t="shared" si="17"/>
        <v>hold</v>
      </c>
      <c r="K194" t="str">
        <f t="shared" si="18"/>
        <v>hold</v>
      </c>
      <c r="L194">
        <f t="shared" si="0"/>
        <v>1</v>
      </c>
      <c r="M194">
        <f t="shared" si="1"/>
        <v>2</v>
      </c>
      <c r="N194">
        <f t="shared" si="2"/>
        <v>0</v>
      </c>
    </row>
    <row r="195" spans="1:14" x14ac:dyDescent="0.45">
      <c r="A195" s="6">
        <v>163</v>
      </c>
      <c r="B195" s="7">
        <v>43444</v>
      </c>
      <c r="C195" s="6">
        <v>166.24</v>
      </c>
      <c r="D195" s="10" cm="1">
        <f t="array" ref="D195">IFERROR(_xlfn.SWITCH(G195,"","","sell",300, "buy",250,"hold",275),"")</f>
        <v>275</v>
      </c>
      <c r="E195" s="10" cm="1">
        <f t="array" ref="E195">IFERROR(_xlfn.SWITCH(H195,"","","sell",100, "buy",50,"hold",75),"")</f>
        <v>75</v>
      </c>
      <c r="F195" s="10" cm="1">
        <f t="array" ref="F195">IFERROR(_xlfn.SWITCH(K195,"","","sell",100, "buy",50,"hold",75),"")</f>
        <v>75</v>
      </c>
      <c r="G195" t="str">
        <f t="shared" si="15"/>
        <v>hold</v>
      </c>
      <c r="H195" t="str" cm="1">
        <f t="array" ref="H195">IF(MAX(L195:N195)&gt;=2, INDEX($L$31:$N$31,,MATCH(MAX(L195:N195),L195:N195,0)),"")</f>
        <v>hold</v>
      </c>
      <c r="I195" t="str">
        <f t="shared" si="16"/>
        <v>hold</v>
      </c>
      <c r="J195" t="str">
        <f t="shared" si="17"/>
        <v>hold</v>
      </c>
      <c r="K195" t="str">
        <f t="shared" si="18"/>
        <v>hold</v>
      </c>
      <c r="L195">
        <f t="shared" si="0"/>
        <v>0</v>
      </c>
      <c r="M195">
        <f t="shared" si="1"/>
        <v>3</v>
      </c>
      <c r="N195">
        <f t="shared" si="2"/>
        <v>0</v>
      </c>
    </row>
    <row r="196" spans="1:14" x14ac:dyDescent="0.45">
      <c r="A196" s="6">
        <v>164</v>
      </c>
      <c r="B196" s="7">
        <v>43445</v>
      </c>
      <c r="C196" s="6">
        <v>165.29</v>
      </c>
      <c r="D196" s="10" cm="1">
        <f t="array" ref="D196">IFERROR(_xlfn.SWITCH(G196,"","","sell",300, "buy",250,"hold",275),"")</f>
        <v>275</v>
      </c>
      <c r="E196" s="10" cm="1">
        <f t="array" ref="E196">IFERROR(_xlfn.SWITCH(H196,"","","sell",100, "buy",50,"hold",75),"")</f>
        <v>75</v>
      </c>
      <c r="F196" s="10" cm="1">
        <f t="array" ref="F196">IFERROR(_xlfn.SWITCH(K196,"","","sell",100, "buy",50,"hold",75),"")</f>
        <v>75</v>
      </c>
      <c r="G196" t="str">
        <f t="shared" si="15"/>
        <v>hold</v>
      </c>
      <c r="H196" t="str" cm="1">
        <f t="array" ref="H196">IF(MAX(L196:N196)&gt;=2, INDEX($L$31:$N$31,,MATCH(MAX(L196:N196),L196:N196,0)),"")</f>
        <v>hold</v>
      </c>
      <c r="I196" t="str">
        <f t="shared" si="16"/>
        <v>hold</v>
      </c>
      <c r="J196" t="str">
        <f t="shared" si="17"/>
        <v>hold</v>
      </c>
      <c r="K196" t="str">
        <f t="shared" si="18"/>
        <v>hold</v>
      </c>
      <c r="L196">
        <f t="shared" si="0"/>
        <v>0</v>
      </c>
      <c r="M196">
        <f t="shared" si="1"/>
        <v>3</v>
      </c>
      <c r="N196">
        <f t="shared" si="2"/>
        <v>0</v>
      </c>
    </row>
    <row r="197" spans="1:14" x14ac:dyDescent="0.45">
      <c r="A197" s="6">
        <v>165</v>
      </c>
      <c r="B197" s="7">
        <v>43446</v>
      </c>
      <c r="C197" s="6">
        <v>165.75</v>
      </c>
      <c r="D197" s="10" cm="1">
        <f t="array" ref="D197">IFERROR(_xlfn.SWITCH(G197,"","","sell",300, "buy",250,"hold",275),"")</f>
        <v>275</v>
      </c>
      <c r="E197" s="10" cm="1">
        <f t="array" ref="E197">IFERROR(_xlfn.SWITCH(H197,"","","sell",100, "buy",50,"hold",75),"")</f>
        <v>75</v>
      </c>
      <c r="F197" s="10" cm="1">
        <f t="array" ref="F197">IFERROR(_xlfn.SWITCH(K197,"","","sell",100, "buy",50,"hold",75),"")</f>
        <v>75</v>
      </c>
      <c r="G197" t="str">
        <f t="shared" si="15"/>
        <v>hold</v>
      </c>
      <c r="H197" t="str" cm="1">
        <f t="array" ref="H197">IF(MAX(L197:N197)&gt;=2, INDEX($L$31:$N$31,,MATCH(MAX(L197:N197),L197:N197,0)),"")</f>
        <v>hold</v>
      </c>
      <c r="I197" t="str">
        <f t="shared" si="16"/>
        <v>hold</v>
      </c>
      <c r="J197" t="str">
        <f t="shared" si="17"/>
        <v>hold</v>
      </c>
      <c r="K197" t="str">
        <f t="shared" si="18"/>
        <v>hold</v>
      </c>
      <c r="L197">
        <f t="shared" si="0"/>
        <v>0</v>
      </c>
      <c r="M197">
        <f t="shared" si="1"/>
        <v>3</v>
      </c>
      <c r="N197">
        <f t="shared" si="2"/>
        <v>0</v>
      </c>
    </row>
    <row r="198" spans="1:14" x14ac:dyDescent="0.45">
      <c r="A198" s="6">
        <v>166</v>
      </c>
      <c r="B198" s="7">
        <v>43447</v>
      </c>
      <c r="C198" s="6">
        <v>167.57</v>
      </c>
      <c r="D198" s="10" cm="1">
        <f t="array" ref="D198">IFERROR(_xlfn.SWITCH(G198,"","","sell",300, "buy",250,"hold",275),"")</f>
        <v>275</v>
      </c>
      <c r="E198" s="10" cm="1">
        <f t="array" ref="E198">IFERROR(_xlfn.SWITCH(H198,"","","sell",100, "buy",50,"hold",75),"")</f>
        <v>75</v>
      </c>
      <c r="F198" s="10" cm="1">
        <f t="array" ref="F198">IFERROR(_xlfn.SWITCH(K198,"","","sell",100, "buy",50,"hold",75),"")</f>
        <v>75</v>
      </c>
      <c r="G198" t="str">
        <f t="shared" si="15"/>
        <v>hold</v>
      </c>
      <c r="H198" t="str" cm="1">
        <f t="array" ref="H198">IF(MAX(L198:N198)&gt;=2, INDEX($L$31:$N$31,,MATCH(MAX(L198:N198),L198:N198,0)),"")</f>
        <v>hold</v>
      </c>
      <c r="I198" t="str">
        <f t="shared" si="16"/>
        <v>sell</v>
      </c>
      <c r="J198" t="str">
        <f t="shared" si="17"/>
        <v>hold</v>
      </c>
      <c r="K198" t="str">
        <f t="shared" si="18"/>
        <v>hold</v>
      </c>
      <c r="L198">
        <f t="shared" si="0"/>
        <v>0</v>
      </c>
      <c r="M198">
        <f t="shared" si="1"/>
        <v>2</v>
      </c>
      <c r="N198">
        <f t="shared" si="2"/>
        <v>1</v>
      </c>
    </row>
    <row r="199" spans="1:14" x14ac:dyDescent="0.45">
      <c r="A199" s="6">
        <v>167</v>
      </c>
      <c r="B199" s="7">
        <v>43448</v>
      </c>
      <c r="C199" s="6">
        <v>162.21</v>
      </c>
      <c r="D199" s="10" cm="1">
        <f t="array" ref="D199">IFERROR(_xlfn.SWITCH(G199,"","","sell",300, "buy",250,"hold",275),"")</f>
        <v>275</v>
      </c>
      <c r="E199" s="10" cm="1">
        <f t="array" ref="E199">IFERROR(_xlfn.SWITCH(H199,"","","sell",100, "buy",50,"hold",75),"")</f>
        <v>75</v>
      </c>
      <c r="F199" s="10" cm="1">
        <f t="array" ref="F199">IFERROR(_xlfn.SWITCH(K199,"","","sell",100, "buy",50,"hold",75),"")</f>
        <v>75</v>
      </c>
      <c r="G199" t="str">
        <f t="shared" si="15"/>
        <v>hold</v>
      </c>
      <c r="H199" t="str" cm="1">
        <f t="array" ref="H199">IF(MAX(L199:N199)&gt;=2, INDEX($L$31:$N$31,,MATCH(MAX(L199:N199),L199:N199,0)),"")</f>
        <v>hold</v>
      </c>
      <c r="I199" t="str">
        <f t="shared" si="16"/>
        <v>hold</v>
      </c>
      <c r="J199" t="str">
        <f t="shared" si="17"/>
        <v>hold</v>
      </c>
      <c r="K199" t="str">
        <f t="shared" si="18"/>
        <v>hold</v>
      </c>
      <c r="L199">
        <f t="shared" si="0"/>
        <v>0</v>
      </c>
      <c r="M199">
        <f t="shared" si="1"/>
        <v>3</v>
      </c>
      <c r="N199">
        <f t="shared" si="2"/>
        <v>0</v>
      </c>
    </row>
    <row r="200" spans="1:14" x14ac:dyDescent="0.45">
      <c r="A200" s="6">
        <v>168</v>
      </c>
      <c r="B200" s="7">
        <v>43451</v>
      </c>
      <c r="C200" s="6">
        <v>160.69999999999999</v>
      </c>
      <c r="D200" s="10" cm="1">
        <f t="array" ref="D200">IFERROR(_xlfn.SWITCH(G200,"","","sell",300, "buy",250,"hold",275),"")</f>
        <v>275</v>
      </c>
      <c r="E200" s="10" cm="1">
        <f t="array" ref="E200">IFERROR(_xlfn.SWITCH(H200,"","","sell",100, "buy",50,"hold",75),"")</f>
        <v>75</v>
      </c>
      <c r="F200" s="10" cm="1">
        <f t="array" ref="F200">IFERROR(_xlfn.SWITCH(K200,"","","sell",100, "buy",50,"hold",75),"")</f>
        <v>75</v>
      </c>
      <c r="G200" t="str">
        <f t="shared" si="15"/>
        <v>hold</v>
      </c>
      <c r="H200" t="str" cm="1">
        <f t="array" ref="H200">IF(MAX(L200:N200)&gt;=2, INDEX($L$31:$N$31,,MATCH(MAX(L200:N200),L200:N200,0)),"")</f>
        <v>hold</v>
      </c>
      <c r="I200" t="str">
        <f t="shared" si="16"/>
        <v>hold</v>
      </c>
      <c r="J200" t="str">
        <f t="shared" si="17"/>
        <v>hold</v>
      </c>
      <c r="K200" t="str">
        <f t="shared" si="18"/>
        <v>hold</v>
      </c>
      <c r="L200">
        <f t="shared" si="0"/>
        <v>0</v>
      </c>
      <c r="M200">
        <f t="shared" si="1"/>
        <v>3</v>
      </c>
      <c r="N200">
        <f t="shared" si="2"/>
        <v>0</v>
      </c>
    </row>
    <row r="201" spans="1:14" x14ac:dyDescent="0.45">
      <c r="A201" s="6">
        <v>169</v>
      </c>
      <c r="B201" s="7">
        <v>43452</v>
      </c>
      <c r="C201" s="6">
        <v>162.78</v>
      </c>
      <c r="D201" s="10" cm="1">
        <f t="array" ref="D201">IFERROR(_xlfn.SWITCH(G201,"","","sell",300, "buy",250,"hold",275),"")</f>
        <v>275</v>
      </c>
      <c r="E201" s="10" cm="1">
        <f t="array" ref="E201">IFERROR(_xlfn.SWITCH(H201,"","","sell",100, "buy",50,"hold",75),"")</f>
        <v>75</v>
      </c>
      <c r="F201" s="10" cm="1">
        <f t="array" ref="F201">IFERROR(_xlfn.SWITCH(K201,"","","sell",100, "buy",50,"hold",75),"")</f>
        <v>75</v>
      </c>
      <c r="G201" t="str">
        <f t="shared" si="15"/>
        <v>hold</v>
      </c>
      <c r="H201" t="str" cm="1">
        <f t="array" ref="H201">IF(MAX(L201:N201)&gt;=2, INDEX($L$31:$N$31,,MATCH(MAX(L201:N201),L201:N201,0)),"")</f>
        <v>hold</v>
      </c>
      <c r="I201" t="str">
        <f t="shared" si="16"/>
        <v>hold</v>
      </c>
      <c r="J201" t="str">
        <f t="shared" si="17"/>
        <v>hold</v>
      </c>
      <c r="K201" t="str">
        <f t="shared" si="18"/>
        <v>hold</v>
      </c>
      <c r="L201">
        <f t="shared" si="0"/>
        <v>0</v>
      </c>
      <c r="M201">
        <f t="shared" si="1"/>
        <v>3</v>
      </c>
      <c r="N201">
        <f t="shared" si="2"/>
        <v>0</v>
      </c>
    </row>
    <row r="202" spans="1:14" x14ac:dyDescent="0.45">
      <c r="A202" s="6">
        <v>170</v>
      </c>
      <c r="B202" s="7">
        <v>43453</v>
      </c>
      <c r="C202" s="6">
        <v>157.71</v>
      </c>
      <c r="D202" s="10" cm="1">
        <f t="array" ref="D202">IFERROR(_xlfn.SWITCH(G202,"","","sell",300, "buy",250,"hold",275),"")</f>
        <v>275</v>
      </c>
      <c r="E202" s="10" cm="1">
        <f t="array" ref="E202">IFERROR(_xlfn.SWITCH(H202,"","","sell",100, "buy",50,"hold",75),"")</f>
        <v>75</v>
      </c>
      <c r="F202" s="10" cm="1">
        <f t="array" ref="F202">IFERROR(_xlfn.SWITCH(K202,"","","sell",100, "buy",50,"hold",75),"")</f>
        <v>75</v>
      </c>
      <c r="G202" t="str">
        <f t="shared" si="15"/>
        <v>hold</v>
      </c>
      <c r="H202" t="str" cm="1">
        <f t="array" ref="H202">IF(MAX(L202:N202)&gt;=2, INDEX($L$31:$N$31,,MATCH(MAX(L202:N202),L202:N202,0)),"")</f>
        <v>hold</v>
      </c>
      <c r="I202" t="str">
        <f t="shared" si="16"/>
        <v>hold</v>
      </c>
      <c r="J202" t="str">
        <f t="shared" si="17"/>
        <v>hold</v>
      </c>
      <c r="K202" t="str">
        <f t="shared" si="18"/>
        <v>hold</v>
      </c>
      <c r="L202">
        <f t="shared" si="0"/>
        <v>0</v>
      </c>
      <c r="M202">
        <f t="shared" si="1"/>
        <v>3</v>
      </c>
      <c r="N202">
        <f t="shared" si="2"/>
        <v>0</v>
      </c>
    </row>
    <row r="203" spans="1:14" x14ac:dyDescent="0.45">
      <c r="A203" s="6">
        <v>171</v>
      </c>
      <c r="B203" s="7">
        <v>43454</v>
      </c>
      <c r="C203" s="6">
        <v>153.72999999999999</v>
      </c>
      <c r="D203" s="10" cm="1">
        <f t="array" ref="D203">IFERROR(_xlfn.SWITCH(G203,"","","sell",300, "buy",250,"hold",275),"")</f>
        <v>275</v>
      </c>
      <c r="E203" s="10" cm="1">
        <f t="array" ref="E203">IFERROR(_xlfn.SWITCH(H203,"","","sell",100, "buy",50,"hold",75),"")</f>
        <v>75</v>
      </c>
      <c r="F203" s="10" cm="1">
        <f t="array" ref="F203">IFERROR(_xlfn.SWITCH(K203,"","","sell",100, "buy",50,"hold",75),"")</f>
        <v>75</v>
      </c>
      <c r="G203" t="str">
        <f t="shared" si="15"/>
        <v>hold</v>
      </c>
      <c r="H203" t="str" cm="1">
        <f t="array" ref="H203">IF(MAX(L203:N203)&gt;=2, INDEX($L$31:$N$31,,MATCH(MAX(L203:N203),L203:N203,0)),"")</f>
        <v>hold</v>
      </c>
      <c r="I203" t="str">
        <f t="shared" si="16"/>
        <v>hold</v>
      </c>
      <c r="J203" t="str">
        <f t="shared" si="17"/>
        <v>hold</v>
      </c>
      <c r="K203" t="str">
        <f t="shared" si="18"/>
        <v>hold</v>
      </c>
      <c r="L203">
        <f t="shared" si="0"/>
        <v>0</v>
      </c>
      <c r="M203">
        <f t="shared" si="1"/>
        <v>3</v>
      </c>
      <c r="N203">
        <f t="shared" si="2"/>
        <v>0</v>
      </c>
    </row>
    <row r="204" spans="1:14" x14ac:dyDescent="0.45">
      <c r="A204" s="6">
        <v>172</v>
      </c>
      <c r="B204" s="7">
        <v>43455</v>
      </c>
      <c r="C204" s="6">
        <v>147.75</v>
      </c>
      <c r="D204" s="10" cm="1">
        <f t="array" ref="D204">IFERROR(_xlfn.SWITCH(G204,"","","sell",300, "buy",250,"hold",275),"")</f>
        <v>275</v>
      </c>
      <c r="E204" s="10" cm="1">
        <f t="array" ref="E204">IFERROR(_xlfn.SWITCH(H204,"","","sell",100, "buy",50,"hold",75),"")</f>
        <v>75</v>
      </c>
      <c r="F204" s="10" cm="1">
        <f t="array" ref="F204">IFERROR(_xlfn.SWITCH(K204,"","","sell",100, "buy",50,"hold",75),"")</f>
        <v>75</v>
      </c>
      <c r="G204" t="str">
        <f t="shared" si="15"/>
        <v>hold</v>
      </c>
      <c r="H204" t="str" cm="1">
        <f t="array" ref="H204">IF(MAX(L204:N204)&gt;=2, INDEX($L$31:$N$31,,MATCH(MAX(L204:N204),L204:N204,0)),"")</f>
        <v>hold</v>
      </c>
      <c r="I204" t="str">
        <f t="shared" si="16"/>
        <v>hold</v>
      </c>
      <c r="J204" t="str">
        <f t="shared" si="17"/>
        <v>hold</v>
      </c>
      <c r="K204" t="str">
        <f t="shared" si="18"/>
        <v>hold</v>
      </c>
      <c r="L204">
        <f t="shared" si="0"/>
        <v>0</v>
      </c>
      <c r="M204">
        <f t="shared" si="1"/>
        <v>3</v>
      </c>
      <c r="N204">
        <f t="shared" si="2"/>
        <v>0</v>
      </c>
    </row>
    <row r="205" spans="1:14" x14ac:dyDescent="0.45">
      <c r="A205" s="6">
        <v>173</v>
      </c>
      <c r="B205" s="7">
        <v>43458</v>
      </c>
      <c r="C205" s="6">
        <v>143.91999999999999</v>
      </c>
      <c r="D205" s="10" cm="1">
        <f t="array" ref="D205">IFERROR(_xlfn.SWITCH(G205,"","","sell",300, "buy",250,"hold",275),"")</f>
        <v>275</v>
      </c>
      <c r="E205" s="10" cm="1">
        <f t="array" ref="E205">IFERROR(_xlfn.SWITCH(H205,"","","sell",100, "buy",50,"hold",75),"")</f>
        <v>50</v>
      </c>
      <c r="F205" s="10" cm="1">
        <f t="array" ref="F205">IFERROR(_xlfn.SWITCH(K205,"","","sell",100, "buy",50,"hold",75),"")</f>
        <v>75</v>
      </c>
      <c r="G205" t="str">
        <f t="shared" si="15"/>
        <v>hold</v>
      </c>
      <c r="H205" t="str" cm="1">
        <f t="array" ref="H205">IF(MAX(L205:N205)&gt;=2, INDEX($L$31:$N$31,,MATCH(MAX(L205:N205),L205:N205,0)),"")</f>
        <v>buy</v>
      </c>
      <c r="I205" t="str">
        <f t="shared" si="16"/>
        <v>buy</v>
      </c>
      <c r="J205" t="str">
        <f t="shared" si="17"/>
        <v>buy</v>
      </c>
      <c r="K205" t="str">
        <f t="shared" si="18"/>
        <v>hold</v>
      </c>
      <c r="L205">
        <f t="shared" si="0"/>
        <v>2</v>
      </c>
      <c r="M205">
        <f t="shared" si="1"/>
        <v>1</v>
      </c>
      <c r="N205">
        <f t="shared" si="2"/>
        <v>0</v>
      </c>
    </row>
    <row r="206" spans="1:14" x14ac:dyDescent="0.45">
      <c r="A206" s="6">
        <v>174</v>
      </c>
      <c r="B206" s="7">
        <v>43460</v>
      </c>
      <c r="C206" s="6">
        <v>154.06</v>
      </c>
      <c r="D206" s="10" cm="1">
        <f t="array" ref="D206">IFERROR(_xlfn.SWITCH(G206,"","","sell",300, "buy",250,"hold",275),"")</f>
        <v>275</v>
      </c>
      <c r="E206" s="10" cm="1">
        <f t="array" ref="E206">IFERROR(_xlfn.SWITCH(H206,"","","sell",100, "buy",50,"hold",75),"")</f>
        <v>75</v>
      </c>
      <c r="F206" s="10" cm="1">
        <f t="array" ref="F206">IFERROR(_xlfn.SWITCH(K206,"","","sell",100, "buy",50,"hold",75),"")</f>
        <v>75</v>
      </c>
      <c r="G206" t="str">
        <f t="shared" si="15"/>
        <v>hold</v>
      </c>
      <c r="H206" t="str" cm="1">
        <f t="array" ref="H206">IF(MAX(L206:N206)&gt;=2, INDEX($L$31:$N$31,,MATCH(MAX(L206:N206),L206:N206,0)),"")</f>
        <v>hold</v>
      </c>
      <c r="I206" t="str">
        <f t="shared" si="16"/>
        <v>hold</v>
      </c>
      <c r="J206" t="str">
        <f t="shared" si="17"/>
        <v>hold</v>
      </c>
      <c r="K206" t="str">
        <f t="shared" si="18"/>
        <v>hold</v>
      </c>
      <c r="L206">
        <f t="shared" si="0"/>
        <v>0</v>
      </c>
      <c r="M206">
        <f t="shared" si="1"/>
        <v>3</v>
      </c>
      <c r="N206">
        <f t="shared" si="2"/>
        <v>0</v>
      </c>
    </row>
    <row r="207" spans="1:14" x14ac:dyDescent="0.45">
      <c r="A207" s="6">
        <v>175</v>
      </c>
      <c r="B207" s="7">
        <v>43461</v>
      </c>
      <c r="C207" s="6">
        <v>153.06</v>
      </c>
      <c r="D207" s="10" cm="1">
        <f t="array" ref="D207">IFERROR(_xlfn.SWITCH(G207,"","","sell",300, "buy",250,"hold",275),"")</f>
        <v>275</v>
      </c>
      <c r="E207" s="10" cm="1">
        <f t="array" ref="E207">IFERROR(_xlfn.SWITCH(H207,"","","sell",100, "buy",50,"hold",75),"")</f>
        <v>75</v>
      </c>
      <c r="F207" s="10" cm="1">
        <f t="array" ref="F207">IFERROR(_xlfn.SWITCH(K207,"","","sell",100, "buy",50,"hold",75),"")</f>
        <v>75</v>
      </c>
      <c r="G207" t="str">
        <f t="shared" si="15"/>
        <v>hold</v>
      </c>
      <c r="H207" t="str" cm="1">
        <f t="array" ref="H207">IF(MAX(L207:N207)&gt;=2, INDEX($L$31:$N$31,,MATCH(MAX(L207:N207),L207:N207,0)),"")</f>
        <v>hold</v>
      </c>
      <c r="I207" t="str">
        <f t="shared" si="16"/>
        <v>hold</v>
      </c>
      <c r="J207" t="str">
        <f t="shared" si="17"/>
        <v>hold</v>
      </c>
      <c r="K207" t="str">
        <f t="shared" si="18"/>
        <v>hold</v>
      </c>
      <c r="L207">
        <f t="shared" si="0"/>
        <v>0</v>
      </c>
      <c r="M207">
        <f t="shared" si="1"/>
        <v>3</v>
      </c>
      <c r="N207">
        <f t="shared" si="2"/>
        <v>0</v>
      </c>
    </row>
    <row r="208" spans="1:14" x14ac:dyDescent="0.45">
      <c r="A208" s="6">
        <v>176</v>
      </c>
      <c r="B208" s="7">
        <v>43462</v>
      </c>
      <c r="C208" s="6">
        <v>153.13999999999999</v>
      </c>
      <c r="D208" s="10" cm="1">
        <f t="array" ref="D208">IFERROR(_xlfn.SWITCH(G208,"","","sell",300, "buy",250,"hold",275),"")</f>
        <v>275</v>
      </c>
      <c r="E208" s="10" cm="1">
        <f t="array" ref="E208">IFERROR(_xlfn.SWITCH(H208,"","","sell",100, "buy",50,"hold",75),"")</f>
        <v>75</v>
      </c>
      <c r="F208" s="10" cm="1">
        <f t="array" ref="F208">IFERROR(_xlfn.SWITCH(K208,"","","sell",100, "buy",50,"hold",75),"")</f>
        <v>75</v>
      </c>
      <c r="G208" t="str">
        <f t="shared" si="15"/>
        <v>hold</v>
      </c>
      <c r="H208" t="str" cm="1">
        <f t="array" ref="H208">IF(MAX(L208:N208)&gt;=2, INDEX($L$31:$N$31,,MATCH(MAX(L208:N208),L208:N208,0)),"")</f>
        <v>hold</v>
      </c>
      <c r="I208" t="str">
        <f t="shared" si="16"/>
        <v>hold</v>
      </c>
      <c r="J208" t="str">
        <f t="shared" si="17"/>
        <v>hold</v>
      </c>
      <c r="K208" t="str">
        <f t="shared" si="18"/>
        <v>hold</v>
      </c>
      <c r="L208">
        <f t="shared" si="0"/>
        <v>0</v>
      </c>
      <c r="M208">
        <f t="shared" si="1"/>
        <v>3</v>
      </c>
      <c r="N208">
        <f t="shared" si="2"/>
        <v>0</v>
      </c>
    </row>
    <row r="209" spans="1:14" x14ac:dyDescent="0.45">
      <c r="A209" s="6">
        <v>177</v>
      </c>
      <c r="B209" s="7">
        <v>43465</v>
      </c>
      <c r="C209" s="6">
        <v>154.62</v>
      </c>
      <c r="D209" s="10" cm="1">
        <f t="array" ref="D209">IFERROR(_xlfn.SWITCH(G209,"","","sell",300, "buy",250,"hold",275),"")</f>
        <v>275</v>
      </c>
      <c r="E209" s="10" cm="1">
        <f t="array" ref="E209">IFERROR(_xlfn.SWITCH(H209,"","","sell",100, "buy",50,"hold",75),"")</f>
        <v>75</v>
      </c>
      <c r="F209" s="10" cm="1">
        <f t="array" ref="F209">IFERROR(_xlfn.SWITCH(K209,"","","sell",100, "buy",50,"hold",75),"")</f>
        <v>75</v>
      </c>
      <c r="G209" t="str">
        <f t="shared" si="15"/>
        <v>hold</v>
      </c>
      <c r="H209" t="str" cm="1">
        <f t="array" ref="H209">IF(MAX(L209:N209)&gt;=2, INDEX($L$31:$N$31,,MATCH(MAX(L209:N209),L209:N209,0)),"")</f>
        <v>hold</v>
      </c>
      <c r="I209" t="str">
        <f t="shared" si="16"/>
        <v>hold</v>
      </c>
      <c r="J209" t="str">
        <f t="shared" si="17"/>
        <v>hold</v>
      </c>
      <c r="K209" t="str">
        <f t="shared" si="18"/>
        <v>hold</v>
      </c>
      <c r="L209">
        <f t="shared" si="0"/>
        <v>0</v>
      </c>
      <c r="M209">
        <f t="shared" si="1"/>
        <v>3</v>
      </c>
      <c r="N209">
        <f t="shared" si="2"/>
        <v>0</v>
      </c>
    </row>
    <row r="210" spans="1:14" x14ac:dyDescent="0.45">
      <c r="A210" s="6">
        <v>178</v>
      </c>
      <c r="B210" s="7">
        <v>43467</v>
      </c>
      <c r="C210" s="6">
        <v>154.79</v>
      </c>
      <c r="D210" s="10" cm="1">
        <f t="array" ref="D210">IFERROR(_xlfn.SWITCH(G210,"","","sell",300, "buy",250,"hold",275),"")</f>
        <v>275</v>
      </c>
      <c r="E210" s="10" cm="1">
        <f t="array" ref="E210">IFERROR(_xlfn.SWITCH(H210,"","","sell",100, "buy",50,"hold",75),"")</f>
        <v>100</v>
      </c>
      <c r="F210" s="10" cm="1">
        <f t="array" ref="F210">IFERROR(_xlfn.SWITCH(K210,"","","sell",100, "buy",50,"hold",75),"")</f>
        <v>75</v>
      </c>
      <c r="G210" t="str">
        <f t="shared" si="15"/>
        <v>hold</v>
      </c>
      <c r="H210" t="str" cm="1">
        <f t="array" ref="H210">IF(MAX(L210:N210)&gt;=2, INDEX($L$31:$N$31,,MATCH(MAX(L210:N210),L210:N210,0)),"")</f>
        <v>sell</v>
      </c>
      <c r="I210" t="str">
        <f t="shared" si="16"/>
        <v>sell</v>
      </c>
      <c r="J210" t="str">
        <f t="shared" si="17"/>
        <v>sell</v>
      </c>
      <c r="K210" t="str">
        <f t="shared" si="18"/>
        <v>hold</v>
      </c>
      <c r="L210">
        <f t="shared" si="0"/>
        <v>0</v>
      </c>
      <c r="M210">
        <f t="shared" si="1"/>
        <v>1</v>
      </c>
      <c r="N210">
        <f t="shared" si="2"/>
        <v>2</v>
      </c>
    </row>
    <row r="211" spans="1:14" x14ac:dyDescent="0.45">
      <c r="A211" s="6">
        <v>179</v>
      </c>
      <c r="B211" s="7">
        <v>43468</v>
      </c>
      <c r="C211" s="6">
        <v>139.38</v>
      </c>
      <c r="D211" s="10" cm="1">
        <f t="array" ref="D211">IFERROR(_xlfn.SWITCH(G211,"","","sell",300, "buy",250,"hold",275),"")</f>
        <v>250</v>
      </c>
      <c r="E211" s="10" cm="1">
        <f t="array" ref="E211">IFERROR(_xlfn.SWITCH(H211,"","","sell",100, "buy",50,"hold",75),"")</f>
        <v>50</v>
      </c>
      <c r="F211" s="10" cm="1">
        <f t="array" ref="F211">IFERROR(_xlfn.SWITCH(K211,"","","sell",100, "buy",50,"hold",75),"")</f>
        <v>50</v>
      </c>
      <c r="G211" t="str">
        <f t="shared" si="15"/>
        <v>buy</v>
      </c>
      <c r="H211" t="str" cm="1">
        <f t="array" ref="H211">IF(MAX(L211:N211)&gt;=2, INDEX($L$31:$N$31,,MATCH(MAX(L211:N211),L211:N211,0)),"")</f>
        <v>buy</v>
      </c>
      <c r="I211" t="str">
        <f t="shared" si="16"/>
        <v>buy</v>
      </c>
      <c r="J211" t="str">
        <f t="shared" si="17"/>
        <v>buy</v>
      </c>
      <c r="K211" t="str">
        <f t="shared" si="18"/>
        <v>buy</v>
      </c>
      <c r="L211">
        <f t="shared" si="0"/>
        <v>3</v>
      </c>
      <c r="M211">
        <f t="shared" si="1"/>
        <v>0</v>
      </c>
      <c r="N211">
        <f t="shared" si="2"/>
        <v>0</v>
      </c>
    </row>
    <row r="212" spans="1:14" x14ac:dyDescent="0.45">
      <c r="A212" s="6">
        <v>180</v>
      </c>
      <c r="B212" s="7">
        <v>43469</v>
      </c>
      <c r="C212" s="6">
        <v>145.33000000000001</v>
      </c>
      <c r="D212" s="10" cm="1">
        <f t="array" ref="D212">IFERROR(_xlfn.SWITCH(G212,"","","sell",300, "buy",250,"hold",275),"")</f>
        <v>275</v>
      </c>
      <c r="E212" s="10" cm="1">
        <f t="array" ref="E212">IFERROR(_xlfn.SWITCH(H212,"","","sell",100, "buy",50,"hold",75),"")</f>
        <v>75</v>
      </c>
      <c r="F212" s="10" cm="1">
        <f t="array" ref="F212">IFERROR(_xlfn.SWITCH(K212,"","","sell",100, "buy",50,"hold",75),"")</f>
        <v>75</v>
      </c>
      <c r="G212" t="str">
        <f t="shared" si="15"/>
        <v>hold</v>
      </c>
      <c r="H212" t="str" cm="1">
        <f t="array" ref="H212">IF(MAX(L212:N212)&gt;=2, INDEX($L$31:$N$31,,MATCH(MAX(L212:N212),L212:N212,0)),"")</f>
        <v>hold</v>
      </c>
      <c r="I212" t="str">
        <f t="shared" si="16"/>
        <v>hold</v>
      </c>
      <c r="J212" t="str">
        <f t="shared" si="17"/>
        <v>hold</v>
      </c>
      <c r="K212" t="str">
        <f t="shared" si="18"/>
        <v>hold</v>
      </c>
      <c r="L212">
        <f t="shared" si="0"/>
        <v>0</v>
      </c>
      <c r="M212">
        <f t="shared" si="1"/>
        <v>3</v>
      </c>
      <c r="N212">
        <f t="shared" si="2"/>
        <v>0</v>
      </c>
    </row>
    <row r="213" spans="1:14" x14ac:dyDescent="0.45">
      <c r="A213" s="6">
        <v>181</v>
      </c>
      <c r="B213" s="7">
        <v>43472</v>
      </c>
      <c r="C213" s="6">
        <v>145</v>
      </c>
      <c r="D213" s="10" cm="1">
        <f t="array" ref="D213">IFERROR(_xlfn.SWITCH(G213,"","","sell",300, "buy",250,"hold",275),"")</f>
        <v>275</v>
      </c>
      <c r="E213" s="10" cm="1">
        <f t="array" ref="E213">IFERROR(_xlfn.SWITCH(H213,"","","sell",100, "buy",50,"hold",75),"")</f>
        <v>75</v>
      </c>
      <c r="F213" s="10" cm="1">
        <f t="array" ref="F213">IFERROR(_xlfn.SWITCH(K213,"","","sell",100, "buy",50,"hold",75),"")</f>
        <v>75</v>
      </c>
      <c r="G213" t="str">
        <f t="shared" si="15"/>
        <v>hold</v>
      </c>
      <c r="H213" t="str" cm="1">
        <f t="array" ref="H213">IF(MAX(L213:N213)&gt;=2, INDEX($L$31:$N$31,,MATCH(MAX(L213:N213),L213:N213,0)),"")</f>
        <v>hold</v>
      </c>
      <c r="I213" t="str">
        <f t="shared" si="16"/>
        <v>hold</v>
      </c>
      <c r="J213" t="str">
        <f t="shared" si="17"/>
        <v>hold</v>
      </c>
      <c r="K213" t="str">
        <f t="shared" si="18"/>
        <v>hold</v>
      </c>
      <c r="L213">
        <f t="shared" si="0"/>
        <v>0</v>
      </c>
      <c r="M213">
        <f t="shared" si="1"/>
        <v>3</v>
      </c>
      <c r="N213">
        <f t="shared" si="2"/>
        <v>0</v>
      </c>
    </row>
    <row r="214" spans="1:14" x14ac:dyDescent="0.45">
      <c r="A214" s="6">
        <v>182</v>
      </c>
      <c r="B214" s="7">
        <v>43473</v>
      </c>
      <c r="C214" s="6">
        <v>147.77000000000001</v>
      </c>
      <c r="D214" s="10" cm="1">
        <f t="array" ref="D214">IFERROR(_xlfn.SWITCH(G214,"","","sell",300, "buy",250,"hold",275),"")</f>
        <v>275</v>
      </c>
      <c r="E214" s="10" cm="1">
        <f t="array" ref="E214">IFERROR(_xlfn.SWITCH(H214,"","","sell",100, "buy",50,"hold",75),"")</f>
        <v>75</v>
      </c>
      <c r="F214" s="10" cm="1">
        <f t="array" ref="F214">IFERROR(_xlfn.SWITCH(K214,"","","sell",100, "buy",50,"hold",75),"")</f>
        <v>75</v>
      </c>
      <c r="G214" t="str">
        <f t="shared" si="15"/>
        <v>hold</v>
      </c>
      <c r="H214" t="str" cm="1">
        <f t="array" ref="H214">IF(MAX(L214:N214)&gt;=2, INDEX($L$31:$N$31,,MATCH(MAX(L214:N214),L214:N214,0)),"")</f>
        <v>hold</v>
      </c>
      <c r="I214" t="str">
        <f t="shared" si="16"/>
        <v>hold</v>
      </c>
      <c r="J214" t="str">
        <f t="shared" si="17"/>
        <v>hold</v>
      </c>
      <c r="K214" t="str">
        <f t="shared" si="18"/>
        <v>hold</v>
      </c>
      <c r="L214">
        <f t="shared" si="0"/>
        <v>0</v>
      </c>
      <c r="M214">
        <f t="shared" si="1"/>
        <v>3</v>
      </c>
      <c r="N214">
        <f t="shared" si="2"/>
        <v>0</v>
      </c>
    </row>
    <row r="215" spans="1:14" x14ac:dyDescent="0.45">
      <c r="A215" s="6">
        <v>183</v>
      </c>
      <c r="B215" s="7">
        <v>43474</v>
      </c>
      <c r="C215" s="6">
        <v>150.28</v>
      </c>
      <c r="D215" s="10" cm="1">
        <f t="array" ref="D215">IFERROR(_xlfn.SWITCH(G215,"","","sell",300, "buy",250,"hold",275),"")</f>
        <v>275</v>
      </c>
      <c r="E215" s="10" cm="1">
        <f t="array" ref="E215">IFERROR(_xlfn.SWITCH(H215,"","","sell",100, "buy",50,"hold",75),"")</f>
        <v>75</v>
      </c>
      <c r="F215" s="10" cm="1">
        <f t="array" ref="F215">IFERROR(_xlfn.SWITCH(K215,"","","sell",100, "buy",50,"hold",75),"")</f>
        <v>75</v>
      </c>
      <c r="G215" t="str">
        <f t="shared" si="15"/>
        <v>hold</v>
      </c>
      <c r="H215" t="str" cm="1">
        <f t="array" ref="H215">IF(MAX(L215:N215)&gt;=2, INDEX($L$31:$N$31,,MATCH(MAX(L215:N215),L215:N215,0)),"")</f>
        <v>hold</v>
      </c>
      <c r="I215" t="str">
        <f t="shared" si="16"/>
        <v>hold</v>
      </c>
      <c r="J215" t="str">
        <f t="shared" si="17"/>
        <v>hold</v>
      </c>
      <c r="K215" t="str">
        <f t="shared" si="18"/>
        <v>hold</v>
      </c>
      <c r="L215">
        <f t="shared" si="0"/>
        <v>0</v>
      </c>
      <c r="M215">
        <f t="shared" si="1"/>
        <v>3</v>
      </c>
      <c r="N215">
        <f t="shared" si="2"/>
        <v>0</v>
      </c>
    </row>
    <row r="216" spans="1:14" x14ac:dyDescent="0.45">
      <c r="A216" s="6">
        <v>184</v>
      </c>
      <c r="B216" s="7">
        <v>43475</v>
      </c>
      <c r="C216" s="6">
        <v>150.76</v>
      </c>
      <c r="D216" s="10" cm="1">
        <f t="array" ref="D216">IFERROR(_xlfn.SWITCH(G216,"","","sell",300, "buy",250,"hold",275),"")</f>
        <v>275</v>
      </c>
      <c r="E216" s="10" cm="1">
        <f t="array" ref="E216">IFERROR(_xlfn.SWITCH(H216,"","","sell",100, "buy",50,"hold",75),"")</f>
        <v>75</v>
      </c>
      <c r="F216" s="10" cm="1">
        <f t="array" ref="F216">IFERROR(_xlfn.SWITCH(K216,"","","sell",100, "buy",50,"hold",75),"")</f>
        <v>75</v>
      </c>
      <c r="G216" t="str">
        <f t="shared" si="15"/>
        <v>hold</v>
      </c>
      <c r="H216" t="str" cm="1">
        <f t="array" ref="H216">IF(MAX(L216:N216)&gt;=2, INDEX($L$31:$N$31,,MATCH(MAX(L216:N216),L216:N216,0)),"")</f>
        <v>hold</v>
      </c>
      <c r="I216" t="str">
        <f t="shared" si="16"/>
        <v>sell</v>
      </c>
      <c r="J216" t="str">
        <f t="shared" si="17"/>
        <v>hold</v>
      </c>
      <c r="K216" t="str">
        <f t="shared" si="18"/>
        <v>hold</v>
      </c>
      <c r="L216">
        <f t="shared" si="0"/>
        <v>0</v>
      </c>
      <c r="M216">
        <f t="shared" si="1"/>
        <v>2</v>
      </c>
      <c r="N216">
        <f t="shared" si="2"/>
        <v>1</v>
      </c>
    </row>
    <row r="217" spans="1:14" x14ac:dyDescent="0.45">
      <c r="A217" s="6">
        <v>185</v>
      </c>
      <c r="B217" s="7">
        <v>43476</v>
      </c>
      <c r="C217" s="6">
        <v>149.28</v>
      </c>
      <c r="D217" s="10" cm="1">
        <f t="array" ref="D217">IFERROR(_xlfn.SWITCH(G217,"","","sell",300, "buy",250,"hold",275),"")</f>
        <v>275</v>
      </c>
      <c r="E217" s="10" cm="1">
        <f t="array" ref="E217">IFERROR(_xlfn.SWITCH(H217,"","","sell",100, "buy",50,"hold",75),"")</f>
        <v>75</v>
      </c>
      <c r="F217" s="10" cm="1">
        <f t="array" ref="F217">IFERROR(_xlfn.SWITCH(K217,"","","sell",100, "buy",50,"hold",75),"")</f>
        <v>75</v>
      </c>
      <c r="G217" t="str">
        <f t="shared" si="15"/>
        <v>hold</v>
      </c>
      <c r="H217" t="str" cm="1">
        <f t="array" ref="H217">IF(MAX(L217:N217)&gt;=2, INDEX($L$31:$N$31,,MATCH(MAX(L217:N217),L217:N217,0)),"")</f>
        <v>hold</v>
      </c>
      <c r="I217" t="str">
        <f t="shared" si="16"/>
        <v>hold</v>
      </c>
      <c r="J217" t="str">
        <f t="shared" si="17"/>
        <v>hold</v>
      </c>
      <c r="K217" t="str">
        <f t="shared" si="18"/>
        <v>hold</v>
      </c>
      <c r="L217">
        <f t="shared" si="0"/>
        <v>0</v>
      </c>
      <c r="M217">
        <f t="shared" si="1"/>
        <v>3</v>
      </c>
      <c r="N217">
        <f t="shared" si="2"/>
        <v>0</v>
      </c>
    </row>
    <row r="218" spans="1:14" x14ac:dyDescent="0.45">
      <c r="A218" s="6">
        <v>186</v>
      </c>
      <c r="B218" s="7">
        <v>43479</v>
      </c>
      <c r="C218" s="6">
        <v>147.03</v>
      </c>
      <c r="D218" s="10" cm="1">
        <f t="array" ref="D218">IFERROR(_xlfn.SWITCH(G218,"","","sell",300, "buy",250,"hold",275),"")</f>
        <v>275</v>
      </c>
      <c r="E218" s="10" cm="1">
        <f t="array" ref="E218">IFERROR(_xlfn.SWITCH(H218,"","","sell",100, "buy",50,"hold",75),"")</f>
        <v>75</v>
      </c>
      <c r="F218" s="10" cm="1">
        <f t="array" ref="F218">IFERROR(_xlfn.SWITCH(K218,"","","sell",100, "buy",50,"hold",75),"")</f>
        <v>75</v>
      </c>
      <c r="G218" t="str">
        <f t="shared" si="15"/>
        <v>hold</v>
      </c>
      <c r="H218" t="str" cm="1">
        <f t="array" ref="H218">IF(MAX(L218:N218)&gt;=2, INDEX($L$31:$N$31,,MATCH(MAX(L218:N218),L218:N218,0)),"")</f>
        <v>hold</v>
      </c>
      <c r="I218" t="str">
        <f t="shared" si="16"/>
        <v>buy</v>
      </c>
      <c r="J218" t="str">
        <f t="shared" si="17"/>
        <v>hold</v>
      </c>
      <c r="K218" t="str">
        <f t="shared" si="18"/>
        <v>hold</v>
      </c>
      <c r="L218">
        <f t="shared" si="0"/>
        <v>1</v>
      </c>
      <c r="M218">
        <f t="shared" si="1"/>
        <v>2</v>
      </c>
      <c r="N218">
        <f t="shared" si="2"/>
        <v>0</v>
      </c>
    </row>
    <row r="219" spans="1:14" x14ac:dyDescent="0.45">
      <c r="A219" s="6">
        <v>187</v>
      </c>
      <c r="B219" s="7">
        <v>43480</v>
      </c>
      <c r="C219" s="6">
        <v>150.04</v>
      </c>
      <c r="D219" s="10" cm="1">
        <f t="array" ref="D219">IFERROR(_xlfn.SWITCH(G219,"","","sell",300, "buy",250,"hold",275),"")</f>
        <v>275</v>
      </c>
      <c r="E219" s="10" cm="1">
        <f t="array" ref="E219">IFERROR(_xlfn.SWITCH(H219,"","","sell",100, "buy",50,"hold",75),"")</f>
        <v>75</v>
      </c>
      <c r="F219" s="10" cm="1">
        <f t="array" ref="F219">IFERROR(_xlfn.SWITCH(K219,"","","sell",100, "buy",50,"hold",75),"")</f>
        <v>75</v>
      </c>
      <c r="G219" t="str">
        <f t="shared" si="15"/>
        <v>hold</v>
      </c>
      <c r="H219" t="str" cm="1">
        <f t="array" ref="H219">IF(MAX(L219:N219)&gt;=2, INDEX($L$31:$N$31,,MATCH(MAX(L219:N219),L219:N219,0)),"")</f>
        <v>hold</v>
      </c>
      <c r="I219" t="str">
        <f t="shared" si="16"/>
        <v>hold</v>
      </c>
      <c r="J219" t="str">
        <f t="shared" si="17"/>
        <v>hold</v>
      </c>
      <c r="K219" t="str">
        <f t="shared" si="18"/>
        <v>hold</v>
      </c>
      <c r="L219">
        <f t="shared" si="0"/>
        <v>0</v>
      </c>
      <c r="M219">
        <f t="shared" si="1"/>
        <v>3</v>
      </c>
      <c r="N219">
        <f t="shared" si="2"/>
        <v>0</v>
      </c>
    </row>
    <row r="220" spans="1:14" x14ac:dyDescent="0.45">
      <c r="A220" s="6">
        <v>188</v>
      </c>
      <c r="B220" s="7">
        <v>43481</v>
      </c>
      <c r="C220" s="6">
        <v>151.87</v>
      </c>
      <c r="D220" s="10" cm="1">
        <f t="array" ref="D220">IFERROR(_xlfn.SWITCH(G220,"","","sell",300, "buy",250,"hold",275),"")</f>
        <v>275</v>
      </c>
      <c r="E220" s="10" cm="1">
        <f t="array" ref="E220">IFERROR(_xlfn.SWITCH(H220,"","","sell",100, "buy",50,"hold",75),"")</f>
        <v>75</v>
      </c>
      <c r="F220" s="10" cm="1">
        <f t="array" ref="F220">IFERROR(_xlfn.SWITCH(K220,"","","sell",100, "buy",50,"hold",75),"")</f>
        <v>75</v>
      </c>
      <c r="G220" t="str">
        <f t="shared" si="15"/>
        <v>hold</v>
      </c>
      <c r="H220" t="str" cm="1">
        <f t="array" ref="H220">IF(MAX(L220:N220)&gt;=2, INDEX($L$31:$N$31,,MATCH(MAX(L220:N220),L220:N220,0)),"")</f>
        <v>hold</v>
      </c>
      <c r="I220" t="str">
        <f t="shared" si="16"/>
        <v>hold</v>
      </c>
      <c r="J220" t="str">
        <f t="shared" si="17"/>
        <v>hold</v>
      </c>
      <c r="K220" t="str">
        <f t="shared" si="18"/>
        <v>hold</v>
      </c>
      <c r="L220">
        <f t="shared" si="0"/>
        <v>0</v>
      </c>
      <c r="M220">
        <f t="shared" si="1"/>
        <v>3</v>
      </c>
      <c r="N220">
        <f t="shared" si="2"/>
        <v>0</v>
      </c>
    </row>
    <row r="221" spans="1:14" x14ac:dyDescent="0.45">
      <c r="A221" s="6">
        <v>189</v>
      </c>
      <c r="B221" s="7">
        <v>43482</v>
      </c>
      <c r="C221" s="6">
        <v>152.78</v>
      </c>
      <c r="D221" s="10" cm="1">
        <f t="array" ref="D221">IFERROR(_xlfn.SWITCH(G221,"","","sell",300, "buy",250,"hold",275),"")</f>
        <v>275</v>
      </c>
      <c r="E221" s="10" cm="1">
        <f t="array" ref="E221">IFERROR(_xlfn.SWITCH(H221,"","","sell",100, "buy",50,"hold",75),"")</f>
        <v>75</v>
      </c>
      <c r="F221" s="10" cm="1">
        <f t="array" ref="F221">IFERROR(_xlfn.SWITCH(K221,"","","sell",100, "buy",50,"hold",75),"")</f>
        <v>75</v>
      </c>
      <c r="G221" t="str">
        <f t="shared" si="15"/>
        <v>hold</v>
      </c>
      <c r="H221" t="str" cm="1">
        <f t="array" ref="H221">IF(MAX(L221:N221)&gt;=2, INDEX($L$31:$N$31,,MATCH(MAX(L221:N221),L221:N221,0)),"")</f>
        <v>hold</v>
      </c>
      <c r="I221" t="str">
        <f t="shared" si="16"/>
        <v>hold</v>
      </c>
      <c r="J221" t="str">
        <f t="shared" si="17"/>
        <v>hold</v>
      </c>
      <c r="K221" t="str">
        <f t="shared" si="18"/>
        <v>hold</v>
      </c>
      <c r="L221">
        <f t="shared" si="0"/>
        <v>0</v>
      </c>
      <c r="M221">
        <f t="shared" si="1"/>
        <v>3</v>
      </c>
      <c r="N221">
        <f t="shared" si="2"/>
        <v>0</v>
      </c>
    </row>
    <row r="222" spans="1:14" x14ac:dyDescent="0.45">
      <c r="A222" s="6">
        <v>190</v>
      </c>
      <c r="B222" s="7">
        <v>43483</v>
      </c>
      <c r="C222" s="6">
        <v>153.72</v>
      </c>
      <c r="D222" s="10" cm="1">
        <f t="array" ref="D222">IFERROR(_xlfn.SWITCH(G222,"","","sell",300, "buy",250,"hold",275),"")</f>
        <v>275</v>
      </c>
      <c r="E222" s="10" cm="1">
        <f t="array" ref="E222">IFERROR(_xlfn.SWITCH(H222,"","","sell",100, "buy",50,"hold",75),"")</f>
        <v>75</v>
      </c>
      <c r="F222" s="10" cm="1">
        <f t="array" ref="F222">IFERROR(_xlfn.SWITCH(K222,"","","sell",100, "buy",50,"hold",75),"")</f>
        <v>75</v>
      </c>
      <c r="G222" t="str">
        <f t="shared" si="15"/>
        <v>hold</v>
      </c>
      <c r="H222" t="str" cm="1">
        <f t="array" ref="H222">IF(MAX(L222:N222)&gt;=2, INDEX($L$31:$N$31,,MATCH(MAX(L222:N222),L222:N222,0)),"")</f>
        <v>hold</v>
      </c>
      <c r="I222" t="str">
        <f t="shared" si="16"/>
        <v>sell</v>
      </c>
      <c r="J222" t="str">
        <f t="shared" si="17"/>
        <v>hold</v>
      </c>
      <c r="K222" t="str">
        <f t="shared" si="18"/>
        <v>hold</v>
      </c>
      <c r="L222">
        <f t="shared" si="0"/>
        <v>0</v>
      </c>
      <c r="M222">
        <f t="shared" si="1"/>
        <v>2</v>
      </c>
      <c r="N222">
        <f t="shared" si="2"/>
        <v>1</v>
      </c>
    </row>
    <row r="223" spans="1:14" x14ac:dyDescent="0.45">
      <c r="A223" s="6">
        <v>191</v>
      </c>
      <c r="B223" s="7">
        <v>43487</v>
      </c>
      <c r="C223" s="6">
        <v>150.27000000000001</v>
      </c>
      <c r="D223" s="10" cm="1">
        <f t="array" ref="D223">IFERROR(_xlfn.SWITCH(G223,"","","sell",300, "buy",250,"hold",275),"")</f>
        <v>275</v>
      </c>
      <c r="E223" s="10" cm="1">
        <f t="array" ref="E223">IFERROR(_xlfn.SWITCH(H223,"","","sell",100, "buy",50,"hold",75),"")</f>
        <v>75</v>
      </c>
      <c r="F223" s="10" cm="1">
        <f t="array" ref="F223">IFERROR(_xlfn.SWITCH(K223,"","","sell",100, "buy",50,"hold",75),"")</f>
        <v>75</v>
      </c>
      <c r="G223" t="str">
        <f t="shared" si="15"/>
        <v>hold</v>
      </c>
      <c r="H223" t="str" cm="1">
        <f t="array" ref="H223">IF(MAX(L223:N223)&gt;=2, INDEX($L$31:$N$31,,MATCH(MAX(L223:N223),L223:N223,0)),"")</f>
        <v>hold</v>
      </c>
      <c r="I223" t="str">
        <f t="shared" si="16"/>
        <v>hold</v>
      </c>
      <c r="J223" t="str">
        <f t="shared" si="17"/>
        <v>hold</v>
      </c>
      <c r="K223" t="str">
        <f t="shared" si="18"/>
        <v>hold</v>
      </c>
      <c r="L223">
        <f t="shared" si="0"/>
        <v>0</v>
      </c>
      <c r="M223">
        <f t="shared" si="1"/>
        <v>3</v>
      </c>
      <c r="N223">
        <f t="shared" si="2"/>
        <v>0</v>
      </c>
    </row>
    <row r="224" spans="1:14" x14ac:dyDescent="0.45">
      <c r="A224" s="6">
        <v>192</v>
      </c>
      <c r="B224" s="7">
        <v>43488</v>
      </c>
      <c r="C224" s="6">
        <v>150.87</v>
      </c>
      <c r="D224" s="10" cm="1">
        <f t="array" ref="D224">IFERROR(_xlfn.SWITCH(G224,"","","sell",300, "buy",250,"hold",275),"")</f>
        <v>275</v>
      </c>
      <c r="E224" s="10" cm="1">
        <f t="array" ref="E224">IFERROR(_xlfn.SWITCH(H224,"","","sell",100, "buy",50,"hold",75),"")</f>
        <v>75</v>
      </c>
      <c r="F224" s="10" cm="1">
        <f t="array" ref="F224">IFERROR(_xlfn.SWITCH(K224,"","","sell",100, "buy",50,"hold",75),"")</f>
        <v>75</v>
      </c>
      <c r="G224" t="str">
        <f t="shared" si="15"/>
        <v>hold</v>
      </c>
      <c r="H224" t="str" cm="1">
        <f t="array" ref="H224">IF(MAX(L224:N224)&gt;=2, INDEX($L$31:$N$31,,MATCH(MAX(L224:N224),L224:N224,0)),"")</f>
        <v>hold</v>
      </c>
      <c r="I224" t="str">
        <f t="shared" si="16"/>
        <v>hold</v>
      </c>
      <c r="J224" t="str">
        <f t="shared" si="17"/>
        <v>hold</v>
      </c>
      <c r="K224" t="str">
        <f t="shared" si="18"/>
        <v>hold</v>
      </c>
      <c r="L224">
        <f t="shared" si="0"/>
        <v>0</v>
      </c>
      <c r="M224">
        <f t="shared" si="1"/>
        <v>3</v>
      </c>
      <c r="N224">
        <f t="shared" si="2"/>
        <v>0</v>
      </c>
    </row>
    <row r="225" spans="1:14" x14ac:dyDescent="0.45">
      <c r="A225" s="6">
        <v>193</v>
      </c>
      <c r="B225" s="7">
        <v>43489</v>
      </c>
      <c r="C225" s="6">
        <v>149.68</v>
      </c>
      <c r="D225" s="10" cm="1">
        <f t="array" ref="D225">IFERROR(_xlfn.SWITCH(G225,"","","sell",300, "buy",250,"hold",275),"")</f>
        <v>275</v>
      </c>
      <c r="E225" s="10" cm="1">
        <f t="array" ref="E225">IFERROR(_xlfn.SWITCH(H225,"","","sell",100, "buy",50,"hold",75),"")</f>
        <v>50</v>
      </c>
      <c r="F225" s="10" cm="1">
        <f t="array" ref="F225">IFERROR(_xlfn.SWITCH(K225,"","","sell",100, "buy",50,"hold",75),"")</f>
        <v>75</v>
      </c>
      <c r="G225" t="str">
        <f t="shared" si="15"/>
        <v>hold</v>
      </c>
      <c r="H225" t="str" cm="1">
        <f t="array" ref="H225">IF(MAX(L225:N225)&gt;=2, INDEX($L$31:$N$31,,MATCH(MAX(L225:N225),L225:N225,0)),"")</f>
        <v>buy</v>
      </c>
      <c r="I225" t="str">
        <f t="shared" si="16"/>
        <v>buy</v>
      </c>
      <c r="J225" t="str">
        <f t="shared" si="17"/>
        <v>buy</v>
      </c>
      <c r="K225" t="str">
        <f t="shared" si="18"/>
        <v>hold</v>
      </c>
      <c r="L225">
        <f t="shared" si="0"/>
        <v>2</v>
      </c>
      <c r="M225">
        <f t="shared" si="1"/>
        <v>1</v>
      </c>
      <c r="N225">
        <f t="shared" si="2"/>
        <v>0</v>
      </c>
    </row>
    <row r="226" spans="1:14" x14ac:dyDescent="0.45">
      <c r="A226" s="6">
        <v>194</v>
      </c>
      <c r="B226" s="7">
        <v>43490</v>
      </c>
      <c r="C226" s="6">
        <v>154.63999999999999</v>
      </c>
      <c r="D226" s="10" cm="1">
        <f t="array" ref="D226">IFERROR(_xlfn.SWITCH(G226,"","","sell",300, "buy",250,"hold",275),"")</f>
        <v>275</v>
      </c>
      <c r="E226" s="10" cm="1">
        <f t="array" ref="E226">IFERROR(_xlfn.SWITCH(H226,"","","sell",100, "buy",50,"hold",75),"")</f>
        <v>75</v>
      </c>
      <c r="F226" s="10" cm="1">
        <f t="array" ref="F226">IFERROR(_xlfn.SWITCH(K226,"","","sell",100, "buy",50,"hold",75),"")</f>
        <v>75</v>
      </c>
      <c r="G226" t="str">
        <f t="shared" si="15"/>
        <v>hold</v>
      </c>
      <c r="H226" t="str" cm="1">
        <f t="array" ref="H226">IF(MAX(L226:N226)&gt;=2, INDEX($L$31:$N$31,,MATCH(MAX(L226:N226),L226:N226,0)),"")</f>
        <v>hold</v>
      </c>
      <c r="I226" t="str">
        <f t="shared" si="16"/>
        <v>hold</v>
      </c>
      <c r="J226" t="str">
        <f t="shared" si="17"/>
        <v>hold</v>
      </c>
      <c r="K226" t="str">
        <f t="shared" si="18"/>
        <v>hold</v>
      </c>
      <c r="L226">
        <f t="shared" si="0"/>
        <v>0</v>
      </c>
      <c r="M226">
        <f t="shared" si="1"/>
        <v>3</v>
      </c>
      <c r="N226">
        <f t="shared" si="2"/>
        <v>0</v>
      </c>
    </row>
    <row r="227" spans="1:14" x14ac:dyDescent="0.45">
      <c r="A227" s="6">
        <v>195</v>
      </c>
      <c r="B227" s="7">
        <v>43493</v>
      </c>
      <c r="C227" s="6">
        <v>153.21</v>
      </c>
      <c r="D227" s="10" cm="1">
        <f t="array" ref="D227">IFERROR(_xlfn.SWITCH(G227,"","","sell",300, "buy",250,"hold",275),"")</f>
        <v>275</v>
      </c>
      <c r="E227" s="10" cm="1">
        <f t="array" ref="E227">IFERROR(_xlfn.SWITCH(H227,"","","sell",100, "buy",50,"hold",75),"")</f>
        <v>75</v>
      </c>
      <c r="F227" s="10" cm="1">
        <f t="array" ref="F227">IFERROR(_xlfn.SWITCH(K227,"","","sell",100, "buy",50,"hold",75),"")</f>
        <v>75</v>
      </c>
      <c r="G227" t="str">
        <f t="shared" ref="G227:G290" si="19">IF(AND(I227="buy",J227="buy",K227="buy"),"buy",IF(AND(I227="sell",J227="sell",K227="sell"),"sell","hold"))</f>
        <v>hold</v>
      </c>
      <c r="H227" t="str" cm="1">
        <f t="array" ref="H227">IF(MAX(L227:N227)&gt;=2, INDEX($L$31:$N$31,,MATCH(MAX(L227:N227),L227:N227,0)),"")</f>
        <v>hold</v>
      </c>
      <c r="I227" t="str">
        <f t="shared" si="16"/>
        <v>hold</v>
      </c>
      <c r="J227" t="str">
        <f t="shared" si="17"/>
        <v>hold</v>
      </c>
      <c r="K227" t="str">
        <f t="shared" si="18"/>
        <v>hold</v>
      </c>
      <c r="L227">
        <f t="shared" si="0"/>
        <v>0</v>
      </c>
      <c r="M227">
        <f t="shared" si="1"/>
        <v>3</v>
      </c>
      <c r="N227">
        <f t="shared" si="2"/>
        <v>0</v>
      </c>
    </row>
    <row r="228" spans="1:14" x14ac:dyDescent="0.45">
      <c r="A228" s="6">
        <v>196</v>
      </c>
      <c r="B228" s="7">
        <v>43494</v>
      </c>
      <c r="C228" s="6">
        <v>151.62</v>
      </c>
      <c r="D228" s="10" cm="1">
        <f t="array" ref="D228">IFERROR(_xlfn.SWITCH(G228,"","","sell",300, "buy",250,"hold",275),"")</f>
        <v>275</v>
      </c>
      <c r="E228" s="10" cm="1">
        <f t="array" ref="E228">IFERROR(_xlfn.SWITCH(H228,"","","sell",100, "buy",50,"hold",75),"")</f>
        <v>75</v>
      </c>
      <c r="F228" s="10" cm="1">
        <f t="array" ref="F228">IFERROR(_xlfn.SWITCH(K228,"","","sell",100, "buy",50,"hold",75),"")</f>
        <v>75</v>
      </c>
      <c r="G228" t="str">
        <f t="shared" si="19"/>
        <v>hold</v>
      </c>
      <c r="H228" t="str" cm="1">
        <f t="array" ref="H228">IF(MAX(L228:N228)&gt;=2, INDEX($L$31:$N$31,,MATCH(MAX(L228:N228),L228:N228,0)),"")</f>
        <v>hold</v>
      </c>
      <c r="I228" t="str">
        <f t="shared" si="16"/>
        <v>hold</v>
      </c>
      <c r="J228" t="str">
        <f t="shared" si="17"/>
        <v>hold</v>
      </c>
      <c r="K228" t="str">
        <f t="shared" si="18"/>
        <v>hold</v>
      </c>
      <c r="L228">
        <f t="shared" si="0"/>
        <v>0</v>
      </c>
      <c r="M228">
        <f t="shared" si="1"/>
        <v>3</v>
      </c>
      <c r="N228">
        <f t="shared" si="2"/>
        <v>0</v>
      </c>
    </row>
    <row r="229" spans="1:14" x14ac:dyDescent="0.45">
      <c r="A229" s="6">
        <v>197</v>
      </c>
      <c r="B229" s="7">
        <v>43495</v>
      </c>
      <c r="C229" s="6">
        <v>161.97999999999999</v>
      </c>
      <c r="D229" s="10" cm="1">
        <f t="array" ref="D229">IFERROR(_xlfn.SWITCH(G229,"","","sell",300, "buy",250,"hold",275),"")</f>
        <v>275</v>
      </c>
      <c r="E229" s="10" cm="1">
        <f t="array" ref="E229">IFERROR(_xlfn.SWITCH(H229,"","","sell",100, "buy",50,"hold",75),"")</f>
        <v>75</v>
      </c>
      <c r="F229" s="10" cm="1">
        <f t="array" ref="F229">IFERROR(_xlfn.SWITCH(K229,"","","sell",100, "buy",50,"hold",75),"")</f>
        <v>75</v>
      </c>
      <c r="G229" t="str">
        <f t="shared" si="19"/>
        <v>hold</v>
      </c>
      <c r="H229" t="str" cm="1">
        <f t="array" ref="H229">IF(MAX(L229:N229)&gt;=2, INDEX($L$31:$N$31,,MATCH(MAX(L229:N229),L229:N229,0)),"")</f>
        <v>hold</v>
      </c>
      <c r="I229" t="str">
        <f t="shared" si="16"/>
        <v>hold</v>
      </c>
      <c r="J229" t="str">
        <f t="shared" si="17"/>
        <v>hold</v>
      </c>
      <c r="K229" t="str">
        <f t="shared" si="18"/>
        <v>hold</v>
      </c>
      <c r="L229">
        <f t="shared" si="0"/>
        <v>0</v>
      </c>
      <c r="M229">
        <f t="shared" si="1"/>
        <v>3</v>
      </c>
      <c r="N229">
        <f t="shared" si="2"/>
        <v>0</v>
      </c>
    </row>
    <row r="230" spans="1:14" x14ac:dyDescent="0.45">
      <c r="A230" s="6">
        <v>198</v>
      </c>
      <c r="B230" s="7">
        <v>43496</v>
      </c>
      <c r="C230" s="6">
        <v>163.15</v>
      </c>
      <c r="D230" s="10" cm="1">
        <f t="array" ref="D230">IFERROR(_xlfn.SWITCH(G230,"","","sell",300, "buy",250,"hold",275),"")</f>
        <v>275</v>
      </c>
      <c r="E230" s="10" cm="1">
        <f t="array" ref="E230">IFERROR(_xlfn.SWITCH(H230,"","","sell",100, "buy",50,"hold",75),"")</f>
        <v>75</v>
      </c>
      <c r="F230" s="10" cm="1">
        <f t="array" ref="F230">IFERROR(_xlfn.SWITCH(K230,"","","sell",100, "buy",50,"hold",75),"")</f>
        <v>75</v>
      </c>
      <c r="G230" t="str">
        <f t="shared" si="19"/>
        <v>hold</v>
      </c>
      <c r="H230" t="str" cm="1">
        <f t="array" ref="H230">IF(MAX(L230:N230)&gt;=2, INDEX($L$31:$N$31,,MATCH(MAX(L230:N230),L230:N230,0)),"")</f>
        <v>hold</v>
      </c>
      <c r="I230" t="str">
        <f t="shared" si="16"/>
        <v>hold</v>
      </c>
      <c r="J230" t="str">
        <f t="shared" si="17"/>
        <v>hold</v>
      </c>
      <c r="K230" t="str">
        <f t="shared" si="18"/>
        <v>hold</v>
      </c>
      <c r="L230">
        <f t="shared" si="0"/>
        <v>0</v>
      </c>
      <c r="M230">
        <f t="shared" si="1"/>
        <v>3</v>
      </c>
      <c r="N230">
        <f t="shared" si="2"/>
        <v>0</v>
      </c>
    </row>
    <row r="231" spans="1:14" x14ac:dyDescent="0.45">
      <c r="A231" s="6">
        <v>199</v>
      </c>
      <c r="B231" s="7">
        <v>43497</v>
      </c>
      <c r="C231" s="6">
        <v>163.22</v>
      </c>
      <c r="D231" s="10" cm="1">
        <f t="array" ref="D231">IFERROR(_xlfn.SWITCH(G231,"","","sell",300, "buy",250,"hold",275),"")</f>
        <v>275</v>
      </c>
      <c r="E231" s="10" cm="1">
        <f t="array" ref="E231">IFERROR(_xlfn.SWITCH(H231,"","","sell",100, "buy",50,"hold",75),"")</f>
        <v>75</v>
      </c>
      <c r="F231" s="10" cm="1">
        <f t="array" ref="F231">IFERROR(_xlfn.SWITCH(K231,"","","sell",100, "buy",50,"hold",75),"")</f>
        <v>75</v>
      </c>
      <c r="G231" t="str">
        <f t="shared" si="19"/>
        <v>hold</v>
      </c>
      <c r="H231" t="str" cm="1">
        <f t="array" ref="H231">IF(MAX(L231:N231)&gt;=2, INDEX($L$31:$N$31,,MATCH(MAX(L231:N231),L231:N231,0)),"")</f>
        <v>hold</v>
      </c>
      <c r="I231" t="str">
        <f t="shared" si="16"/>
        <v>hold</v>
      </c>
      <c r="J231" t="str">
        <f t="shared" si="17"/>
        <v>hold</v>
      </c>
      <c r="K231" t="str">
        <f t="shared" si="18"/>
        <v>hold</v>
      </c>
      <c r="L231">
        <f t="shared" si="0"/>
        <v>0</v>
      </c>
      <c r="M231">
        <f t="shared" si="1"/>
        <v>3</v>
      </c>
      <c r="N231">
        <f t="shared" si="2"/>
        <v>0</v>
      </c>
    </row>
    <row r="232" spans="1:14" x14ac:dyDescent="0.45">
      <c r="A232" s="6">
        <v>200</v>
      </c>
      <c r="B232" s="7">
        <v>43500</v>
      </c>
      <c r="C232" s="6">
        <v>167.86</v>
      </c>
      <c r="D232" s="10" cm="1">
        <f t="array" ref="D232">IFERROR(_xlfn.SWITCH(G232,"","","sell",300, "buy",250,"hold",275),"")</f>
        <v>275</v>
      </c>
      <c r="E232" s="10" cm="1">
        <f t="array" ref="E232">IFERROR(_xlfn.SWITCH(H232,"","","sell",100, "buy",50,"hold",75),"")</f>
        <v>75</v>
      </c>
      <c r="F232" s="10" cm="1">
        <f t="array" ref="F232">IFERROR(_xlfn.SWITCH(K232,"","","sell",100, "buy",50,"hold",75),"")</f>
        <v>75</v>
      </c>
      <c r="G232" t="str">
        <f t="shared" si="19"/>
        <v>hold</v>
      </c>
      <c r="H232" t="str" cm="1">
        <f t="array" ref="H232">IF(MAX(L232:N232)&gt;=2, INDEX($L$31:$N$31,,MATCH(MAX(L232:N232),L232:N232,0)),"")</f>
        <v>hold</v>
      </c>
      <c r="I232" t="str">
        <f t="shared" si="16"/>
        <v>hold</v>
      </c>
      <c r="J232" t="str">
        <f t="shared" si="17"/>
        <v>hold</v>
      </c>
      <c r="K232" t="str">
        <f t="shared" si="18"/>
        <v>hold</v>
      </c>
      <c r="L232">
        <f t="shared" si="0"/>
        <v>0</v>
      </c>
      <c r="M232">
        <f t="shared" si="1"/>
        <v>3</v>
      </c>
      <c r="N232">
        <f t="shared" si="2"/>
        <v>0</v>
      </c>
    </row>
    <row r="233" spans="1:14" x14ac:dyDescent="0.45">
      <c r="A233" s="6">
        <v>201</v>
      </c>
      <c r="B233" s="7">
        <v>43501</v>
      </c>
      <c r="C233" s="6">
        <v>170.73</v>
      </c>
      <c r="D233" s="10" cm="1">
        <f t="array" ref="D233">IFERROR(_xlfn.SWITCH(G233,"","","sell",300, "buy",250,"hold",275),"")</f>
        <v>275</v>
      </c>
      <c r="E233" s="10" cm="1">
        <f t="array" ref="E233">IFERROR(_xlfn.SWITCH(H233,"","","sell",100, "buy",50,"hold",75),"")</f>
        <v>75</v>
      </c>
      <c r="F233" s="10" cm="1">
        <f t="array" ref="F233">IFERROR(_xlfn.SWITCH(K233,"","","sell",100, "buy",50,"hold",75),"")</f>
        <v>75</v>
      </c>
      <c r="G233" t="str">
        <f t="shared" si="19"/>
        <v>hold</v>
      </c>
      <c r="H233" t="str" cm="1">
        <f t="array" ref="H233">IF(MAX(L233:N233)&gt;=2, INDEX($L$31:$N$31,,MATCH(MAX(L233:N233),L233:N233,0)),"")</f>
        <v>hold</v>
      </c>
      <c r="I233" t="str">
        <f t="shared" si="16"/>
        <v>hold</v>
      </c>
      <c r="J233" t="str">
        <f t="shared" si="17"/>
        <v>hold</v>
      </c>
      <c r="K233" t="str">
        <f t="shared" si="18"/>
        <v>hold</v>
      </c>
      <c r="L233">
        <f t="shared" si="0"/>
        <v>0</v>
      </c>
      <c r="M233">
        <f t="shared" si="1"/>
        <v>3</v>
      </c>
      <c r="N233">
        <f t="shared" si="2"/>
        <v>0</v>
      </c>
    </row>
    <row r="234" spans="1:14" x14ac:dyDescent="0.45">
      <c r="A234" s="6">
        <v>202</v>
      </c>
      <c r="B234" s="7">
        <v>43502</v>
      </c>
      <c r="C234" s="6">
        <v>170.79</v>
      </c>
      <c r="D234" s="10" cm="1">
        <f t="array" ref="D234">IFERROR(_xlfn.SWITCH(G234,"","","sell",300, "buy",250,"hold",275),"")</f>
        <v>300</v>
      </c>
      <c r="E234" s="10" cm="1">
        <f t="array" ref="E234">IFERROR(_xlfn.SWITCH(H234,"","","sell",100, "buy",50,"hold",75),"")</f>
        <v>100</v>
      </c>
      <c r="F234" s="10" cm="1">
        <f t="array" ref="F234">IFERROR(_xlfn.SWITCH(K234,"","","sell",100, "buy",50,"hold",75),"")</f>
        <v>100</v>
      </c>
      <c r="G234" t="str">
        <f t="shared" si="19"/>
        <v>sell</v>
      </c>
      <c r="H234" t="str" cm="1">
        <f t="array" ref="H234">IF(MAX(L234:N234)&gt;=2, INDEX($L$31:$N$31,,MATCH(MAX(L234:N234),L234:N234,0)),"")</f>
        <v>sell</v>
      </c>
      <c r="I234" t="str">
        <f t="shared" si="16"/>
        <v>sell</v>
      </c>
      <c r="J234" t="str">
        <f t="shared" si="17"/>
        <v>sell</v>
      </c>
      <c r="K234" t="str">
        <f t="shared" si="18"/>
        <v>sell</v>
      </c>
      <c r="L234">
        <f t="shared" si="0"/>
        <v>0</v>
      </c>
      <c r="M234">
        <f t="shared" si="1"/>
        <v>0</v>
      </c>
      <c r="N234">
        <f t="shared" si="2"/>
        <v>3</v>
      </c>
    </row>
    <row r="235" spans="1:14" x14ac:dyDescent="0.45">
      <c r="A235" s="6">
        <v>203</v>
      </c>
      <c r="B235" s="7">
        <v>43503</v>
      </c>
      <c r="C235" s="6">
        <v>167.56</v>
      </c>
      <c r="D235" s="10" cm="1">
        <f t="array" ref="D235">IFERROR(_xlfn.SWITCH(G235,"","","sell",300, "buy",250,"hold",275),"")</f>
        <v>275</v>
      </c>
      <c r="E235" s="10" cm="1">
        <f t="array" ref="E235">IFERROR(_xlfn.SWITCH(H235,"","","sell",100, "buy",50,"hold",75),"")</f>
        <v>75</v>
      </c>
      <c r="F235" s="10" cm="1">
        <f t="array" ref="F235">IFERROR(_xlfn.SWITCH(K235,"","","sell",100, "buy",50,"hold",75),"")</f>
        <v>75</v>
      </c>
      <c r="G235" t="str">
        <f t="shared" si="19"/>
        <v>hold</v>
      </c>
      <c r="H235" t="str" cm="1">
        <f t="array" ref="H235">IF(MAX(L235:N235)&gt;=2, INDEX($L$31:$N$31,,MATCH(MAX(L235:N235),L235:N235,0)),"")</f>
        <v>hold</v>
      </c>
      <c r="I235" t="str">
        <f t="shared" ref="I235:I298" si="20">IF(C235=MAX(C232:C238),"sell",IF(C235=MIN(C232:C238),"buy","hold"))</f>
        <v>hold</v>
      </c>
      <c r="J235" t="str">
        <f t="shared" ref="J235:J298" si="21">IF(C235=MAX(C230:C240),"sell",IF(C235=MIN(C230:C240),"buy","hold"))</f>
        <v>hold</v>
      </c>
      <c r="K235" t="str">
        <f t="shared" ref="K235:K298" si="22">IF(C235=MAX(C225:C245),"sell",IF(C235=MIN(C225:C245),"buy","hold"))</f>
        <v>hold</v>
      </c>
      <c r="L235">
        <f t="shared" si="0"/>
        <v>0</v>
      </c>
      <c r="M235">
        <f t="shared" si="1"/>
        <v>3</v>
      </c>
      <c r="N235">
        <f t="shared" si="2"/>
        <v>0</v>
      </c>
    </row>
    <row r="236" spans="1:14" x14ac:dyDescent="0.45">
      <c r="A236" s="6">
        <v>204</v>
      </c>
      <c r="B236" s="7">
        <v>43504</v>
      </c>
      <c r="C236" s="6">
        <v>167.75</v>
      </c>
      <c r="D236" s="10" cm="1">
        <f t="array" ref="D236">IFERROR(_xlfn.SWITCH(G236,"","","sell",300, "buy",250,"hold",275),"")</f>
        <v>275</v>
      </c>
      <c r="E236" s="10" cm="1">
        <f t="array" ref="E236">IFERROR(_xlfn.SWITCH(H236,"","","sell",100, "buy",50,"hold",75),"")</f>
        <v>75</v>
      </c>
      <c r="F236" s="10" cm="1">
        <f t="array" ref="F236">IFERROR(_xlfn.SWITCH(K236,"","","sell",100, "buy",50,"hold",75),"")</f>
        <v>75</v>
      </c>
      <c r="G236" t="str">
        <f t="shared" si="19"/>
        <v>hold</v>
      </c>
      <c r="H236" t="str" cm="1">
        <f t="array" ref="H236">IF(MAX(L236:N236)&gt;=2, INDEX($L$31:$N$31,,MATCH(MAX(L236:N236),L236:N236,0)),"")</f>
        <v>hold</v>
      </c>
      <c r="I236" t="str">
        <f t="shared" si="20"/>
        <v>hold</v>
      </c>
      <c r="J236" t="str">
        <f t="shared" si="21"/>
        <v>hold</v>
      </c>
      <c r="K236" t="str">
        <f t="shared" si="22"/>
        <v>hold</v>
      </c>
      <c r="L236">
        <f t="shared" si="0"/>
        <v>0</v>
      </c>
      <c r="M236">
        <f t="shared" si="1"/>
        <v>3</v>
      </c>
      <c r="N236">
        <f t="shared" si="2"/>
        <v>0</v>
      </c>
    </row>
    <row r="237" spans="1:14" x14ac:dyDescent="0.45">
      <c r="A237" s="6">
        <v>205</v>
      </c>
      <c r="B237" s="7">
        <v>43507</v>
      </c>
      <c r="C237" s="6">
        <v>166.79</v>
      </c>
      <c r="D237" s="10" cm="1">
        <f t="array" ref="D237">IFERROR(_xlfn.SWITCH(G237,"","","sell",300, "buy",250,"hold",275),"")</f>
        <v>275</v>
      </c>
      <c r="E237" s="10" cm="1">
        <f t="array" ref="E237">IFERROR(_xlfn.SWITCH(H237,"","","sell",100, "buy",50,"hold",75),"")</f>
        <v>50</v>
      </c>
      <c r="F237" s="10" cm="1">
        <f t="array" ref="F237">IFERROR(_xlfn.SWITCH(K237,"","","sell",100, "buy",50,"hold",75),"")</f>
        <v>75</v>
      </c>
      <c r="G237" t="str">
        <f t="shared" si="19"/>
        <v>hold</v>
      </c>
      <c r="H237" t="str" cm="1">
        <f t="array" ref="H237">IF(MAX(L237:N237)&gt;=2, INDEX($L$31:$N$31,,MATCH(MAX(L237:N237),L237:N237,0)),"")</f>
        <v>buy</v>
      </c>
      <c r="I237" t="str">
        <f t="shared" si="20"/>
        <v>buy</v>
      </c>
      <c r="J237" t="str">
        <f t="shared" si="21"/>
        <v>buy</v>
      </c>
      <c r="K237" t="str">
        <f t="shared" si="22"/>
        <v>hold</v>
      </c>
      <c r="L237">
        <f t="shared" si="0"/>
        <v>2</v>
      </c>
      <c r="M237">
        <f t="shared" si="1"/>
        <v>1</v>
      </c>
      <c r="N237">
        <f t="shared" si="2"/>
        <v>0</v>
      </c>
    </row>
    <row r="238" spans="1:14" x14ac:dyDescent="0.45">
      <c r="A238" s="6">
        <v>206</v>
      </c>
      <c r="B238" s="7">
        <v>43508</v>
      </c>
      <c r="C238" s="6">
        <v>168.23</v>
      </c>
      <c r="D238" s="10" cm="1">
        <f t="array" ref="D238">IFERROR(_xlfn.SWITCH(G238,"","","sell",300, "buy",250,"hold",275),"")</f>
        <v>275</v>
      </c>
      <c r="E238" s="10" cm="1">
        <f t="array" ref="E238">IFERROR(_xlfn.SWITCH(H238,"","","sell",100, "buy",50,"hold",75),"")</f>
        <v>75</v>
      </c>
      <c r="F238" s="10" cm="1">
        <f t="array" ref="F238">IFERROR(_xlfn.SWITCH(K238,"","","sell",100, "buy",50,"hold",75),"")</f>
        <v>75</v>
      </c>
      <c r="G238" t="str">
        <f t="shared" si="19"/>
        <v>hold</v>
      </c>
      <c r="H238" t="str" cm="1">
        <f t="array" ref="H238">IF(MAX(L238:N238)&gt;=2, INDEX($L$31:$N$31,,MATCH(MAX(L238:N238),L238:N238,0)),"")</f>
        <v>hold</v>
      </c>
      <c r="I238" t="str">
        <f t="shared" si="20"/>
        <v>sell</v>
      </c>
      <c r="J238" t="str">
        <f t="shared" si="21"/>
        <v>hold</v>
      </c>
      <c r="K238" t="str">
        <f t="shared" si="22"/>
        <v>hold</v>
      </c>
      <c r="L238">
        <f t="shared" si="0"/>
        <v>0</v>
      </c>
      <c r="M238">
        <f t="shared" si="1"/>
        <v>2</v>
      </c>
      <c r="N238">
        <f t="shared" si="2"/>
        <v>1</v>
      </c>
    </row>
    <row r="239" spans="1:14" x14ac:dyDescent="0.45">
      <c r="A239" s="6">
        <v>207</v>
      </c>
      <c r="B239" s="7">
        <v>43509</v>
      </c>
      <c r="C239" s="6">
        <v>167.53</v>
      </c>
      <c r="D239" s="10" cm="1">
        <f t="array" ref="D239">IFERROR(_xlfn.SWITCH(G239,"","","sell",300, "buy",250,"hold",275),"")</f>
        <v>275</v>
      </c>
      <c r="E239" s="10" cm="1">
        <f t="array" ref="E239">IFERROR(_xlfn.SWITCH(H239,"","","sell",100, "buy",50,"hold",75),"")</f>
        <v>75</v>
      </c>
      <c r="F239" s="10" cm="1">
        <f t="array" ref="F239">IFERROR(_xlfn.SWITCH(K239,"","","sell",100, "buy",50,"hold",75),"")</f>
        <v>75</v>
      </c>
      <c r="G239" t="str">
        <f t="shared" si="19"/>
        <v>hold</v>
      </c>
      <c r="H239" t="str" cm="1">
        <f t="array" ref="H239">IF(MAX(L239:N239)&gt;=2, INDEX($L$31:$N$31,,MATCH(MAX(L239:N239),L239:N239,0)),"")</f>
        <v>hold</v>
      </c>
      <c r="I239" t="str">
        <f t="shared" si="20"/>
        <v>hold</v>
      </c>
      <c r="J239" t="str">
        <f t="shared" si="21"/>
        <v>hold</v>
      </c>
      <c r="K239" t="str">
        <f t="shared" si="22"/>
        <v>hold</v>
      </c>
      <c r="L239">
        <f t="shared" si="0"/>
        <v>0</v>
      </c>
      <c r="M239">
        <f t="shared" si="1"/>
        <v>3</v>
      </c>
      <c r="N239">
        <f t="shared" si="2"/>
        <v>0</v>
      </c>
    </row>
    <row r="240" spans="1:14" x14ac:dyDescent="0.45">
      <c r="A240" s="6">
        <v>208</v>
      </c>
      <c r="B240" s="7">
        <v>43510</v>
      </c>
      <c r="C240" s="6">
        <v>168.14</v>
      </c>
      <c r="D240" s="10" cm="1">
        <f t="array" ref="D240">IFERROR(_xlfn.SWITCH(G240,"","","sell",300, "buy",250,"hold",275),"")</f>
        <v>275</v>
      </c>
      <c r="E240" s="10" cm="1">
        <f t="array" ref="E240">IFERROR(_xlfn.SWITCH(H240,"","","sell",100, "buy",50,"hold",75),"")</f>
        <v>75</v>
      </c>
      <c r="F240" s="10" cm="1">
        <f t="array" ref="F240">IFERROR(_xlfn.SWITCH(K240,"","","sell",100, "buy",50,"hold",75),"")</f>
        <v>75</v>
      </c>
      <c r="G240" t="str">
        <f t="shared" si="19"/>
        <v>hold</v>
      </c>
      <c r="H240" t="str" cm="1">
        <f t="array" ref="H240">IF(MAX(L240:N240)&gt;=2, INDEX($L$31:$N$31,,MATCH(MAX(L240:N240),L240:N240,0)),"")</f>
        <v>hold</v>
      </c>
      <c r="I240" t="str">
        <f t="shared" si="20"/>
        <v>hold</v>
      </c>
      <c r="J240" t="str">
        <f t="shared" si="21"/>
        <v>hold</v>
      </c>
      <c r="K240" t="str">
        <f t="shared" si="22"/>
        <v>hold</v>
      </c>
      <c r="L240">
        <f t="shared" si="0"/>
        <v>0</v>
      </c>
      <c r="M240">
        <f t="shared" si="1"/>
        <v>3</v>
      </c>
      <c r="N240">
        <f t="shared" si="2"/>
        <v>0</v>
      </c>
    </row>
    <row r="241" spans="1:14" x14ac:dyDescent="0.45">
      <c r="A241" s="6">
        <v>209</v>
      </c>
      <c r="B241" s="7">
        <v>43511</v>
      </c>
      <c r="C241" s="6">
        <v>167.76</v>
      </c>
      <c r="D241" s="10" cm="1">
        <f t="array" ref="D241">IFERROR(_xlfn.SWITCH(G241,"","","sell",300, "buy",250,"hold",275),"")</f>
        <v>275</v>
      </c>
      <c r="E241" s="10" cm="1">
        <f t="array" ref="E241">IFERROR(_xlfn.SWITCH(H241,"","","sell",100, "buy",50,"hold",75),"")</f>
        <v>75</v>
      </c>
      <c r="F241" s="10" cm="1">
        <f t="array" ref="F241">IFERROR(_xlfn.SWITCH(K241,"","","sell",100, "buy",50,"hold",75),"")</f>
        <v>75</v>
      </c>
      <c r="G241" t="str">
        <f t="shared" si="19"/>
        <v>hold</v>
      </c>
      <c r="H241" t="str" cm="1">
        <f t="array" ref="H241">IF(MAX(L241:N241)&gt;=2, INDEX($L$31:$N$31,,MATCH(MAX(L241:N241),L241:N241,0)),"")</f>
        <v>hold</v>
      </c>
      <c r="I241" t="str">
        <f t="shared" si="20"/>
        <v>hold</v>
      </c>
      <c r="J241" t="str">
        <f t="shared" si="21"/>
        <v>hold</v>
      </c>
      <c r="K241" t="str">
        <f t="shared" si="22"/>
        <v>hold</v>
      </c>
      <c r="L241">
        <f t="shared" si="0"/>
        <v>0</v>
      </c>
      <c r="M241">
        <f t="shared" si="1"/>
        <v>3</v>
      </c>
      <c r="N241">
        <f t="shared" si="2"/>
        <v>0</v>
      </c>
    </row>
    <row r="242" spans="1:14" x14ac:dyDescent="0.45">
      <c r="A242" s="6">
        <v>210</v>
      </c>
      <c r="B242" s="7">
        <v>43515</v>
      </c>
      <c r="C242" s="6">
        <v>168.27</v>
      </c>
      <c r="D242" s="10" cm="1">
        <f t="array" ref="D242">IFERROR(_xlfn.SWITCH(G242,"","","sell",300, "buy",250,"hold",275),"")</f>
        <v>275</v>
      </c>
      <c r="E242" s="10" cm="1">
        <f t="array" ref="E242">IFERROR(_xlfn.SWITCH(H242,"","","sell",100, "buy",50,"hold",75),"")</f>
        <v>75</v>
      </c>
      <c r="F242" s="10" cm="1">
        <f t="array" ref="F242">IFERROR(_xlfn.SWITCH(K242,"","","sell",100, "buy",50,"hold",75),"")</f>
        <v>75</v>
      </c>
      <c r="G242" t="str">
        <f t="shared" si="19"/>
        <v>hold</v>
      </c>
      <c r="H242" t="str" cm="1">
        <f t="array" ref="H242">IF(MAX(L242:N242)&gt;=2, INDEX($L$31:$N$31,,MATCH(MAX(L242:N242),L242:N242,0)),"")</f>
        <v>hold</v>
      </c>
      <c r="I242" t="str">
        <f t="shared" si="20"/>
        <v>hold</v>
      </c>
      <c r="J242" t="str">
        <f t="shared" si="21"/>
        <v>hold</v>
      </c>
      <c r="K242" t="str">
        <f t="shared" si="22"/>
        <v>hold</v>
      </c>
      <c r="L242">
        <f t="shared" si="0"/>
        <v>0</v>
      </c>
      <c r="M242">
        <f t="shared" si="1"/>
        <v>3</v>
      </c>
      <c r="N242">
        <f t="shared" si="2"/>
        <v>0</v>
      </c>
    </row>
    <row r="243" spans="1:14" x14ac:dyDescent="0.45">
      <c r="A243" s="6">
        <v>211</v>
      </c>
      <c r="B243" s="7">
        <v>43516</v>
      </c>
      <c r="C243" s="6">
        <v>169.35</v>
      </c>
      <c r="D243" s="10" cm="1">
        <f t="array" ref="D243">IFERROR(_xlfn.SWITCH(G243,"","","sell",300, "buy",250,"hold",275),"")</f>
        <v>275</v>
      </c>
      <c r="E243" s="10" cm="1">
        <f t="array" ref="E243">IFERROR(_xlfn.SWITCH(H243,"","","sell",100, "buy",50,"hold",75),"")</f>
        <v>75</v>
      </c>
      <c r="F243" s="10" cm="1">
        <f t="array" ref="F243">IFERROR(_xlfn.SWITCH(K243,"","","sell",100, "buy",50,"hold",75),"")</f>
        <v>75</v>
      </c>
      <c r="G243" t="str">
        <f t="shared" si="19"/>
        <v>hold</v>
      </c>
      <c r="H243" t="str" cm="1">
        <f t="array" ref="H243">IF(MAX(L243:N243)&gt;=2, INDEX($L$31:$N$31,,MATCH(MAX(L243:N243),L243:N243,0)),"")</f>
        <v>hold</v>
      </c>
      <c r="I243" t="str">
        <f t="shared" si="20"/>
        <v>hold</v>
      </c>
      <c r="J243" t="str">
        <f t="shared" si="21"/>
        <v>hold</v>
      </c>
      <c r="K243" t="str">
        <f t="shared" si="22"/>
        <v>hold</v>
      </c>
      <c r="L243">
        <f t="shared" si="0"/>
        <v>0</v>
      </c>
      <c r="M243">
        <f t="shared" si="1"/>
        <v>3</v>
      </c>
      <c r="N243">
        <f t="shared" si="2"/>
        <v>0</v>
      </c>
    </row>
    <row r="244" spans="1:14" x14ac:dyDescent="0.45">
      <c r="A244" s="6">
        <v>212</v>
      </c>
      <c r="B244" s="7">
        <v>43517</v>
      </c>
      <c r="C244" s="6">
        <v>168.39</v>
      </c>
      <c r="D244" s="10" cm="1">
        <f t="array" ref="D244">IFERROR(_xlfn.SWITCH(G244,"","","sell",300, "buy",250,"hold",275),"")</f>
        <v>275</v>
      </c>
      <c r="E244" s="10" cm="1">
        <f t="array" ref="E244">IFERROR(_xlfn.SWITCH(H244,"","","sell",100, "buy",50,"hold",75),"")</f>
        <v>75</v>
      </c>
      <c r="F244" s="10" cm="1">
        <f t="array" ref="F244">IFERROR(_xlfn.SWITCH(K244,"","","sell",100, "buy",50,"hold",75),"")</f>
        <v>75</v>
      </c>
      <c r="G244" t="str">
        <f t="shared" si="19"/>
        <v>hold</v>
      </c>
      <c r="H244" t="str" cm="1">
        <f t="array" ref="H244">IF(MAX(L244:N244)&gt;=2, INDEX($L$31:$N$31,,MATCH(MAX(L244:N244),L244:N244,0)),"")</f>
        <v>hold</v>
      </c>
      <c r="I244" t="str">
        <f t="shared" si="20"/>
        <v>hold</v>
      </c>
      <c r="J244" t="str">
        <f t="shared" si="21"/>
        <v>hold</v>
      </c>
      <c r="K244" t="str">
        <f t="shared" si="22"/>
        <v>hold</v>
      </c>
      <c r="L244">
        <f t="shared" si="0"/>
        <v>0</v>
      </c>
      <c r="M244">
        <f t="shared" si="1"/>
        <v>3</v>
      </c>
      <c r="N244">
        <f t="shared" si="2"/>
        <v>0</v>
      </c>
    </row>
    <row r="245" spans="1:14" x14ac:dyDescent="0.45">
      <c r="A245" s="6">
        <v>213</v>
      </c>
      <c r="B245" s="7">
        <v>43518</v>
      </c>
      <c r="C245" s="6">
        <v>170.27</v>
      </c>
      <c r="D245" s="10" cm="1">
        <f t="array" ref="D245">IFERROR(_xlfn.SWITCH(G245,"","","sell",300, "buy",250,"hold",275),"")</f>
        <v>275</v>
      </c>
      <c r="E245" s="10" cm="1">
        <f t="array" ref="E245">IFERROR(_xlfn.SWITCH(H245,"","","sell",100, "buy",50,"hold",75),"")</f>
        <v>75</v>
      </c>
      <c r="F245" s="10" cm="1">
        <f t="array" ref="F245">IFERROR(_xlfn.SWITCH(K245,"","","sell",100, "buy",50,"hold",75),"")</f>
        <v>75</v>
      </c>
      <c r="G245" t="str">
        <f t="shared" si="19"/>
        <v>hold</v>
      </c>
      <c r="H245" t="str" cm="1">
        <f t="array" ref="H245">IF(MAX(L245:N245)&gt;=2, INDEX($L$31:$N$31,,MATCH(MAX(L245:N245),L245:N245,0)),"")</f>
        <v>hold</v>
      </c>
      <c r="I245" t="str">
        <f t="shared" si="20"/>
        <v>hold</v>
      </c>
      <c r="J245" t="str">
        <f t="shared" si="21"/>
        <v>hold</v>
      </c>
      <c r="K245" t="str">
        <f t="shared" si="22"/>
        <v>hold</v>
      </c>
      <c r="L245">
        <f t="shared" si="0"/>
        <v>0</v>
      </c>
      <c r="M245">
        <f t="shared" si="1"/>
        <v>3</v>
      </c>
      <c r="N245">
        <f t="shared" si="2"/>
        <v>0</v>
      </c>
    </row>
    <row r="246" spans="1:14" x14ac:dyDescent="0.45">
      <c r="A246" s="6">
        <v>214</v>
      </c>
      <c r="B246" s="7">
        <v>43521</v>
      </c>
      <c r="C246" s="6">
        <v>171.51</v>
      </c>
      <c r="D246" s="10" cm="1">
        <f t="array" ref="D246">IFERROR(_xlfn.SWITCH(G246,"","","sell",300, "buy",250,"hold",275),"")</f>
        <v>275</v>
      </c>
      <c r="E246" s="10" cm="1">
        <f t="array" ref="E246">IFERROR(_xlfn.SWITCH(H246,"","","sell",100, "buy",50,"hold",75),"")</f>
        <v>75</v>
      </c>
      <c r="F246" s="10" cm="1">
        <f t="array" ref="F246">IFERROR(_xlfn.SWITCH(K246,"","","sell",100, "buy",50,"hold",75),"")</f>
        <v>75</v>
      </c>
      <c r="G246" t="str">
        <f t="shared" si="19"/>
        <v>hold</v>
      </c>
      <c r="H246" t="str" cm="1">
        <f t="array" ref="H246">IF(MAX(L246:N246)&gt;=2, INDEX($L$31:$N$31,,MATCH(MAX(L246:N246),L246:N246,0)),"")</f>
        <v>hold</v>
      </c>
      <c r="I246" t="str">
        <f t="shared" si="20"/>
        <v>hold</v>
      </c>
      <c r="J246" t="str">
        <f t="shared" si="21"/>
        <v>hold</v>
      </c>
      <c r="K246" t="str">
        <f t="shared" si="22"/>
        <v>hold</v>
      </c>
      <c r="L246">
        <f t="shared" si="0"/>
        <v>0</v>
      </c>
      <c r="M246">
        <f t="shared" si="1"/>
        <v>3</v>
      </c>
      <c r="N246">
        <f t="shared" si="2"/>
        <v>0</v>
      </c>
    </row>
    <row r="247" spans="1:14" x14ac:dyDescent="0.45">
      <c r="A247" s="6">
        <v>215</v>
      </c>
      <c r="B247" s="7">
        <v>43522</v>
      </c>
      <c r="C247" s="6">
        <v>171.61</v>
      </c>
      <c r="D247" s="10" cm="1">
        <f t="array" ref="D247">IFERROR(_xlfn.SWITCH(G247,"","","sell",300, "buy",250,"hold",275),"")</f>
        <v>275</v>
      </c>
      <c r="E247" s="10" cm="1">
        <f t="array" ref="E247">IFERROR(_xlfn.SWITCH(H247,"","","sell",100, "buy",50,"hold",75),"")</f>
        <v>75</v>
      </c>
      <c r="F247" s="10" cm="1">
        <f t="array" ref="F247">IFERROR(_xlfn.SWITCH(K247,"","","sell",100, "buy",50,"hold",75),"")</f>
        <v>75</v>
      </c>
      <c r="G247" t="str">
        <f t="shared" si="19"/>
        <v>hold</v>
      </c>
      <c r="H247" t="str" cm="1">
        <f t="array" ref="H247">IF(MAX(L247:N247)&gt;=2, INDEX($L$31:$N$31,,MATCH(MAX(L247:N247),L247:N247,0)),"")</f>
        <v>hold</v>
      </c>
      <c r="I247" t="str">
        <f t="shared" si="20"/>
        <v>hold</v>
      </c>
      <c r="J247" t="str">
        <f t="shared" si="21"/>
        <v>hold</v>
      </c>
      <c r="K247" t="str">
        <f t="shared" si="22"/>
        <v>hold</v>
      </c>
      <c r="L247">
        <f t="shared" si="0"/>
        <v>0</v>
      </c>
      <c r="M247">
        <f t="shared" si="1"/>
        <v>3</v>
      </c>
      <c r="N247">
        <f t="shared" si="2"/>
        <v>0</v>
      </c>
    </row>
    <row r="248" spans="1:14" x14ac:dyDescent="0.45">
      <c r="A248" s="6">
        <v>216</v>
      </c>
      <c r="B248" s="7">
        <v>43523</v>
      </c>
      <c r="C248" s="6">
        <v>172.14</v>
      </c>
      <c r="D248" s="10" cm="1">
        <f t="array" ref="D248">IFERROR(_xlfn.SWITCH(G248,"","","sell",300, "buy",250,"hold",275),"")</f>
        <v>275</v>
      </c>
      <c r="E248" s="10" cm="1">
        <f t="array" ref="E248">IFERROR(_xlfn.SWITCH(H248,"","","sell",100, "buy",50,"hold",75),"")</f>
        <v>75</v>
      </c>
      <c r="F248" s="10" cm="1">
        <f t="array" ref="F248">IFERROR(_xlfn.SWITCH(K248,"","","sell",100, "buy",50,"hold",75),"")</f>
        <v>75</v>
      </c>
      <c r="G248" t="str">
        <f t="shared" si="19"/>
        <v>hold</v>
      </c>
      <c r="H248" t="str" cm="1">
        <f t="array" ref="H248">IF(MAX(L248:N248)&gt;=2, INDEX($L$31:$N$31,,MATCH(MAX(L248:N248),L248:N248,0)),"")</f>
        <v>hold</v>
      </c>
      <c r="I248" t="str">
        <f t="shared" si="20"/>
        <v>hold</v>
      </c>
      <c r="J248" t="str">
        <f t="shared" si="21"/>
        <v>hold</v>
      </c>
      <c r="K248" t="str">
        <f t="shared" si="22"/>
        <v>hold</v>
      </c>
      <c r="L248">
        <f t="shared" si="0"/>
        <v>0</v>
      </c>
      <c r="M248">
        <f t="shared" si="1"/>
        <v>3</v>
      </c>
      <c r="N248">
        <f t="shared" si="2"/>
        <v>0</v>
      </c>
    </row>
    <row r="249" spans="1:14" x14ac:dyDescent="0.45">
      <c r="A249" s="6">
        <v>217</v>
      </c>
      <c r="B249" s="7">
        <v>43524</v>
      </c>
      <c r="C249" s="6">
        <v>170.45</v>
      </c>
      <c r="D249" s="10" cm="1">
        <f t="array" ref="D249">IFERROR(_xlfn.SWITCH(G249,"","","sell",300, "buy",250,"hold",275),"")</f>
        <v>275</v>
      </c>
      <c r="E249" s="10" cm="1">
        <f t="array" ref="E249">IFERROR(_xlfn.SWITCH(H249,"","","sell",100, "buy",50,"hold",75),"")</f>
        <v>75</v>
      </c>
      <c r="F249" s="10" cm="1">
        <f t="array" ref="F249">IFERROR(_xlfn.SWITCH(K249,"","","sell",100, "buy",50,"hold",75),"")</f>
        <v>75</v>
      </c>
      <c r="G249" t="str">
        <f t="shared" si="19"/>
        <v>hold</v>
      </c>
      <c r="H249" t="str" cm="1">
        <f t="array" ref="H249">IF(MAX(L249:N249)&gt;=2, INDEX($L$31:$N$31,,MATCH(MAX(L249:N249),L249:N249,0)),"")</f>
        <v>hold</v>
      </c>
      <c r="I249" t="str">
        <f t="shared" si="20"/>
        <v>buy</v>
      </c>
      <c r="J249" t="str">
        <f t="shared" si="21"/>
        <v>hold</v>
      </c>
      <c r="K249" t="str">
        <f t="shared" si="22"/>
        <v>hold</v>
      </c>
      <c r="L249">
        <f t="shared" si="0"/>
        <v>1</v>
      </c>
      <c r="M249">
        <f t="shared" si="1"/>
        <v>2</v>
      </c>
      <c r="N249">
        <f t="shared" si="2"/>
        <v>0</v>
      </c>
    </row>
    <row r="250" spans="1:14" x14ac:dyDescent="0.45">
      <c r="A250" s="6">
        <v>218</v>
      </c>
      <c r="B250" s="7">
        <v>43525</v>
      </c>
      <c r="C250" s="6">
        <v>172.24</v>
      </c>
      <c r="D250" s="10" cm="1">
        <f t="array" ref="D250">IFERROR(_xlfn.SWITCH(G250,"","","sell",300, "buy",250,"hold",275),"")</f>
        <v>275</v>
      </c>
      <c r="E250" s="10" cm="1">
        <f t="array" ref="E250">IFERROR(_xlfn.SWITCH(H250,"","","sell",100, "buy",50,"hold",75),"")</f>
        <v>75</v>
      </c>
      <c r="F250" s="10" cm="1">
        <f t="array" ref="F250">IFERROR(_xlfn.SWITCH(K250,"","","sell",100, "buy",50,"hold",75),"")</f>
        <v>75</v>
      </c>
      <c r="G250" t="str">
        <f t="shared" si="19"/>
        <v>hold</v>
      </c>
      <c r="H250" t="str" cm="1">
        <f t="array" ref="H250">IF(MAX(L250:N250)&gt;=2, INDEX($L$31:$N$31,,MATCH(MAX(L250:N250),L250:N250,0)),"")</f>
        <v>hold</v>
      </c>
      <c r="I250" t="str">
        <f t="shared" si="20"/>
        <v>hold</v>
      </c>
      <c r="J250" t="str">
        <f t="shared" si="21"/>
        <v>hold</v>
      </c>
      <c r="K250" t="str">
        <f t="shared" si="22"/>
        <v>hold</v>
      </c>
      <c r="L250">
        <f t="shared" si="0"/>
        <v>0</v>
      </c>
      <c r="M250">
        <f t="shared" si="1"/>
        <v>3</v>
      </c>
      <c r="N250">
        <f t="shared" si="2"/>
        <v>0</v>
      </c>
    </row>
    <row r="251" spans="1:14" x14ac:dyDescent="0.45">
      <c r="A251" s="6">
        <v>219</v>
      </c>
      <c r="B251" s="7">
        <v>43528</v>
      </c>
      <c r="C251" s="6">
        <v>173.11</v>
      </c>
      <c r="D251" s="10" cm="1">
        <f t="array" ref="D251">IFERROR(_xlfn.SWITCH(G251,"","","sell",300, "buy",250,"hold",275),"")</f>
        <v>275</v>
      </c>
      <c r="E251" s="10" cm="1">
        <f t="array" ref="E251">IFERROR(_xlfn.SWITCH(H251,"","","sell",100, "buy",50,"hold",75),"")</f>
        <v>75</v>
      </c>
      <c r="F251" s="10" cm="1">
        <f t="array" ref="F251">IFERROR(_xlfn.SWITCH(K251,"","","sell",100, "buy",50,"hold",75),"")</f>
        <v>75</v>
      </c>
      <c r="G251" t="str">
        <f t="shared" si="19"/>
        <v>hold</v>
      </c>
      <c r="H251" t="str" cm="1">
        <f t="array" ref="H251">IF(MAX(L251:N251)&gt;=2, INDEX($L$31:$N$31,,MATCH(MAX(L251:N251),L251:N251,0)),"")</f>
        <v>hold</v>
      </c>
      <c r="I251" t="str">
        <f t="shared" si="20"/>
        <v>sell</v>
      </c>
      <c r="J251" t="str">
        <f t="shared" si="21"/>
        <v>hold</v>
      </c>
      <c r="K251" t="str">
        <f t="shared" si="22"/>
        <v>hold</v>
      </c>
      <c r="L251">
        <f t="shared" si="0"/>
        <v>0</v>
      </c>
      <c r="M251">
        <f t="shared" si="1"/>
        <v>2</v>
      </c>
      <c r="N251">
        <f t="shared" si="2"/>
        <v>1</v>
      </c>
    </row>
    <row r="252" spans="1:14" x14ac:dyDescent="0.45">
      <c r="A252" s="6">
        <v>220</v>
      </c>
      <c r="B252" s="7">
        <v>43529</v>
      </c>
      <c r="C252" s="6">
        <v>172.79</v>
      </c>
      <c r="D252" s="10" cm="1">
        <f t="array" ref="D252">IFERROR(_xlfn.SWITCH(G252,"","","sell",300, "buy",250,"hold",275),"")</f>
        <v>275</v>
      </c>
      <c r="E252" s="10" cm="1">
        <f t="array" ref="E252">IFERROR(_xlfn.SWITCH(H252,"","","sell",100, "buy",50,"hold",75),"")</f>
        <v>75</v>
      </c>
      <c r="F252" s="10" cm="1">
        <f t="array" ref="F252">IFERROR(_xlfn.SWITCH(K252,"","","sell",100, "buy",50,"hold",75),"")</f>
        <v>75</v>
      </c>
      <c r="G252" t="str">
        <f t="shared" si="19"/>
        <v>hold</v>
      </c>
      <c r="H252" t="str" cm="1">
        <f t="array" ref="H252">IF(MAX(L252:N252)&gt;=2, INDEX($L$31:$N$31,,MATCH(MAX(L252:N252),L252:N252,0)),"")</f>
        <v>hold</v>
      </c>
      <c r="I252" t="str">
        <f t="shared" si="20"/>
        <v>hold</v>
      </c>
      <c r="J252" t="str">
        <f t="shared" si="21"/>
        <v>hold</v>
      </c>
      <c r="K252" t="str">
        <f t="shared" si="22"/>
        <v>hold</v>
      </c>
      <c r="L252">
        <f t="shared" si="0"/>
        <v>0</v>
      </c>
      <c r="M252">
        <f t="shared" si="1"/>
        <v>3</v>
      </c>
      <c r="N252">
        <f t="shared" si="2"/>
        <v>0</v>
      </c>
    </row>
    <row r="253" spans="1:14" x14ac:dyDescent="0.45">
      <c r="A253" s="6">
        <v>221</v>
      </c>
      <c r="B253" s="7">
        <v>43530</v>
      </c>
      <c r="C253" s="6">
        <v>171.8</v>
      </c>
      <c r="D253" s="10" cm="1">
        <f t="array" ref="D253">IFERROR(_xlfn.SWITCH(G253,"","","sell",300, "buy",250,"hold",275),"")</f>
        <v>275</v>
      </c>
      <c r="E253" s="10" cm="1">
        <f t="array" ref="E253">IFERROR(_xlfn.SWITCH(H253,"","","sell",100, "buy",50,"hold",75),"")</f>
        <v>75</v>
      </c>
      <c r="F253" s="10" cm="1">
        <f t="array" ref="F253">IFERROR(_xlfn.SWITCH(K253,"","","sell",100, "buy",50,"hold",75),"")</f>
        <v>75</v>
      </c>
      <c r="G253" t="str">
        <f t="shared" si="19"/>
        <v>hold</v>
      </c>
      <c r="H253" t="str" cm="1">
        <f t="array" ref="H253">IF(MAX(L253:N253)&gt;=2, INDEX($L$31:$N$31,,MATCH(MAX(L253:N253),L253:N253,0)),"")</f>
        <v>hold</v>
      </c>
      <c r="I253" t="str">
        <f t="shared" si="20"/>
        <v>hold</v>
      </c>
      <c r="J253" t="str">
        <f t="shared" si="21"/>
        <v>hold</v>
      </c>
      <c r="K253" t="str">
        <f t="shared" si="22"/>
        <v>hold</v>
      </c>
      <c r="L253">
        <f t="shared" si="0"/>
        <v>0</v>
      </c>
      <c r="M253">
        <f t="shared" si="1"/>
        <v>3</v>
      </c>
      <c r="N253">
        <f t="shared" si="2"/>
        <v>0</v>
      </c>
    </row>
    <row r="254" spans="1:14" x14ac:dyDescent="0.45">
      <c r="A254" s="6">
        <v>222</v>
      </c>
      <c r="B254" s="7">
        <v>43531</v>
      </c>
      <c r="C254" s="6">
        <v>169.81</v>
      </c>
      <c r="D254" s="10" cm="1">
        <f t="array" ref="D254">IFERROR(_xlfn.SWITCH(G254,"","","sell",300, "buy",250,"hold",275),"")</f>
        <v>275</v>
      </c>
      <c r="E254" s="10" cm="1">
        <f t="array" ref="E254">IFERROR(_xlfn.SWITCH(H254,"","","sell",100, "buy",50,"hold",75),"")</f>
        <v>50</v>
      </c>
      <c r="F254" s="10" cm="1">
        <f t="array" ref="F254">IFERROR(_xlfn.SWITCH(K254,"","","sell",100, "buy",50,"hold",75),"")</f>
        <v>75</v>
      </c>
      <c r="G254" t="str">
        <f t="shared" si="19"/>
        <v>hold</v>
      </c>
      <c r="H254" t="str" cm="1">
        <f t="array" ref="H254">IF(MAX(L254:N254)&gt;=2, INDEX($L$31:$N$31,,MATCH(MAX(L254:N254),L254:N254,0)),"")</f>
        <v>buy</v>
      </c>
      <c r="I254" t="str">
        <f t="shared" si="20"/>
        <v>buy</v>
      </c>
      <c r="J254" t="str">
        <f t="shared" si="21"/>
        <v>buy</v>
      </c>
      <c r="K254" t="str">
        <f t="shared" si="22"/>
        <v>hold</v>
      </c>
      <c r="L254">
        <f t="shared" si="0"/>
        <v>2</v>
      </c>
      <c r="M254">
        <f t="shared" si="1"/>
        <v>1</v>
      </c>
      <c r="N254">
        <f t="shared" si="2"/>
        <v>0</v>
      </c>
    </row>
    <row r="255" spans="1:14" x14ac:dyDescent="0.45">
      <c r="A255" s="6">
        <v>223</v>
      </c>
      <c r="B255" s="7">
        <v>43532</v>
      </c>
      <c r="C255" s="6">
        <v>170.22</v>
      </c>
      <c r="D255" s="10" cm="1">
        <f t="array" ref="D255">IFERROR(_xlfn.SWITCH(G255,"","","sell",300, "buy",250,"hold",275),"")</f>
        <v>275</v>
      </c>
      <c r="E255" s="10" cm="1">
        <f t="array" ref="E255">IFERROR(_xlfn.SWITCH(H255,"","","sell",100, "buy",50,"hold",75),"")</f>
        <v>75</v>
      </c>
      <c r="F255" s="10" cm="1">
        <f t="array" ref="F255">IFERROR(_xlfn.SWITCH(K255,"","","sell",100, "buy",50,"hold",75),"")</f>
        <v>75</v>
      </c>
      <c r="G255" t="str">
        <f t="shared" si="19"/>
        <v>hold</v>
      </c>
      <c r="H255" t="str" cm="1">
        <f t="array" ref="H255">IF(MAX(L255:N255)&gt;=2, INDEX($L$31:$N$31,,MATCH(MAX(L255:N255),L255:N255,0)),"")</f>
        <v>hold</v>
      </c>
      <c r="I255" t="str">
        <f t="shared" si="20"/>
        <v>hold</v>
      </c>
      <c r="J255" t="str">
        <f t="shared" si="21"/>
        <v>hold</v>
      </c>
      <c r="K255" t="str">
        <f t="shared" si="22"/>
        <v>hold</v>
      </c>
      <c r="L255">
        <f t="shared" si="0"/>
        <v>0</v>
      </c>
      <c r="M255">
        <f t="shared" si="1"/>
        <v>3</v>
      </c>
      <c r="N255">
        <f t="shared" si="2"/>
        <v>0</v>
      </c>
    </row>
    <row r="256" spans="1:14" x14ac:dyDescent="0.45">
      <c r="A256" s="6">
        <v>224</v>
      </c>
      <c r="B256" s="7">
        <v>43535</v>
      </c>
      <c r="C256" s="6">
        <v>176.11</v>
      </c>
      <c r="D256" s="10" cm="1">
        <f t="array" ref="D256">IFERROR(_xlfn.SWITCH(G256,"","","sell",300, "buy",250,"hold",275),"")</f>
        <v>275</v>
      </c>
      <c r="E256" s="10" cm="1">
        <f t="array" ref="E256">IFERROR(_xlfn.SWITCH(H256,"","","sell",100, "buy",50,"hold",75),"")</f>
        <v>75</v>
      </c>
      <c r="F256" s="10" cm="1">
        <f t="array" ref="F256">IFERROR(_xlfn.SWITCH(K256,"","","sell",100, "buy",50,"hold",75),"")</f>
        <v>75</v>
      </c>
      <c r="G256" t="str">
        <f t="shared" si="19"/>
        <v>hold</v>
      </c>
      <c r="H256" t="str" cm="1">
        <f t="array" ref="H256">IF(MAX(L256:N256)&gt;=2, INDEX($L$31:$N$31,,MATCH(MAX(L256:N256),L256:N256,0)),"")</f>
        <v>hold</v>
      </c>
      <c r="I256" t="str">
        <f t="shared" si="20"/>
        <v>hold</v>
      </c>
      <c r="J256" t="str">
        <f t="shared" si="21"/>
        <v>hold</v>
      </c>
      <c r="K256" t="str">
        <f t="shared" si="22"/>
        <v>hold</v>
      </c>
      <c r="L256">
        <f t="shared" si="0"/>
        <v>0</v>
      </c>
      <c r="M256">
        <f t="shared" si="1"/>
        <v>3</v>
      </c>
      <c r="N256">
        <f t="shared" si="2"/>
        <v>0</v>
      </c>
    </row>
    <row r="257" spans="1:14" x14ac:dyDescent="0.45">
      <c r="A257" s="6">
        <v>225</v>
      </c>
      <c r="B257" s="7">
        <v>43536</v>
      </c>
      <c r="C257" s="6">
        <v>178.09</v>
      </c>
      <c r="D257" s="10" cm="1">
        <f t="array" ref="D257">IFERROR(_xlfn.SWITCH(G257,"","","sell",300, "buy",250,"hold",275),"")</f>
        <v>275</v>
      </c>
      <c r="E257" s="10" cm="1">
        <f t="array" ref="E257">IFERROR(_xlfn.SWITCH(H257,"","","sell",100, "buy",50,"hold",75),"")</f>
        <v>75</v>
      </c>
      <c r="F257" s="10" cm="1">
        <f t="array" ref="F257">IFERROR(_xlfn.SWITCH(K257,"","","sell",100, "buy",50,"hold",75),"")</f>
        <v>75</v>
      </c>
      <c r="G257" t="str">
        <f t="shared" si="19"/>
        <v>hold</v>
      </c>
      <c r="H257" t="str" cm="1">
        <f t="array" ref="H257">IF(MAX(L257:N257)&gt;=2, INDEX($L$31:$N$31,,MATCH(MAX(L257:N257),L257:N257,0)),"")</f>
        <v>hold</v>
      </c>
      <c r="I257" t="str">
        <f t="shared" si="20"/>
        <v>hold</v>
      </c>
      <c r="J257" t="str">
        <f t="shared" si="21"/>
        <v>hold</v>
      </c>
      <c r="K257" t="str">
        <f t="shared" si="22"/>
        <v>hold</v>
      </c>
      <c r="L257">
        <f t="shared" si="0"/>
        <v>0</v>
      </c>
      <c r="M257">
        <f t="shared" si="1"/>
        <v>3</v>
      </c>
      <c r="N257">
        <f t="shared" si="2"/>
        <v>0</v>
      </c>
    </row>
    <row r="258" spans="1:14" x14ac:dyDescent="0.45">
      <c r="A258" s="6">
        <v>226</v>
      </c>
      <c r="B258" s="7">
        <v>43537</v>
      </c>
      <c r="C258" s="6">
        <v>178.88</v>
      </c>
      <c r="D258" s="10" cm="1">
        <f t="array" ref="D258">IFERROR(_xlfn.SWITCH(G258,"","","sell",300, "buy",250,"hold",275),"")</f>
        <v>275</v>
      </c>
      <c r="E258" s="10" cm="1">
        <f t="array" ref="E258">IFERROR(_xlfn.SWITCH(H258,"","","sell",100, "buy",50,"hold",75),"")</f>
        <v>75</v>
      </c>
      <c r="F258" s="10" cm="1">
        <f t="array" ref="F258">IFERROR(_xlfn.SWITCH(K258,"","","sell",100, "buy",50,"hold",75),"")</f>
        <v>75</v>
      </c>
      <c r="G258" t="str">
        <f t="shared" si="19"/>
        <v>hold</v>
      </c>
      <c r="H258" t="str" cm="1">
        <f t="array" ref="H258">IF(MAX(L258:N258)&gt;=2, INDEX($L$31:$N$31,,MATCH(MAX(L258:N258),L258:N258,0)),"")</f>
        <v>hold</v>
      </c>
      <c r="I258" t="str">
        <f t="shared" si="20"/>
        <v>hold</v>
      </c>
      <c r="J258" t="str">
        <f t="shared" si="21"/>
        <v>hold</v>
      </c>
      <c r="K258" t="str">
        <f t="shared" si="22"/>
        <v>hold</v>
      </c>
      <c r="L258">
        <f t="shared" si="0"/>
        <v>0</v>
      </c>
      <c r="M258">
        <f t="shared" si="1"/>
        <v>3</v>
      </c>
      <c r="N258">
        <f t="shared" si="2"/>
        <v>0</v>
      </c>
    </row>
    <row r="259" spans="1:14" x14ac:dyDescent="0.45">
      <c r="A259" s="6">
        <v>227</v>
      </c>
      <c r="B259" s="7">
        <v>43538</v>
      </c>
      <c r="C259" s="6">
        <v>180.87</v>
      </c>
      <c r="D259" s="10" cm="1">
        <f t="array" ref="D259">IFERROR(_xlfn.SWITCH(G259,"","","sell",300, "buy",250,"hold",275),"")</f>
        <v>275</v>
      </c>
      <c r="E259" s="10" cm="1">
        <f t="array" ref="E259">IFERROR(_xlfn.SWITCH(H259,"","","sell",100, "buy",50,"hold",75),"")</f>
        <v>75</v>
      </c>
      <c r="F259" s="10" cm="1">
        <f t="array" ref="F259">IFERROR(_xlfn.SWITCH(K259,"","","sell",100, "buy",50,"hold",75),"")</f>
        <v>75</v>
      </c>
      <c r="G259" t="str">
        <f t="shared" si="19"/>
        <v>hold</v>
      </c>
      <c r="H259" t="str" cm="1">
        <f t="array" ref="H259">IF(MAX(L259:N259)&gt;=2, INDEX($L$31:$N$31,,MATCH(MAX(L259:N259),L259:N259,0)),"")</f>
        <v>hold</v>
      </c>
      <c r="I259" t="str">
        <f t="shared" si="20"/>
        <v>hold</v>
      </c>
      <c r="J259" t="str">
        <f t="shared" si="21"/>
        <v>hold</v>
      </c>
      <c r="K259" t="str">
        <f t="shared" si="22"/>
        <v>hold</v>
      </c>
      <c r="L259">
        <f t="shared" si="0"/>
        <v>0</v>
      </c>
      <c r="M259">
        <f t="shared" si="1"/>
        <v>3</v>
      </c>
      <c r="N259">
        <f t="shared" si="2"/>
        <v>0</v>
      </c>
    </row>
    <row r="260" spans="1:14" x14ac:dyDescent="0.45">
      <c r="A260" s="6">
        <v>228</v>
      </c>
      <c r="B260" s="7">
        <v>43539</v>
      </c>
      <c r="C260" s="6">
        <v>183.22</v>
      </c>
      <c r="D260" s="10" cm="1">
        <f t="array" ref="D260">IFERROR(_xlfn.SWITCH(G260,"","","sell",300, "buy",250,"hold",275),"")</f>
        <v>275</v>
      </c>
      <c r="E260" s="10" cm="1">
        <f t="array" ref="E260">IFERROR(_xlfn.SWITCH(H260,"","","sell",100, "buy",50,"hold",75),"")</f>
        <v>75</v>
      </c>
      <c r="F260" s="10" cm="1">
        <f t="array" ref="F260">IFERROR(_xlfn.SWITCH(K260,"","","sell",100, "buy",50,"hold",75),"")</f>
        <v>75</v>
      </c>
      <c r="G260" t="str">
        <f t="shared" si="19"/>
        <v>hold</v>
      </c>
      <c r="H260" t="str" cm="1">
        <f t="array" ref="H260">IF(MAX(L260:N260)&gt;=2, INDEX($L$31:$N$31,,MATCH(MAX(L260:N260),L260:N260,0)),"")</f>
        <v>hold</v>
      </c>
      <c r="I260" t="str">
        <f t="shared" si="20"/>
        <v>hold</v>
      </c>
      <c r="J260" t="str">
        <f t="shared" si="21"/>
        <v>hold</v>
      </c>
      <c r="K260" t="str">
        <f t="shared" si="22"/>
        <v>hold</v>
      </c>
      <c r="L260">
        <f t="shared" si="0"/>
        <v>0</v>
      </c>
      <c r="M260">
        <f t="shared" si="1"/>
        <v>3</v>
      </c>
      <c r="N260">
        <f t="shared" si="2"/>
        <v>0</v>
      </c>
    </row>
    <row r="261" spans="1:14" x14ac:dyDescent="0.45">
      <c r="A261" s="6">
        <v>229</v>
      </c>
      <c r="B261" s="7">
        <v>43542</v>
      </c>
      <c r="C261" s="6">
        <v>185.09</v>
      </c>
      <c r="D261" s="10" cm="1">
        <f t="array" ref="D261">IFERROR(_xlfn.SWITCH(G261,"","","sell",300, "buy",250,"hold",275),"")</f>
        <v>275</v>
      </c>
      <c r="E261" s="10" cm="1">
        <f t="array" ref="E261">IFERROR(_xlfn.SWITCH(H261,"","","sell",100, "buy",50,"hold",75),"")</f>
        <v>75</v>
      </c>
      <c r="F261" s="10" cm="1">
        <f t="array" ref="F261">IFERROR(_xlfn.SWITCH(K261,"","","sell",100, "buy",50,"hold",75),"")</f>
        <v>75</v>
      </c>
      <c r="G261" t="str">
        <f t="shared" si="19"/>
        <v>hold</v>
      </c>
      <c r="H261" t="str" cm="1">
        <f t="array" ref="H261">IF(MAX(L261:N261)&gt;=2, INDEX($L$31:$N$31,,MATCH(MAX(L261:N261),L261:N261,0)),"")</f>
        <v>hold</v>
      </c>
      <c r="I261" t="str">
        <f t="shared" si="20"/>
        <v>hold</v>
      </c>
      <c r="J261" t="str">
        <f t="shared" si="21"/>
        <v>hold</v>
      </c>
      <c r="K261" t="str">
        <f t="shared" si="22"/>
        <v>hold</v>
      </c>
      <c r="L261">
        <f t="shared" si="0"/>
        <v>0</v>
      </c>
      <c r="M261">
        <f t="shared" si="1"/>
        <v>3</v>
      </c>
      <c r="N261">
        <f t="shared" si="2"/>
        <v>0</v>
      </c>
    </row>
    <row r="262" spans="1:14" x14ac:dyDescent="0.45">
      <c r="A262" s="6">
        <v>230</v>
      </c>
      <c r="B262" s="7">
        <v>43543</v>
      </c>
      <c r="C262" s="6">
        <v>183.62</v>
      </c>
      <c r="D262" s="10" cm="1">
        <f t="array" ref="D262">IFERROR(_xlfn.SWITCH(G262,"","","sell",300, "buy",250,"hold",275),"")</f>
        <v>275</v>
      </c>
      <c r="E262" s="10" cm="1">
        <f t="array" ref="E262">IFERROR(_xlfn.SWITCH(H262,"","","sell",100, "buy",50,"hold",75),"")</f>
        <v>75</v>
      </c>
      <c r="F262" s="10" cm="1">
        <f t="array" ref="F262">IFERROR(_xlfn.SWITCH(K262,"","","sell",100, "buy",50,"hold",75),"")</f>
        <v>75</v>
      </c>
      <c r="G262" t="str">
        <f t="shared" si="19"/>
        <v>hold</v>
      </c>
      <c r="H262" t="str" cm="1">
        <f t="array" ref="H262">IF(MAX(L262:N262)&gt;=2, INDEX($L$31:$N$31,,MATCH(MAX(L262:N262),L262:N262,0)),"")</f>
        <v>hold</v>
      </c>
      <c r="I262" t="str">
        <f t="shared" si="20"/>
        <v>hold</v>
      </c>
      <c r="J262" t="str">
        <f t="shared" si="21"/>
        <v>hold</v>
      </c>
      <c r="K262" t="str">
        <f t="shared" si="22"/>
        <v>hold</v>
      </c>
      <c r="L262">
        <f t="shared" si="0"/>
        <v>0</v>
      </c>
      <c r="M262">
        <f t="shared" si="1"/>
        <v>3</v>
      </c>
      <c r="N262">
        <f t="shared" si="2"/>
        <v>0</v>
      </c>
    </row>
    <row r="263" spans="1:14" x14ac:dyDescent="0.45">
      <c r="A263" s="6">
        <v>231</v>
      </c>
      <c r="B263" s="7">
        <v>43544</v>
      </c>
      <c r="C263" s="6">
        <v>185.23</v>
      </c>
      <c r="D263" s="10" cm="1">
        <f t="array" ref="D263">IFERROR(_xlfn.SWITCH(G263,"","","sell",300, "buy",250,"hold",275),"")</f>
        <v>275</v>
      </c>
      <c r="E263" s="10" cm="1">
        <f t="array" ref="E263">IFERROR(_xlfn.SWITCH(H263,"","","sell",100, "buy",50,"hold",75),"")</f>
        <v>75</v>
      </c>
      <c r="F263" s="10" cm="1">
        <f t="array" ref="F263">IFERROR(_xlfn.SWITCH(K263,"","","sell",100, "buy",50,"hold",75),"")</f>
        <v>75</v>
      </c>
      <c r="G263" t="str">
        <f t="shared" si="19"/>
        <v>hold</v>
      </c>
      <c r="H263" t="str" cm="1">
        <f t="array" ref="H263">IF(MAX(L263:N263)&gt;=2, INDEX($L$31:$N$31,,MATCH(MAX(L263:N263),L263:N263,0)),"")</f>
        <v>hold</v>
      </c>
      <c r="I263" t="str">
        <f t="shared" si="20"/>
        <v>hold</v>
      </c>
      <c r="J263" t="str">
        <f t="shared" si="21"/>
        <v>hold</v>
      </c>
      <c r="K263" t="str">
        <f t="shared" si="22"/>
        <v>hold</v>
      </c>
      <c r="L263">
        <f t="shared" si="0"/>
        <v>0</v>
      </c>
      <c r="M263">
        <f t="shared" si="1"/>
        <v>3</v>
      </c>
      <c r="N263">
        <f t="shared" si="2"/>
        <v>0</v>
      </c>
    </row>
    <row r="264" spans="1:14" x14ac:dyDescent="0.45">
      <c r="A264" s="6">
        <v>232</v>
      </c>
      <c r="B264" s="7">
        <v>43545</v>
      </c>
      <c r="C264" s="6">
        <v>192.05</v>
      </c>
      <c r="D264" s="10" cm="1">
        <f t="array" ref="D264">IFERROR(_xlfn.SWITCH(G264,"","","sell",300, "buy",250,"hold",275),"")</f>
        <v>275</v>
      </c>
      <c r="E264" s="10" cm="1">
        <f t="array" ref="E264">IFERROR(_xlfn.SWITCH(H264,"","","sell",100, "buy",50,"hold",75),"")</f>
        <v>100</v>
      </c>
      <c r="F264" s="10" cm="1">
        <f t="array" ref="F264">IFERROR(_xlfn.SWITCH(K264,"","","sell",100, "buy",50,"hold",75),"")</f>
        <v>75</v>
      </c>
      <c r="G264" t="str">
        <f t="shared" si="19"/>
        <v>hold</v>
      </c>
      <c r="H264" t="str" cm="1">
        <f t="array" ref="H264">IF(MAX(L264:N264)&gt;=2, INDEX($L$31:$N$31,,MATCH(MAX(L264:N264),L264:N264,0)),"")</f>
        <v>sell</v>
      </c>
      <c r="I264" t="str">
        <f t="shared" si="20"/>
        <v>sell</v>
      </c>
      <c r="J264" t="str">
        <f t="shared" si="21"/>
        <v>sell</v>
      </c>
      <c r="K264" t="str">
        <f t="shared" si="22"/>
        <v>hold</v>
      </c>
      <c r="L264">
        <f t="shared" si="0"/>
        <v>0</v>
      </c>
      <c r="M264">
        <f t="shared" si="1"/>
        <v>1</v>
      </c>
      <c r="N264">
        <f t="shared" si="2"/>
        <v>2</v>
      </c>
    </row>
    <row r="265" spans="1:14" x14ac:dyDescent="0.45">
      <c r="A265" s="6">
        <v>233</v>
      </c>
      <c r="B265" s="7">
        <v>43546</v>
      </c>
      <c r="C265" s="6">
        <v>188.07</v>
      </c>
      <c r="D265" s="10" cm="1">
        <f t="array" ref="D265">IFERROR(_xlfn.SWITCH(G265,"","","sell",300, "buy",250,"hold",275),"")</f>
        <v>275</v>
      </c>
      <c r="E265" s="10" cm="1">
        <f t="array" ref="E265">IFERROR(_xlfn.SWITCH(H265,"","","sell",100, "buy",50,"hold",75),"")</f>
        <v>75</v>
      </c>
      <c r="F265" s="10" cm="1">
        <f t="array" ref="F265">IFERROR(_xlfn.SWITCH(K265,"","","sell",100, "buy",50,"hold",75),"")</f>
        <v>75</v>
      </c>
      <c r="G265" t="str">
        <f t="shared" si="19"/>
        <v>hold</v>
      </c>
      <c r="H265" t="str" cm="1">
        <f t="array" ref="H265">IF(MAX(L265:N265)&gt;=2, INDEX($L$31:$N$31,,MATCH(MAX(L265:N265),L265:N265,0)),"")</f>
        <v>hold</v>
      </c>
      <c r="I265" t="str">
        <f t="shared" si="20"/>
        <v>hold</v>
      </c>
      <c r="J265" t="str">
        <f t="shared" si="21"/>
        <v>hold</v>
      </c>
      <c r="K265" t="str">
        <f t="shared" si="22"/>
        <v>hold</v>
      </c>
      <c r="L265">
        <f t="shared" si="0"/>
        <v>0</v>
      </c>
      <c r="M265">
        <f t="shared" si="1"/>
        <v>3</v>
      </c>
      <c r="N265">
        <f t="shared" si="2"/>
        <v>0</v>
      </c>
    </row>
    <row r="266" spans="1:14" x14ac:dyDescent="0.45">
      <c r="A266" s="6">
        <v>234</v>
      </c>
      <c r="B266" s="7">
        <v>43549</v>
      </c>
      <c r="C266" s="6">
        <v>185.8</v>
      </c>
      <c r="D266" s="10" cm="1">
        <f t="array" ref="D266">IFERROR(_xlfn.SWITCH(G266,"","","sell",300, "buy",250,"hold",275),"")</f>
        <v>275</v>
      </c>
      <c r="E266" s="10" cm="1">
        <f t="array" ref="E266">IFERROR(_xlfn.SWITCH(H266,"","","sell",100, "buy",50,"hold",75),"")</f>
        <v>75</v>
      </c>
      <c r="F266" s="10" cm="1">
        <f t="array" ref="F266">IFERROR(_xlfn.SWITCH(K266,"","","sell",100, "buy",50,"hold",75),"")</f>
        <v>75</v>
      </c>
      <c r="G266" t="str">
        <f t="shared" si="19"/>
        <v>hold</v>
      </c>
      <c r="H266" t="str" cm="1">
        <f t="array" ref="H266">IF(MAX(L266:N266)&gt;=2, INDEX($L$31:$N$31,,MATCH(MAX(L266:N266),L266:N266,0)),"")</f>
        <v>hold</v>
      </c>
      <c r="I266" t="str">
        <f t="shared" si="20"/>
        <v>hold</v>
      </c>
      <c r="J266" t="str">
        <f t="shared" si="21"/>
        <v>hold</v>
      </c>
      <c r="K266" t="str">
        <f t="shared" si="22"/>
        <v>hold</v>
      </c>
      <c r="L266">
        <f t="shared" si="0"/>
        <v>0</v>
      </c>
      <c r="M266">
        <f t="shared" si="1"/>
        <v>3</v>
      </c>
      <c r="N266">
        <f t="shared" si="2"/>
        <v>0</v>
      </c>
    </row>
    <row r="267" spans="1:14" x14ac:dyDescent="0.45">
      <c r="A267" s="6">
        <v>235</v>
      </c>
      <c r="B267" s="7">
        <v>43550</v>
      </c>
      <c r="C267" s="6">
        <v>183.88</v>
      </c>
      <c r="D267" s="10" cm="1">
        <f t="array" ref="D267">IFERROR(_xlfn.SWITCH(G267,"","","sell",300, "buy",250,"hold",275),"")</f>
        <v>275</v>
      </c>
      <c r="E267" s="10" cm="1">
        <f t="array" ref="E267">IFERROR(_xlfn.SWITCH(H267,"","","sell",100, "buy",50,"hold",75),"")</f>
        <v>75</v>
      </c>
      <c r="F267" s="10" cm="1">
        <f t="array" ref="F267">IFERROR(_xlfn.SWITCH(K267,"","","sell",100, "buy",50,"hold",75),"")</f>
        <v>75</v>
      </c>
      <c r="G267" t="str">
        <f t="shared" si="19"/>
        <v>hold</v>
      </c>
      <c r="H267" t="str" cm="1">
        <f t="array" ref="H267">IF(MAX(L267:N267)&gt;=2, INDEX($L$31:$N$31,,MATCH(MAX(L267:N267),L267:N267,0)),"")</f>
        <v>hold</v>
      </c>
      <c r="I267" t="str">
        <f t="shared" si="20"/>
        <v>buy</v>
      </c>
      <c r="J267" t="str">
        <f t="shared" si="21"/>
        <v>hold</v>
      </c>
      <c r="K267" t="str">
        <f t="shared" si="22"/>
        <v>hold</v>
      </c>
      <c r="L267">
        <f t="shared" si="0"/>
        <v>1</v>
      </c>
      <c r="M267">
        <f t="shared" si="1"/>
        <v>2</v>
      </c>
      <c r="N267">
        <f t="shared" si="2"/>
        <v>0</v>
      </c>
    </row>
    <row r="268" spans="1:14" x14ac:dyDescent="0.45">
      <c r="A268" s="6">
        <v>236</v>
      </c>
      <c r="B268" s="7">
        <v>43551</v>
      </c>
      <c r="C268" s="6">
        <v>185.53</v>
      </c>
      <c r="D268" s="10" cm="1">
        <f t="array" ref="D268">IFERROR(_xlfn.SWITCH(G268,"","","sell",300, "buy",250,"hold",275),"")</f>
        <v>275</v>
      </c>
      <c r="E268" s="10" cm="1">
        <f t="array" ref="E268">IFERROR(_xlfn.SWITCH(H268,"","","sell",100, "buy",50,"hold",75),"")</f>
        <v>75</v>
      </c>
      <c r="F268" s="10" cm="1">
        <f t="array" ref="F268">IFERROR(_xlfn.SWITCH(K268,"","","sell",100, "buy",50,"hold",75),"")</f>
        <v>75</v>
      </c>
      <c r="G268" t="str">
        <f t="shared" si="19"/>
        <v>hold</v>
      </c>
      <c r="H268" t="str" cm="1">
        <f t="array" ref="H268">IF(MAX(L268:N268)&gt;=2, INDEX($L$31:$N$31,,MATCH(MAX(L268:N268),L268:N268,0)),"")</f>
        <v>hold</v>
      </c>
      <c r="I268" t="str">
        <f t="shared" si="20"/>
        <v>hold</v>
      </c>
      <c r="J268" t="str">
        <f t="shared" si="21"/>
        <v>hold</v>
      </c>
      <c r="K268" t="str">
        <f t="shared" si="22"/>
        <v>hold</v>
      </c>
      <c r="L268">
        <f t="shared" ref="L268:L331" si="23">COUNTIF($I268:$K268,"buy")</f>
        <v>0</v>
      </c>
      <c r="M268">
        <f t="shared" ref="M268:M331" si="24">COUNTIF($I268:$K268,"hold")</f>
        <v>3</v>
      </c>
      <c r="N268">
        <f t="shared" ref="N268:N331" si="25">COUNTIF($I268:$K268,"sell")</f>
        <v>0</v>
      </c>
    </row>
    <row r="269" spans="1:14" x14ac:dyDescent="0.45">
      <c r="A269" s="6">
        <v>237</v>
      </c>
      <c r="B269" s="7">
        <v>43552</v>
      </c>
      <c r="C269" s="6">
        <v>185.78</v>
      </c>
      <c r="D269" s="10" cm="1">
        <f t="array" ref="D269">IFERROR(_xlfn.SWITCH(G269,"","","sell",300, "buy",250,"hold",275),"")</f>
        <v>275</v>
      </c>
      <c r="E269" s="10" cm="1">
        <f t="array" ref="E269">IFERROR(_xlfn.SWITCH(H269,"","","sell",100, "buy",50,"hold",75),"")</f>
        <v>75</v>
      </c>
      <c r="F269" s="10" cm="1">
        <f t="array" ref="F269">IFERROR(_xlfn.SWITCH(K269,"","","sell",100, "buy",50,"hold",75),"")</f>
        <v>75</v>
      </c>
      <c r="G269" t="str">
        <f t="shared" si="19"/>
        <v>hold</v>
      </c>
      <c r="H269" t="str" cm="1">
        <f t="array" ref="H269">IF(MAX(L269:N269)&gt;=2, INDEX($L$31:$N$31,,MATCH(MAX(L269:N269),L269:N269,0)),"")</f>
        <v>hold</v>
      </c>
      <c r="I269" t="str">
        <f t="shared" si="20"/>
        <v>hold</v>
      </c>
      <c r="J269" t="str">
        <f t="shared" si="21"/>
        <v>hold</v>
      </c>
      <c r="K269" t="str">
        <f t="shared" si="22"/>
        <v>hold</v>
      </c>
      <c r="L269">
        <f t="shared" si="23"/>
        <v>0</v>
      </c>
      <c r="M269">
        <f t="shared" si="24"/>
        <v>3</v>
      </c>
      <c r="N269">
        <f t="shared" si="25"/>
        <v>0</v>
      </c>
    </row>
    <row r="270" spans="1:14" x14ac:dyDescent="0.45">
      <c r="A270" s="6">
        <v>238</v>
      </c>
      <c r="B270" s="7">
        <v>43553</v>
      </c>
      <c r="C270" s="6">
        <v>186.99</v>
      </c>
      <c r="D270" s="10" cm="1">
        <f t="array" ref="D270">IFERROR(_xlfn.SWITCH(G270,"","","sell",300, "buy",250,"hold",275),"")</f>
        <v>275</v>
      </c>
      <c r="E270" s="10" cm="1">
        <f t="array" ref="E270">IFERROR(_xlfn.SWITCH(H270,"","","sell",100, "buy",50,"hold",75),"")</f>
        <v>75</v>
      </c>
      <c r="F270" s="10" cm="1">
        <f t="array" ref="F270">IFERROR(_xlfn.SWITCH(K270,"","","sell",100, "buy",50,"hold",75),"")</f>
        <v>75</v>
      </c>
      <c r="G270" t="str">
        <f t="shared" si="19"/>
        <v>hold</v>
      </c>
      <c r="H270" t="str" cm="1">
        <f t="array" ref="H270">IF(MAX(L270:N270)&gt;=2, INDEX($L$31:$N$31,,MATCH(MAX(L270:N270),L270:N270,0)),"")</f>
        <v>hold</v>
      </c>
      <c r="I270" t="str">
        <f t="shared" si="20"/>
        <v>hold</v>
      </c>
      <c r="J270" t="str">
        <f t="shared" si="21"/>
        <v>hold</v>
      </c>
      <c r="K270" t="str">
        <f t="shared" si="22"/>
        <v>hold</v>
      </c>
      <c r="L270">
        <f t="shared" si="23"/>
        <v>0</v>
      </c>
      <c r="M270">
        <f t="shared" si="24"/>
        <v>3</v>
      </c>
      <c r="N270">
        <f t="shared" si="25"/>
        <v>0</v>
      </c>
    </row>
    <row r="271" spans="1:14" x14ac:dyDescent="0.45">
      <c r="A271" s="6">
        <v>239</v>
      </c>
      <c r="B271" s="7">
        <v>43556</v>
      </c>
      <c r="C271" s="6">
        <v>188.26</v>
      </c>
      <c r="D271" s="10" cm="1">
        <f t="array" ref="D271">IFERROR(_xlfn.SWITCH(G271,"","","sell",300, "buy",250,"hold",275),"")</f>
        <v>275</v>
      </c>
      <c r="E271" s="10" cm="1">
        <f t="array" ref="E271">IFERROR(_xlfn.SWITCH(H271,"","","sell",100, "buy",50,"hold",75),"")</f>
        <v>75</v>
      </c>
      <c r="F271" s="10" cm="1">
        <f t="array" ref="F271">IFERROR(_xlfn.SWITCH(K271,"","","sell",100, "buy",50,"hold",75),"")</f>
        <v>75</v>
      </c>
      <c r="G271" t="str">
        <f t="shared" si="19"/>
        <v>hold</v>
      </c>
      <c r="H271" t="str" cm="1">
        <f t="array" ref="H271">IF(MAX(L271:N271)&gt;=2, INDEX($L$31:$N$31,,MATCH(MAX(L271:N271),L271:N271,0)),"")</f>
        <v>hold</v>
      </c>
      <c r="I271" t="str">
        <f t="shared" si="20"/>
        <v>hold</v>
      </c>
      <c r="J271" t="str">
        <f t="shared" si="21"/>
        <v>hold</v>
      </c>
      <c r="K271" t="str">
        <f t="shared" si="22"/>
        <v>hold</v>
      </c>
      <c r="L271">
        <f t="shared" si="23"/>
        <v>0</v>
      </c>
      <c r="M271">
        <f t="shared" si="24"/>
        <v>3</v>
      </c>
      <c r="N271">
        <f t="shared" si="25"/>
        <v>0</v>
      </c>
    </row>
    <row r="272" spans="1:14" x14ac:dyDescent="0.45">
      <c r="A272" s="6">
        <v>240</v>
      </c>
      <c r="B272" s="7">
        <v>43557</v>
      </c>
      <c r="C272" s="6">
        <v>191</v>
      </c>
      <c r="D272" s="10" cm="1">
        <f t="array" ref="D272">IFERROR(_xlfn.SWITCH(G272,"","","sell",300, "buy",250,"hold",275),"")</f>
        <v>275</v>
      </c>
      <c r="E272" s="10" cm="1">
        <f t="array" ref="E272">IFERROR(_xlfn.SWITCH(H272,"","","sell",100, "buy",50,"hold",75),"")</f>
        <v>75</v>
      </c>
      <c r="F272" s="10" cm="1">
        <f t="array" ref="F272">IFERROR(_xlfn.SWITCH(K272,"","","sell",100, "buy",50,"hold",75),"")</f>
        <v>75</v>
      </c>
      <c r="G272" t="str">
        <f t="shared" si="19"/>
        <v>hold</v>
      </c>
      <c r="H272" t="str" cm="1">
        <f t="array" ref="H272">IF(MAX(L272:N272)&gt;=2, INDEX($L$31:$N$31,,MATCH(MAX(L272:N272),L272:N272,0)),"")</f>
        <v>hold</v>
      </c>
      <c r="I272" t="str">
        <f t="shared" si="20"/>
        <v>hold</v>
      </c>
      <c r="J272" t="str">
        <f t="shared" si="21"/>
        <v>hold</v>
      </c>
      <c r="K272" t="str">
        <f t="shared" si="22"/>
        <v>hold</v>
      </c>
      <c r="L272">
        <f t="shared" si="23"/>
        <v>0</v>
      </c>
      <c r="M272">
        <f t="shared" si="24"/>
        <v>3</v>
      </c>
      <c r="N272">
        <f t="shared" si="25"/>
        <v>0</v>
      </c>
    </row>
    <row r="273" spans="1:14" x14ac:dyDescent="0.45">
      <c r="A273" s="6">
        <v>241</v>
      </c>
      <c r="B273" s="7">
        <v>43558</v>
      </c>
      <c r="C273" s="6">
        <v>192.31</v>
      </c>
      <c r="D273" s="10" cm="1">
        <f t="array" ref="D273">IFERROR(_xlfn.SWITCH(G273,"","","sell",300, "buy",250,"hold",275),"")</f>
        <v>275</v>
      </c>
      <c r="E273" s="10" cm="1">
        <f t="array" ref="E273">IFERROR(_xlfn.SWITCH(H273,"","","sell",100, "buy",50,"hold",75),"")</f>
        <v>75</v>
      </c>
      <c r="F273" s="10" cm="1">
        <f t="array" ref="F273">IFERROR(_xlfn.SWITCH(K273,"","","sell",100, "buy",50,"hold",75),"")</f>
        <v>75</v>
      </c>
      <c r="G273" t="str">
        <f t="shared" si="19"/>
        <v>hold</v>
      </c>
      <c r="H273" t="str" cm="1">
        <f t="array" ref="H273">IF(MAX(L273:N273)&gt;=2, INDEX($L$31:$N$31,,MATCH(MAX(L273:N273),L273:N273,0)),"")</f>
        <v>hold</v>
      </c>
      <c r="I273" t="str">
        <f t="shared" si="20"/>
        <v>hold</v>
      </c>
      <c r="J273" t="str">
        <f t="shared" si="21"/>
        <v>hold</v>
      </c>
      <c r="K273" t="str">
        <f t="shared" si="22"/>
        <v>hold</v>
      </c>
      <c r="L273">
        <f t="shared" si="23"/>
        <v>0</v>
      </c>
      <c r="M273">
        <f t="shared" si="24"/>
        <v>3</v>
      </c>
      <c r="N273">
        <f t="shared" si="25"/>
        <v>0</v>
      </c>
    </row>
    <row r="274" spans="1:14" x14ac:dyDescent="0.45">
      <c r="A274" s="6">
        <v>242</v>
      </c>
      <c r="B274" s="7">
        <v>43559</v>
      </c>
      <c r="C274" s="6">
        <v>192.64</v>
      </c>
      <c r="D274" s="10" cm="1">
        <f t="array" ref="D274">IFERROR(_xlfn.SWITCH(G274,"","","sell",300, "buy",250,"hold",275),"")</f>
        <v>275</v>
      </c>
      <c r="E274" s="10" cm="1">
        <f t="array" ref="E274">IFERROR(_xlfn.SWITCH(H274,"","","sell",100, "buy",50,"hold",75),"")</f>
        <v>75</v>
      </c>
      <c r="F274" s="10" cm="1">
        <f t="array" ref="F274">IFERROR(_xlfn.SWITCH(K274,"","","sell",100, "buy",50,"hold",75),"")</f>
        <v>75</v>
      </c>
      <c r="G274" t="str">
        <f t="shared" si="19"/>
        <v>hold</v>
      </c>
      <c r="H274" t="str" cm="1">
        <f t="array" ref="H274">IF(MAX(L274:N274)&gt;=2, INDEX($L$31:$N$31,,MATCH(MAX(L274:N274),L274:N274,0)),"")</f>
        <v>hold</v>
      </c>
      <c r="I274" t="str">
        <f t="shared" si="20"/>
        <v>hold</v>
      </c>
      <c r="J274" t="str">
        <f t="shared" si="21"/>
        <v>hold</v>
      </c>
      <c r="K274" t="str">
        <f t="shared" si="22"/>
        <v>hold</v>
      </c>
      <c r="L274">
        <f t="shared" si="23"/>
        <v>0</v>
      </c>
      <c r="M274">
        <f t="shared" si="24"/>
        <v>3</v>
      </c>
      <c r="N274">
        <f t="shared" si="25"/>
        <v>0</v>
      </c>
    </row>
    <row r="275" spans="1:14" x14ac:dyDescent="0.45">
      <c r="A275" s="6">
        <v>243</v>
      </c>
      <c r="B275" s="7">
        <v>43560</v>
      </c>
      <c r="C275" s="6">
        <v>193.93</v>
      </c>
      <c r="D275" s="10" cm="1">
        <f t="array" ref="D275">IFERROR(_xlfn.SWITCH(G275,"","","sell",300, "buy",250,"hold",275),"")</f>
        <v>275</v>
      </c>
      <c r="E275" s="10" cm="1">
        <f t="array" ref="E275">IFERROR(_xlfn.SWITCH(H275,"","","sell",100, "buy",50,"hold",75),"")</f>
        <v>75</v>
      </c>
      <c r="F275" s="10" cm="1">
        <f t="array" ref="F275">IFERROR(_xlfn.SWITCH(K275,"","","sell",100, "buy",50,"hold",75),"")</f>
        <v>75</v>
      </c>
      <c r="G275" t="str">
        <f t="shared" si="19"/>
        <v>hold</v>
      </c>
      <c r="H275" t="str" cm="1">
        <f t="array" ref="H275">IF(MAX(L275:N275)&gt;=2, INDEX($L$31:$N$31,,MATCH(MAX(L275:N275),L275:N275,0)),"")</f>
        <v>hold</v>
      </c>
      <c r="I275" t="str">
        <f t="shared" si="20"/>
        <v>hold</v>
      </c>
      <c r="J275" t="str">
        <f t="shared" si="21"/>
        <v>hold</v>
      </c>
      <c r="K275" t="str">
        <f t="shared" si="22"/>
        <v>hold</v>
      </c>
      <c r="L275">
        <f t="shared" si="23"/>
        <v>0</v>
      </c>
      <c r="M275">
        <f t="shared" si="24"/>
        <v>3</v>
      </c>
      <c r="N275">
        <f t="shared" si="25"/>
        <v>0</v>
      </c>
    </row>
    <row r="276" spans="1:14" x14ac:dyDescent="0.45">
      <c r="A276" s="6">
        <v>244</v>
      </c>
      <c r="B276" s="7">
        <v>43563</v>
      </c>
      <c r="C276" s="6">
        <v>196.98</v>
      </c>
      <c r="D276" s="10" cm="1">
        <f t="array" ref="D276">IFERROR(_xlfn.SWITCH(G276,"","","sell",300, "buy",250,"hold",275),"")</f>
        <v>275</v>
      </c>
      <c r="E276" s="10" cm="1">
        <f t="array" ref="E276">IFERROR(_xlfn.SWITCH(H276,"","","sell",100, "buy",50,"hold",75),"")</f>
        <v>75</v>
      </c>
      <c r="F276" s="10" cm="1">
        <f t="array" ref="F276">IFERROR(_xlfn.SWITCH(K276,"","","sell",100, "buy",50,"hold",75),"")</f>
        <v>75</v>
      </c>
      <c r="G276" t="str">
        <f t="shared" si="19"/>
        <v>hold</v>
      </c>
      <c r="H276" t="str" cm="1">
        <f t="array" ref="H276">IF(MAX(L276:N276)&gt;=2, INDEX($L$31:$N$31,,MATCH(MAX(L276:N276),L276:N276,0)),"")</f>
        <v>hold</v>
      </c>
      <c r="I276" t="str">
        <f t="shared" si="20"/>
        <v>hold</v>
      </c>
      <c r="J276" t="str">
        <f t="shared" si="21"/>
        <v>hold</v>
      </c>
      <c r="K276" t="str">
        <f t="shared" si="22"/>
        <v>hold</v>
      </c>
      <c r="L276">
        <f t="shared" si="23"/>
        <v>0</v>
      </c>
      <c r="M276">
        <f t="shared" si="24"/>
        <v>3</v>
      </c>
      <c r="N276">
        <f t="shared" si="25"/>
        <v>0</v>
      </c>
    </row>
    <row r="277" spans="1:14" x14ac:dyDescent="0.45">
      <c r="A277" s="6">
        <v>245</v>
      </c>
      <c r="B277" s="7">
        <v>43564</v>
      </c>
      <c r="C277" s="6">
        <v>196.39</v>
      </c>
      <c r="D277" s="10" cm="1">
        <f t="array" ref="D277">IFERROR(_xlfn.SWITCH(G277,"","","sell",300, "buy",250,"hold",275),"")</f>
        <v>275</v>
      </c>
      <c r="E277" s="10" cm="1">
        <f t="array" ref="E277">IFERROR(_xlfn.SWITCH(H277,"","","sell",100, "buy",50,"hold",75),"")</f>
        <v>75</v>
      </c>
      <c r="F277" s="10" cm="1">
        <f t="array" ref="F277">IFERROR(_xlfn.SWITCH(K277,"","","sell",100, "buy",50,"hold",75),"")</f>
        <v>75</v>
      </c>
      <c r="G277" t="str">
        <f t="shared" si="19"/>
        <v>hold</v>
      </c>
      <c r="H277" t="str" cm="1">
        <f t="array" ref="H277">IF(MAX(L277:N277)&gt;=2, INDEX($L$31:$N$31,,MATCH(MAX(L277:N277),L277:N277,0)),"")</f>
        <v>hold</v>
      </c>
      <c r="I277" t="str">
        <f t="shared" si="20"/>
        <v>hold</v>
      </c>
      <c r="J277" t="str">
        <f t="shared" si="21"/>
        <v>hold</v>
      </c>
      <c r="K277" t="str">
        <f t="shared" si="22"/>
        <v>hold</v>
      </c>
      <c r="L277">
        <f t="shared" si="23"/>
        <v>0</v>
      </c>
      <c r="M277">
        <f t="shared" si="24"/>
        <v>3</v>
      </c>
      <c r="N277">
        <f t="shared" si="25"/>
        <v>0</v>
      </c>
    </row>
    <row r="278" spans="1:14" x14ac:dyDescent="0.45">
      <c r="A278" s="6">
        <v>246</v>
      </c>
      <c r="B278" s="7">
        <v>43565</v>
      </c>
      <c r="C278" s="6">
        <v>197.49</v>
      </c>
      <c r="D278" s="10" cm="1">
        <f t="array" ref="D278">IFERROR(_xlfn.SWITCH(G278,"","","sell",300, "buy",250,"hold",275),"")</f>
        <v>275</v>
      </c>
      <c r="E278" s="10" cm="1">
        <f t="array" ref="E278">IFERROR(_xlfn.SWITCH(H278,"","","sell",100, "buy",50,"hold",75),"")</f>
        <v>75</v>
      </c>
      <c r="F278" s="10" cm="1">
        <f t="array" ref="F278">IFERROR(_xlfn.SWITCH(K278,"","","sell",100, "buy",50,"hold",75),"")</f>
        <v>75</v>
      </c>
      <c r="G278" t="str">
        <f t="shared" si="19"/>
        <v>hold</v>
      </c>
      <c r="H278" t="str" cm="1">
        <f t="array" ref="H278">IF(MAX(L278:N278)&gt;=2, INDEX($L$31:$N$31,,MATCH(MAX(L278:N278),L278:N278,0)),"")</f>
        <v>hold</v>
      </c>
      <c r="I278" t="str">
        <f t="shared" si="20"/>
        <v>sell</v>
      </c>
      <c r="J278" t="str">
        <f t="shared" si="21"/>
        <v>hold</v>
      </c>
      <c r="K278" t="str">
        <f t="shared" si="22"/>
        <v>hold</v>
      </c>
      <c r="L278">
        <f t="shared" si="23"/>
        <v>0</v>
      </c>
      <c r="M278">
        <f t="shared" si="24"/>
        <v>2</v>
      </c>
      <c r="N278">
        <f t="shared" si="25"/>
        <v>1</v>
      </c>
    </row>
    <row r="279" spans="1:14" x14ac:dyDescent="0.45">
      <c r="A279" s="6">
        <v>247</v>
      </c>
      <c r="B279" s="7">
        <v>43566</v>
      </c>
      <c r="C279" s="6">
        <v>195.85</v>
      </c>
      <c r="D279" s="10" cm="1">
        <f t="array" ref="D279">IFERROR(_xlfn.SWITCH(G279,"","","sell",300, "buy",250,"hold",275),"")</f>
        <v>275</v>
      </c>
      <c r="E279" s="10" cm="1">
        <f t="array" ref="E279">IFERROR(_xlfn.SWITCH(H279,"","","sell",100, "buy",50,"hold",75),"")</f>
        <v>75</v>
      </c>
      <c r="F279" s="10" cm="1">
        <f t="array" ref="F279">IFERROR(_xlfn.SWITCH(K279,"","","sell",100, "buy",50,"hold",75),"")</f>
        <v>75</v>
      </c>
      <c r="G279" t="str">
        <f t="shared" si="19"/>
        <v>hold</v>
      </c>
      <c r="H279" t="str" cm="1">
        <f t="array" ref="H279">IF(MAX(L279:N279)&gt;=2, INDEX($L$31:$N$31,,MATCH(MAX(L279:N279),L279:N279,0)),"")</f>
        <v>hold</v>
      </c>
      <c r="I279" t="str">
        <f t="shared" si="20"/>
        <v>hold</v>
      </c>
      <c r="J279" t="str">
        <f t="shared" si="21"/>
        <v>hold</v>
      </c>
      <c r="K279" t="str">
        <f t="shared" si="22"/>
        <v>hold</v>
      </c>
      <c r="L279">
        <f t="shared" si="23"/>
        <v>0</v>
      </c>
      <c r="M279">
        <f t="shared" si="24"/>
        <v>3</v>
      </c>
      <c r="N279">
        <f t="shared" si="25"/>
        <v>0</v>
      </c>
    </row>
    <row r="280" spans="1:14" x14ac:dyDescent="0.45">
      <c r="A280" s="6">
        <v>248</v>
      </c>
      <c r="B280" s="7">
        <v>43567</v>
      </c>
      <c r="C280" s="6">
        <v>195.77</v>
      </c>
      <c r="D280" s="10" cm="1">
        <f t="array" ref="D280">IFERROR(_xlfn.SWITCH(G280,"","","sell",300, "buy",250,"hold",275),"")</f>
        <v>275</v>
      </c>
      <c r="E280" s="10" cm="1">
        <f t="array" ref="E280">IFERROR(_xlfn.SWITCH(H280,"","","sell",100, "buy",50,"hold",75),"")</f>
        <v>75</v>
      </c>
      <c r="F280" s="10" cm="1">
        <f t="array" ref="F280">IFERROR(_xlfn.SWITCH(K280,"","","sell",100, "buy",50,"hold",75),"")</f>
        <v>75</v>
      </c>
      <c r="G280" t="str">
        <f t="shared" si="19"/>
        <v>hold</v>
      </c>
      <c r="H280" t="str" cm="1">
        <f t="array" ref="H280">IF(MAX(L280:N280)&gt;=2, INDEX($L$31:$N$31,,MATCH(MAX(L280:N280),L280:N280,0)),"")</f>
        <v>hold</v>
      </c>
      <c r="I280" t="str">
        <f t="shared" si="20"/>
        <v>buy</v>
      </c>
      <c r="J280" t="str">
        <f t="shared" si="21"/>
        <v>hold</v>
      </c>
      <c r="K280" t="str">
        <f t="shared" si="22"/>
        <v>hold</v>
      </c>
      <c r="L280">
        <f t="shared" si="23"/>
        <v>1</v>
      </c>
      <c r="M280">
        <f t="shared" si="24"/>
        <v>2</v>
      </c>
      <c r="N280">
        <f t="shared" si="25"/>
        <v>0</v>
      </c>
    </row>
    <row r="281" spans="1:14" x14ac:dyDescent="0.45">
      <c r="A281" s="6">
        <v>249</v>
      </c>
      <c r="B281" s="7">
        <v>43570</v>
      </c>
      <c r="C281" s="6">
        <v>196.13</v>
      </c>
      <c r="D281" s="10" cm="1">
        <f t="array" ref="D281">IFERROR(_xlfn.SWITCH(G281,"","","sell",300, "buy",250,"hold",275),"")</f>
        <v>275</v>
      </c>
      <c r="E281" s="10" cm="1">
        <f t="array" ref="E281">IFERROR(_xlfn.SWITCH(H281,"","","sell",100, "buy",50,"hold",75),"")</f>
        <v>75</v>
      </c>
      <c r="F281" s="10" cm="1">
        <f t="array" ref="F281">IFERROR(_xlfn.SWITCH(K281,"","","sell",100, "buy",50,"hold",75),"")</f>
        <v>75</v>
      </c>
      <c r="G281" t="str">
        <f t="shared" si="19"/>
        <v>hold</v>
      </c>
      <c r="H281" t="str" cm="1">
        <f t="array" ref="H281">IF(MAX(L281:N281)&gt;=2, INDEX($L$31:$N$31,,MATCH(MAX(L281:N281),L281:N281,0)),"")</f>
        <v>hold</v>
      </c>
      <c r="I281" t="str">
        <f t="shared" si="20"/>
        <v>hold</v>
      </c>
      <c r="J281" t="str">
        <f t="shared" si="21"/>
        <v>hold</v>
      </c>
      <c r="K281" t="str">
        <f t="shared" si="22"/>
        <v>hold</v>
      </c>
      <c r="L281">
        <f t="shared" si="23"/>
        <v>0</v>
      </c>
      <c r="M281">
        <f t="shared" si="24"/>
        <v>3</v>
      </c>
      <c r="N281">
        <f t="shared" si="25"/>
        <v>0</v>
      </c>
    </row>
    <row r="282" spans="1:14" x14ac:dyDescent="0.45">
      <c r="A282" s="6">
        <v>250</v>
      </c>
      <c r="B282" s="7">
        <v>43571</v>
      </c>
      <c r="C282" s="6">
        <v>196.14</v>
      </c>
      <c r="D282" s="10" cm="1">
        <f t="array" ref="D282">IFERROR(_xlfn.SWITCH(G282,"","","sell",300, "buy",250,"hold",275),"")</f>
        <v>275</v>
      </c>
      <c r="E282" s="10" cm="1">
        <f t="array" ref="E282">IFERROR(_xlfn.SWITCH(H282,"","","sell",100, "buy",50,"hold",75),"")</f>
        <v>75</v>
      </c>
      <c r="F282" s="10" cm="1">
        <f t="array" ref="F282">IFERROR(_xlfn.SWITCH(K282,"","","sell",100, "buy",50,"hold",75),"")</f>
        <v>75</v>
      </c>
      <c r="G282" t="str">
        <f t="shared" si="19"/>
        <v>hold</v>
      </c>
      <c r="H282" t="str" cm="1">
        <f t="array" ref="H282">IF(MAX(L282:N282)&gt;=2, INDEX($L$31:$N$31,,MATCH(MAX(L282:N282),L282:N282,0)),"")</f>
        <v>hold</v>
      </c>
      <c r="I282" t="str">
        <f t="shared" si="20"/>
        <v>hold</v>
      </c>
      <c r="J282" t="str">
        <f t="shared" si="21"/>
        <v>hold</v>
      </c>
      <c r="K282" t="str">
        <f t="shared" si="22"/>
        <v>hold</v>
      </c>
      <c r="L282">
        <f t="shared" si="23"/>
        <v>0</v>
      </c>
      <c r="M282">
        <f t="shared" si="24"/>
        <v>3</v>
      </c>
      <c r="N282">
        <f t="shared" si="25"/>
        <v>0</v>
      </c>
    </row>
    <row r="283" spans="1:14" x14ac:dyDescent="0.45">
      <c r="A283" s="6">
        <v>251</v>
      </c>
      <c r="B283" s="7">
        <v>43572</v>
      </c>
      <c r="C283" s="6">
        <v>199.96</v>
      </c>
      <c r="D283" s="10" cm="1">
        <f t="array" ref="D283">IFERROR(_xlfn.SWITCH(G283,"","","sell",300, "buy",250,"hold",275),"")</f>
        <v>275</v>
      </c>
      <c r="E283" s="10" cm="1">
        <f t="array" ref="E283">IFERROR(_xlfn.SWITCH(H283,"","","sell",100, "buy",50,"hold",75),"")</f>
        <v>75</v>
      </c>
      <c r="F283" s="10" cm="1">
        <f t="array" ref="F283">IFERROR(_xlfn.SWITCH(K283,"","","sell",100, "buy",50,"hold",75),"")</f>
        <v>75</v>
      </c>
      <c r="G283" t="str">
        <f t="shared" si="19"/>
        <v>hold</v>
      </c>
      <c r="H283" t="str" cm="1">
        <f t="array" ref="H283">IF(MAX(L283:N283)&gt;=2, INDEX($L$31:$N$31,,MATCH(MAX(L283:N283),L283:N283,0)),"")</f>
        <v>hold</v>
      </c>
      <c r="I283" t="str">
        <f t="shared" si="20"/>
        <v>hold</v>
      </c>
      <c r="J283" t="str">
        <f t="shared" si="21"/>
        <v>hold</v>
      </c>
      <c r="K283" t="str">
        <f t="shared" si="22"/>
        <v>hold</v>
      </c>
      <c r="L283">
        <f t="shared" si="23"/>
        <v>0</v>
      </c>
      <c r="M283">
        <f t="shared" si="24"/>
        <v>3</v>
      </c>
      <c r="N283">
        <f t="shared" si="25"/>
        <v>0</v>
      </c>
    </row>
    <row r="284" spans="1:14" x14ac:dyDescent="0.45">
      <c r="A284" s="6">
        <v>252</v>
      </c>
      <c r="B284" s="7">
        <v>43573</v>
      </c>
      <c r="C284" s="6">
        <v>200.68</v>
      </c>
      <c r="D284" s="10" cm="1">
        <f t="array" ref="D284">IFERROR(_xlfn.SWITCH(G284,"","","sell",300, "buy",250,"hold",275),"")</f>
        <v>275</v>
      </c>
      <c r="E284" s="10" cm="1">
        <f t="array" ref="E284">IFERROR(_xlfn.SWITCH(H284,"","","sell",100, "buy",50,"hold",75),"")</f>
        <v>75</v>
      </c>
      <c r="F284" s="10" cm="1">
        <f t="array" ref="F284">IFERROR(_xlfn.SWITCH(K284,"","","sell",100, "buy",50,"hold",75),"")</f>
        <v>75</v>
      </c>
      <c r="G284" t="str">
        <f t="shared" si="19"/>
        <v>hold</v>
      </c>
      <c r="H284" t="str" cm="1">
        <f t="array" ref="H284">IF(MAX(L284:N284)&gt;=2, INDEX($L$31:$N$31,,MATCH(MAX(L284:N284),L284:N284,0)),"")</f>
        <v>hold</v>
      </c>
      <c r="I284" t="str">
        <f t="shared" si="20"/>
        <v>hold</v>
      </c>
      <c r="J284" t="str">
        <f t="shared" si="21"/>
        <v>hold</v>
      </c>
      <c r="K284" t="str">
        <f t="shared" si="22"/>
        <v>hold</v>
      </c>
      <c r="L284">
        <f t="shared" si="23"/>
        <v>0</v>
      </c>
      <c r="M284">
        <f t="shared" si="24"/>
        <v>3</v>
      </c>
      <c r="N284">
        <f t="shared" si="25"/>
        <v>0</v>
      </c>
    </row>
    <row r="285" spans="1:14" x14ac:dyDescent="0.45">
      <c r="A285" s="6">
        <v>253</v>
      </c>
      <c r="B285" s="7">
        <v>43577</v>
      </c>
      <c r="C285" s="6">
        <v>201.34</v>
      </c>
      <c r="D285" s="10" cm="1">
        <f t="array" ref="D285">IFERROR(_xlfn.SWITCH(G285,"","","sell",300, "buy",250,"hold",275),"")</f>
        <v>275</v>
      </c>
      <c r="E285" s="10" cm="1">
        <f t="array" ref="E285">IFERROR(_xlfn.SWITCH(H285,"","","sell",100, "buy",50,"hold",75),"")</f>
        <v>75</v>
      </c>
      <c r="F285" s="10" cm="1">
        <f t="array" ref="F285">IFERROR(_xlfn.SWITCH(K285,"","","sell",100, "buy",50,"hold",75),"")</f>
        <v>75</v>
      </c>
      <c r="G285" t="str">
        <f t="shared" si="19"/>
        <v>hold</v>
      </c>
      <c r="H285" t="str" cm="1">
        <f t="array" ref="H285">IF(MAX(L285:N285)&gt;=2, INDEX($L$31:$N$31,,MATCH(MAX(L285:N285),L285:N285,0)),"")</f>
        <v>hold</v>
      </c>
      <c r="I285" t="str">
        <f t="shared" si="20"/>
        <v>hold</v>
      </c>
      <c r="J285" t="str">
        <f t="shared" si="21"/>
        <v>hold</v>
      </c>
      <c r="K285" t="str">
        <f t="shared" si="22"/>
        <v>hold</v>
      </c>
      <c r="L285">
        <f t="shared" si="23"/>
        <v>0</v>
      </c>
      <c r="M285">
        <f t="shared" si="24"/>
        <v>3</v>
      </c>
      <c r="N285">
        <f t="shared" si="25"/>
        <v>0</v>
      </c>
    </row>
    <row r="286" spans="1:14" x14ac:dyDescent="0.45">
      <c r="A286" s="6">
        <v>254</v>
      </c>
      <c r="B286" s="7">
        <v>43578</v>
      </c>
      <c r="C286" s="6">
        <v>204.25</v>
      </c>
      <c r="D286" s="10" cm="1">
        <f t="array" ref="D286">IFERROR(_xlfn.SWITCH(G286,"","","sell",300, "buy",250,"hold",275),"")</f>
        <v>275</v>
      </c>
      <c r="E286" s="10" cm="1">
        <f t="array" ref="E286">IFERROR(_xlfn.SWITCH(H286,"","","sell",100, "buy",50,"hold",75),"")</f>
        <v>100</v>
      </c>
      <c r="F286" s="10" cm="1">
        <f t="array" ref="F286">IFERROR(_xlfn.SWITCH(K286,"","","sell",100, "buy",50,"hold",75),"")</f>
        <v>75</v>
      </c>
      <c r="G286" t="str">
        <f t="shared" si="19"/>
        <v>hold</v>
      </c>
      <c r="H286" t="str" cm="1">
        <f t="array" ref="H286">IF(MAX(L286:N286)&gt;=2, INDEX($L$31:$N$31,,MATCH(MAX(L286:N286),L286:N286,0)),"")</f>
        <v>sell</v>
      </c>
      <c r="I286" t="str">
        <f t="shared" si="20"/>
        <v>sell</v>
      </c>
      <c r="J286" t="str">
        <f t="shared" si="21"/>
        <v>sell</v>
      </c>
      <c r="K286" t="str">
        <f t="shared" si="22"/>
        <v>hold</v>
      </c>
      <c r="L286">
        <f t="shared" si="23"/>
        <v>0</v>
      </c>
      <c r="M286">
        <f t="shared" si="24"/>
        <v>1</v>
      </c>
      <c r="N286">
        <f t="shared" si="25"/>
        <v>2</v>
      </c>
    </row>
    <row r="287" spans="1:14" x14ac:dyDescent="0.45">
      <c r="A287" s="6">
        <v>255</v>
      </c>
      <c r="B287" s="7">
        <v>43579</v>
      </c>
      <c r="C287" s="6">
        <v>203.93</v>
      </c>
      <c r="D287" s="10" cm="1">
        <f t="array" ref="D287">IFERROR(_xlfn.SWITCH(G287,"","","sell",300, "buy",250,"hold",275),"")</f>
        <v>275</v>
      </c>
      <c r="E287" s="10" cm="1">
        <f t="array" ref="E287">IFERROR(_xlfn.SWITCH(H287,"","","sell",100, "buy",50,"hold",75),"")</f>
        <v>75</v>
      </c>
      <c r="F287" s="10" cm="1">
        <f t="array" ref="F287">IFERROR(_xlfn.SWITCH(K287,"","","sell",100, "buy",50,"hold",75),"")</f>
        <v>75</v>
      </c>
      <c r="G287" t="str">
        <f t="shared" si="19"/>
        <v>hold</v>
      </c>
      <c r="H287" t="str" cm="1">
        <f t="array" ref="H287">IF(MAX(L287:N287)&gt;=2, INDEX($L$31:$N$31,,MATCH(MAX(L287:N287),L287:N287,0)),"")</f>
        <v>hold</v>
      </c>
      <c r="I287" t="str">
        <f t="shared" si="20"/>
        <v>hold</v>
      </c>
      <c r="J287" t="str">
        <f t="shared" si="21"/>
        <v>hold</v>
      </c>
      <c r="K287" t="str">
        <f t="shared" si="22"/>
        <v>hold</v>
      </c>
      <c r="L287">
        <f t="shared" si="23"/>
        <v>0</v>
      </c>
      <c r="M287">
        <f t="shared" si="24"/>
        <v>3</v>
      </c>
      <c r="N287">
        <f t="shared" si="25"/>
        <v>0</v>
      </c>
    </row>
    <row r="288" spans="1:14" x14ac:dyDescent="0.45">
      <c r="A288" s="6">
        <v>256</v>
      </c>
      <c r="B288" s="7">
        <v>43580</v>
      </c>
      <c r="C288" s="6">
        <v>202.08</v>
      </c>
      <c r="D288" s="10" cm="1">
        <f t="array" ref="D288">IFERROR(_xlfn.SWITCH(G288,"","","sell",300, "buy",250,"hold",275),"")</f>
        <v>275</v>
      </c>
      <c r="E288" s="10" cm="1">
        <f t="array" ref="E288">IFERROR(_xlfn.SWITCH(H288,"","","sell",100, "buy",50,"hold",75),"")</f>
        <v>75</v>
      </c>
      <c r="F288" s="10" cm="1">
        <f t="array" ref="F288">IFERROR(_xlfn.SWITCH(K288,"","","sell",100, "buy",50,"hold",75),"")</f>
        <v>75</v>
      </c>
      <c r="G288" t="str">
        <f t="shared" si="19"/>
        <v>hold</v>
      </c>
      <c r="H288" t="str" cm="1">
        <f t="array" ref="H288">IF(MAX(L288:N288)&gt;=2, INDEX($L$31:$N$31,,MATCH(MAX(L288:N288),L288:N288,0)),"")</f>
        <v>hold</v>
      </c>
      <c r="I288" t="str">
        <f t="shared" si="20"/>
        <v>hold</v>
      </c>
      <c r="J288" t="str">
        <f t="shared" si="21"/>
        <v>hold</v>
      </c>
      <c r="K288" t="str">
        <f t="shared" si="22"/>
        <v>hold</v>
      </c>
      <c r="L288">
        <f t="shared" si="23"/>
        <v>0</v>
      </c>
      <c r="M288">
        <f t="shared" si="24"/>
        <v>3</v>
      </c>
      <c r="N288">
        <f t="shared" si="25"/>
        <v>0</v>
      </c>
    </row>
    <row r="289" spans="1:14" x14ac:dyDescent="0.45">
      <c r="A289" s="6">
        <v>257</v>
      </c>
      <c r="B289" s="7">
        <v>43581</v>
      </c>
      <c r="C289" s="6">
        <v>201.12</v>
      </c>
      <c r="D289" s="10" cm="1">
        <f t="array" ref="D289">IFERROR(_xlfn.SWITCH(G289,"","","sell",300, "buy",250,"hold",275),"")</f>
        <v>275</v>
      </c>
      <c r="E289" s="10" cm="1">
        <f t="array" ref="E289">IFERROR(_xlfn.SWITCH(H289,"","","sell",100, "buy",50,"hold",75),"")</f>
        <v>75</v>
      </c>
      <c r="F289" s="10" cm="1">
        <f t="array" ref="F289">IFERROR(_xlfn.SWITCH(K289,"","","sell",100, "buy",50,"hold",75),"")</f>
        <v>75</v>
      </c>
      <c r="G289" t="str">
        <f t="shared" si="19"/>
        <v>hold</v>
      </c>
      <c r="H289" t="str" cm="1">
        <f t="array" ref="H289">IF(MAX(L289:N289)&gt;=2, INDEX($L$31:$N$31,,MATCH(MAX(L289:N289),L289:N289,0)),"")</f>
        <v>hold</v>
      </c>
      <c r="I289" t="str">
        <f t="shared" si="20"/>
        <v>hold</v>
      </c>
      <c r="J289" t="str">
        <f t="shared" si="21"/>
        <v>hold</v>
      </c>
      <c r="K289" t="str">
        <f t="shared" si="22"/>
        <v>hold</v>
      </c>
      <c r="L289">
        <f t="shared" si="23"/>
        <v>0</v>
      </c>
      <c r="M289">
        <f t="shared" si="24"/>
        <v>3</v>
      </c>
      <c r="N289">
        <f t="shared" si="25"/>
        <v>0</v>
      </c>
    </row>
    <row r="290" spans="1:14" x14ac:dyDescent="0.45">
      <c r="A290" s="6">
        <v>258</v>
      </c>
      <c r="B290" s="7">
        <v>43584</v>
      </c>
      <c r="C290" s="6">
        <v>201.42</v>
      </c>
      <c r="D290" s="10" cm="1">
        <f t="array" ref="D290">IFERROR(_xlfn.SWITCH(G290,"","","sell",300, "buy",250,"hold",275),"")</f>
        <v>275</v>
      </c>
      <c r="E290" s="10" cm="1">
        <f t="array" ref="E290">IFERROR(_xlfn.SWITCH(H290,"","","sell",100, "buy",50,"hold",75),"")</f>
        <v>75</v>
      </c>
      <c r="F290" s="10" cm="1">
        <f t="array" ref="F290">IFERROR(_xlfn.SWITCH(K290,"","","sell",100, "buy",50,"hold",75),"")</f>
        <v>75</v>
      </c>
      <c r="G290" t="str">
        <f t="shared" si="19"/>
        <v>hold</v>
      </c>
      <c r="H290" t="str" cm="1">
        <f t="array" ref="H290">IF(MAX(L290:N290)&gt;=2, INDEX($L$31:$N$31,,MATCH(MAX(L290:N290),L290:N290,0)),"")</f>
        <v>hold</v>
      </c>
      <c r="I290" t="str">
        <f t="shared" si="20"/>
        <v>hold</v>
      </c>
      <c r="J290" t="str">
        <f t="shared" si="21"/>
        <v>hold</v>
      </c>
      <c r="K290" t="str">
        <f t="shared" si="22"/>
        <v>hold</v>
      </c>
      <c r="L290">
        <f t="shared" si="23"/>
        <v>0</v>
      </c>
      <c r="M290">
        <f t="shared" si="24"/>
        <v>3</v>
      </c>
      <c r="N290">
        <f t="shared" si="25"/>
        <v>0</v>
      </c>
    </row>
    <row r="291" spans="1:14" x14ac:dyDescent="0.45">
      <c r="A291" s="6">
        <v>259</v>
      </c>
      <c r="B291" s="7">
        <v>43585</v>
      </c>
      <c r="C291" s="6">
        <v>197.54</v>
      </c>
      <c r="D291" s="10" cm="1">
        <f t="array" ref="D291">IFERROR(_xlfn.SWITCH(G291,"","","sell",300, "buy",250,"hold",275),"")</f>
        <v>275</v>
      </c>
      <c r="E291" s="10" cm="1">
        <f t="array" ref="E291">IFERROR(_xlfn.SWITCH(H291,"","","sell",100, "buy",50,"hold",75),"")</f>
        <v>50</v>
      </c>
      <c r="F291" s="10" cm="1">
        <f t="array" ref="F291">IFERROR(_xlfn.SWITCH(K291,"","","sell",100, "buy",50,"hold",75),"")</f>
        <v>75</v>
      </c>
      <c r="G291" t="str">
        <f t="shared" ref="G291:G354" si="26">IF(AND(I291="buy",J291="buy",K291="buy"),"buy",IF(AND(I291="sell",J291="sell",K291="sell"),"sell","hold"))</f>
        <v>hold</v>
      </c>
      <c r="H291" t="str" cm="1">
        <f t="array" ref="H291">IF(MAX(L291:N291)&gt;=2, INDEX($L$31:$N$31,,MATCH(MAX(L291:N291),L291:N291,0)),"")</f>
        <v>buy</v>
      </c>
      <c r="I291" t="str">
        <f t="shared" si="20"/>
        <v>buy</v>
      </c>
      <c r="J291" t="str">
        <f t="shared" si="21"/>
        <v>buy</v>
      </c>
      <c r="K291" t="str">
        <f t="shared" si="22"/>
        <v>hold</v>
      </c>
      <c r="L291">
        <f t="shared" si="23"/>
        <v>2</v>
      </c>
      <c r="M291">
        <f t="shared" si="24"/>
        <v>1</v>
      </c>
      <c r="N291">
        <f t="shared" si="25"/>
        <v>0</v>
      </c>
    </row>
    <row r="292" spans="1:14" x14ac:dyDescent="0.45">
      <c r="A292" s="6">
        <v>260</v>
      </c>
      <c r="B292" s="7">
        <v>43586</v>
      </c>
      <c r="C292" s="6">
        <v>207.24</v>
      </c>
      <c r="D292" s="10" cm="1">
        <f t="array" ref="D292">IFERROR(_xlfn.SWITCH(G292,"","","sell",300, "buy",250,"hold",275),"")</f>
        <v>275</v>
      </c>
      <c r="E292" s="10" cm="1">
        <f t="array" ref="E292">IFERROR(_xlfn.SWITCH(H292,"","","sell",100, "buy",50,"hold",75),"")</f>
        <v>75</v>
      </c>
      <c r="F292" s="10" cm="1">
        <f t="array" ref="F292">IFERROR(_xlfn.SWITCH(K292,"","","sell",100, "buy",50,"hold",75),"")</f>
        <v>75</v>
      </c>
      <c r="G292" t="str">
        <f t="shared" si="26"/>
        <v>hold</v>
      </c>
      <c r="H292" t="str" cm="1">
        <f t="array" ref="H292">IF(MAX(L292:N292)&gt;=2, INDEX($L$31:$N$31,,MATCH(MAX(L292:N292),L292:N292,0)),"")</f>
        <v>hold</v>
      </c>
      <c r="I292" t="str">
        <f t="shared" si="20"/>
        <v>hold</v>
      </c>
      <c r="J292" t="str">
        <f t="shared" si="21"/>
        <v>hold</v>
      </c>
      <c r="K292" t="str">
        <f t="shared" si="22"/>
        <v>hold</v>
      </c>
      <c r="L292">
        <f t="shared" si="23"/>
        <v>0</v>
      </c>
      <c r="M292">
        <f t="shared" si="24"/>
        <v>3</v>
      </c>
      <c r="N292">
        <f t="shared" si="25"/>
        <v>0</v>
      </c>
    </row>
    <row r="293" spans="1:14" x14ac:dyDescent="0.45">
      <c r="A293" s="6">
        <v>261</v>
      </c>
      <c r="B293" s="7">
        <v>43587</v>
      </c>
      <c r="C293" s="6">
        <v>205.89</v>
      </c>
      <c r="D293" s="10" cm="1">
        <f t="array" ref="D293">IFERROR(_xlfn.SWITCH(G293,"","","sell",300, "buy",250,"hold",275),"")</f>
        <v>275</v>
      </c>
      <c r="E293" s="10" cm="1">
        <f t="array" ref="E293">IFERROR(_xlfn.SWITCH(H293,"","","sell",100, "buy",50,"hold",75),"")</f>
        <v>75</v>
      </c>
      <c r="F293" s="10" cm="1">
        <f t="array" ref="F293">IFERROR(_xlfn.SWITCH(K293,"","","sell",100, "buy",50,"hold",75),"")</f>
        <v>75</v>
      </c>
      <c r="G293" t="str">
        <f t="shared" si="26"/>
        <v>hold</v>
      </c>
      <c r="H293" t="str" cm="1">
        <f t="array" ref="H293">IF(MAX(L293:N293)&gt;=2, INDEX($L$31:$N$31,,MATCH(MAX(L293:N293),L293:N293,0)),"")</f>
        <v>hold</v>
      </c>
      <c r="I293" t="str">
        <f t="shared" si="20"/>
        <v>hold</v>
      </c>
      <c r="J293" t="str">
        <f t="shared" si="21"/>
        <v>hold</v>
      </c>
      <c r="K293" t="str">
        <f t="shared" si="22"/>
        <v>hold</v>
      </c>
      <c r="L293">
        <f t="shared" si="23"/>
        <v>0</v>
      </c>
      <c r="M293">
        <f t="shared" si="24"/>
        <v>3</v>
      </c>
      <c r="N293">
        <f t="shared" si="25"/>
        <v>0</v>
      </c>
    </row>
    <row r="294" spans="1:14" x14ac:dyDescent="0.45">
      <c r="A294" s="6">
        <v>262</v>
      </c>
      <c r="B294" s="7">
        <v>43588</v>
      </c>
      <c r="C294" s="6">
        <v>208.45</v>
      </c>
      <c r="D294" s="10" cm="1">
        <f t="array" ref="D294">IFERROR(_xlfn.SWITCH(G294,"","","sell",300, "buy",250,"hold",275),"")</f>
        <v>300</v>
      </c>
      <c r="E294" s="10" cm="1">
        <f t="array" ref="E294">IFERROR(_xlfn.SWITCH(H294,"","","sell",100, "buy",50,"hold",75),"")</f>
        <v>100</v>
      </c>
      <c r="F294" s="10" cm="1">
        <f t="array" ref="F294">IFERROR(_xlfn.SWITCH(K294,"","","sell",100, "buy",50,"hold",75),"")</f>
        <v>100</v>
      </c>
      <c r="G294" t="str">
        <f t="shared" si="26"/>
        <v>sell</v>
      </c>
      <c r="H294" t="str" cm="1">
        <f t="array" ref="H294">IF(MAX(L294:N294)&gt;=2, INDEX($L$31:$N$31,,MATCH(MAX(L294:N294),L294:N294,0)),"")</f>
        <v>sell</v>
      </c>
      <c r="I294" t="str">
        <f t="shared" si="20"/>
        <v>sell</v>
      </c>
      <c r="J294" t="str">
        <f t="shared" si="21"/>
        <v>sell</v>
      </c>
      <c r="K294" t="str">
        <f t="shared" si="22"/>
        <v>sell</v>
      </c>
      <c r="L294">
        <f t="shared" si="23"/>
        <v>0</v>
      </c>
      <c r="M294">
        <f t="shared" si="24"/>
        <v>0</v>
      </c>
      <c r="N294">
        <f t="shared" si="25"/>
        <v>3</v>
      </c>
    </row>
    <row r="295" spans="1:14" x14ac:dyDescent="0.45">
      <c r="A295" s="6">
        <v>263</v>
      </c>
      <c r="B295" s="7">
        <v>43591</v>
      </c>
      <c r="C295" s="6">
        <v>205.23</v>
      </c>
      <c r="D295" s="10" cm="1">
        <f t="array" ref="D295">IFERROR(_xlfn.SWITCH(G295,"","","sell",300, "buy",250,"hold",275),"")</f>
        <v>275</v>
      </c>
      <c r="E295" s="10" cm="1">
        <f t="array" ref="E295">IFERROR(_xlfn.SWITCH(H295,"","","sell",100, "buy",50,"hold",75),"")</f>
        <v>75</v>
      </c>
      <c r="F295" s="10" cm="1">
        <f t="array" ref="F295">IFERROR(_xlfn.SWITCH(K295,"","","sell",100, "buy",50,"hold",75),"")</f>
        <v>75</v>
      </c>
      <c r="G295" t="str">
        <f t="shared" si="26"/>
        <v>hold</v>
      </c>
      <c r="H295" t="str" cm="1">
        <f t="array" ref="H295">IF(MAX(L295:N295)&gt;=2, INDEX($L$31:$N$31,,MATCH(MAX(L295:N295),L295:N295,0)),"")</f>
        <v>hold</v>
      </c>
      <c r="I295" t="str">
        <f t="shared" si="20"/>
        <v>hold</v>
      </c>
      <c r="J295" t="str">
        <f t="shared" si="21"/>
        <v>hold</v>
      </c>
      <c r="K295" t="str">
        <f t="shared" si="22"/>
        <v>hold</v>
      </c>
      <c r="L295">
        <f t="shared" si="23"/>
        <v>0</v>
      </c>
      <c r="M295">
        <f t="shared" si="24"/>
        <v>3</v>
      </c>
      <c r="N295">
        <f t="shared" si="25"/>
        <v>0</v>
      </c>
    </row>
    <row r="296" spans="1:14" x14ac:dyDescent="0.45">
      <c r="A296" s="6">
        <v>264</v>
      </c>
      <c r="B296" s="7">
        <v>43592</v>
      </c>
      <c r="C296" s="6">
        <v>199.7</v>
      </c>
      <c r="D296" s="10" cm="1">
        <f t="array" ref="D296">IFERROR(_xlfn.SWITCH(G296,"","","sell",300, "buy",250,"hold",275),"")</f>
        <v>275</v>
      </c>
      <c r="E296" s="10" cm="1">
        <f t="array" ref="E296">IFERROR(_xlfn.SWITCH(H296,"","","sell",100, "buy",50,"hold",75),"")</f>
        <v>75</v>
      </c>
      <c r="F296" s="10" cm="1">
        <f t="array" ref="F296">IFERROR(_xlfn.SWITCH(K296,"","","sell",100, "buy",50,"hold",75),"")</f>
        <v>75</v>
      </c>
      <c r="G296" t="str">
        <f t="shared" si="26"/>
        <v>hold</v>
      </c>
      <c r="H296" t="str" cm="1">
        <f t="array" ref="H296">IF(MAX(L296:N296)&gt;=2, INDEX($L$31:$N$31,,MATCH(MAX(L296:N296),L296:N296,0)),"")</f>
        <v>hold</v>
      </c>
      <c r="I296" t="str">
        <f t="shared" si="20"/>
        <v>hold</v>
      </c>
      <c r="J296" t="str">
        <f t="shared" si="21"/>
        <v>hold</v>
      </c>
      <c r="K296" t="str">
        <f t="shared" si="22"/>
        <v>hold</v>
      </c>
      <c r="L296">
        <f t="shared" si="23"/>
        <v>0</v>
      </c>
      <c r="M296">
        <f t="shared" si="24"/>
        <v>3</v>
      </c>
      <c r="N296">
        <f t="shared" si="25"/>
        <v>0</v>
      </c>
    </row>
    <row r="297" spans="1:14" x14ac:dyDescent="0.45">
      <c r="A297" s="6">
        <v>265</v>
      </c>
      <c r="B297" s="7">
        <v>43593</v>
      </c>
      <c r="C297" s="6">
        <v>199.74</v>
      </c>
      <c r="D297" s="10" cm="1">
        <f t="array" ref="D297">IFERROR(_xlfn.SWITCH(G297,"","","sell",300, "buy",250,"hold",275),"")</f>
        <v>275</v>
      </c>
      <c r="E297" s="10" cm="1">
        <f t="array" ref="E297">IFERROR(_xlfn.SWITCH(H297,"","","sell",100, "buy",50,"hold",75),"")</f>
        <v>75</v>
      </c>
      <c r="F297" s="10" cm="1">
        <f t="array" ref="F297">IFERROR(_xlfn.SWITCH(K297,"","","sell",100, "buy",50,"hold",75),"")</f>
        <v>75</v>
      </c>
      <c r="G297" t="str">
        <f t="shared" si="26"/>
        <v>hold</v>
      </c>
      <c r="H297" t="str" cm="1">
        <f t="array" ref="H297">IF(MAX(L297:N297)&gt;=2, INDEX($L$31:$N$31,,MATCH(MAX(L297:N297),L297:N297,0)),"")</f>
        <v>hold</v>
      </c>
      <c r="I297" t="str">
        <f t="shared" si="20"/>
        <v>hold</v>
      </c>
      <c r="J297" t="str">
        <f t="shared" si="21"/>
        <v>hold</v>
      </c>
      <c r="K297" t="str">
        <f t="shared" si="22"/>
        <v>hold</v>
      </c>
      <c r="L297">
        <f t="shared" si="23"/>
        <v>0</v>
      </c>
      <c r="M297">
        <f t="shared" si="24"/>
        <v>3</v>
      </c>
      <c r="N297">
        <f t="shared" si="25"/>
        <v>0</v>
      </c>
    </row>
    <row r="298" spans="1:14" x14ac:dyDescent="0.45">
      <c r="A298" s="6">
        <v>266</v>
      </c>
      <c r="B298" s="7">
        <v>43594</v>
      </c>
      <c r="C298" s="6">
        <v>197.59</v>
      </c>
      <c r="D298" s="10" cm="1">
        <f t="array" ref="D298">IFERROR(_xlfn.SWITCH(G298,"","","sell",300, "buy",250,"hold",275),"")</f>
        <v>275</v>
      </c>
      <c r="E298" s="10" cm="1">
        <f t="array" ref="E298">IFERROR(_xlfn.SWITCH(H298,"","","sell",100, "buy",50,"hold",75),"")</f>
        <v>75</v>
      </c>
      <c r="F298" s="10" cm="1">
        <f t="array" ref="F298">IFERROR(_xlfn.SWITCH(K298,"","","sell",100, "buy",50,"hold",75),"")</f>
        <v>75</v>
      </c>
      <c r="G298" t="str">
        <f t="shared" si="26"/>
        <v>hold</v>
      </c>
      <c r="H298" t="str" cm="1">
        <f t="array" ref="H298">IF(MAX(L298:N298)&gt;=2, INDEX($L$31:$N$31,,MATCH(MAX(L298:N298),L298:N298,0)),"")</f>
        <v>hold</v>
      </c>
      <c r="I298" t="str">
        <f t="shared" si="20"/>
        <v>hold</v>
      </c>
      <c r="J298" t="str">
        <f t="shared" si="21"/>
        <v>hold</v>
      </c>
      <c r="K298" t="str">
        <f t="shared" si="22"/>
        <v>hold</v>
      </c>
      <c r="L298">
        <f t="shared" si="23"/>
        <v>0</v>
      </c>
      <c r="M298">
        <f t="shared" si="24"/>
        <v>3</v>
      </c>
      <c r="N298">
        <f t="shared" si="25"/>
        <v>0</v>
      </c>
    </row>
    <row r="299" spans="1:14" x14ac:dyDescent="0.45">
      <c r="A299" s="6">
        <v>267</v>
      </c>
      <c r="B299" s="7">
        <v>43595</v>
      </c>
      <c r="C299" s="6">
        <v>194.85</v>
      </c>
      <c r="D299" s="10" cm="1">
        <f t="array" ref="D299">IFERROR(_xlfn.SWITCH(G299,"","","sell",300, "buy",250,"hold",275),"")</f>
        <v>275</v>
      </c>
      <c r="E299" s="10" cm="1">
        <f t="array" ref="E299">IFERROR(_xlfn.SWITCH(H299,"","","sell",100, "buy",50,"hold",75),"")</f>
        <v>75</v>
      </c>
      <c r="F299" s="10" cm="1">
        <f t="array" ref="F299">IFERROR(_xlfn.SWITCH(K299,"","","sell",100, "buy",50,"hold",75),"")</f>
        <v>75</v>
      </c>
      <c r="G299" t="str">
        <f t="shared" si="26"/>
        <v>hold</v>
      </c>
      <c r="H299" t="str" cm="1">
        <f t="array" ref="H299">IF(MAX(L299:N299)&gt;=2, INDEX($L$31:$N$31,,MATCH(MAX(L299:N299),L299:N299,0)),"")</f>
        <v>hold</v>
      </c>
      <c r="I299" t="str">
        <f t="shared" ref="I299:I362" si="27">IF(C299=MAX(C296:C302),"sell",IF(C299=MIN(C296:C302),"buy","hold"))</f>
        <v>hold</v>
      </c>
      <c r="J299" t="str">
        <f t="shared" ref="J299:J362" si="28">IF(C299=MAX(C294:C304),"sell",IF(C299=MIN(C294:C304),"buy","hold"))</f>
        <v>hold</v>
      </c>
      <c r="K299" t="str">
        <f t="shared" ref="K299:K362" si="29">IF(C299=MAX(C289:C309),"sell",IF(C299=MIN(C289:C309),"buy","hold"))</f>
        <v>hold</v>
      </c>
      <c r="L299">
        <f t="shared" si="23"/>
        <v>0</v>
      </c>
      <c r="M299">
        <f t="shared" si="24"/>
        <v>3</v>
      </c>
      <c r="N299">
        <f t="shared" si="25"/>
        <v>0</v>
      </c>
    </row>
    <row r="300" spans="1:14" x14ac:dyDescent="0.45">
      <c r="A300" s="6">
        <v>268</v>
      </c>
      <c r="B300" s="7">
        <v>43598</v>
      </c>
      <c r="C300" s="6">
        <v>183.53</v>
      </c>
      <c r="D300" s="10" cm="1">
        <f t="array" ref="D300">IFERROR(_xlfn.SWITCH(G300,"","","sell",300, "buy",250,"hold",275),"")</f>
        <v>275</v>
      </c>
      <c r="E300" s="10" cm="1">
        <f t="array" ref="E300">IFERROR(_xlfn.SWITCH(H300,"","","sell",100, "buy",50,"hold",75),"")</f>
        <v>75</v>
      </c>
      <c r="F300" s="10" cm="1">
        <f t="array" ref="F300">IFERROR(_xlfn.SWITCH(K300,"","","sell",100, "buy",50,"hold",75),"")</f>
        <v>75</v>
      </c>
      <c r="G300" t="str">
        <f t="shared" si="26"/>
        <v>hold</v>
      </c>
      <c r="H300" t="str" cm="1">
        <f t="array" ref="H300">IF(MAX(L300:N300)&gt;=2, INDEX($L$31:$N$31,,MATCH(MAX(L300:N300),L300:N300,0)),"")</f>
        <v>hold</v>
      </c>
      <c r="I300" t="str">
        <f t="shared" si="27"/>
        <v>buy</v>
      </c>
      <c r="J300" t="str">
        <f t="shared" si="28"/>
        <v>hold</v>
      </c>
      <c r="K300" t="str">
        <f t="shared" si="29"/>
        <v>hold</v>
      </c>
      <c r="L300">
        <f t="shared" si="23"/>
        <v>1</v>
      </c>
      <c r="M300">
        <f t="shared" si="24"/>
        <v>2</v>
      </c>
      <c r="N300">
        <f t="shared" si="25"/>
        <v>0</v>
      </c>
    </row>
    <row r="301" spans="1:14" x14ac:dyDescent="0.45">
      <c r="A301" s="6">
        <v>269</v>
      </c>
      <c r="B301" s="7">
        <v>43599</v>
      </c>
      <c r="C301" s="6">
        <v>186.43</v>
      </c>
      <c r="D301" s="10" cm="1">
        <f t="array" ref="D301">IFERROR(_xlfn.SWITCH(G301,"","","sell",300, "buy",250,"hold",275),"")</f>
        <v>275</v>
      </c>
      <c r="E301" s="10" cm="1">
        <f t="array" ref="E301">IFERROR(_xlfn.SWITCH(H301,"","","sell",100, "buy",50,"hold",75),"")</f>
        <v>75</v>
      </c>
      <c r="F301" s="10" cm="1">
        <f t="array" ref="F301">IFERROR(_xlfn.SWITCH(K301,"","","sell",100, "buy",50,"hold",75),"")</f>
        <v>75</v>
      </c>
      <c r="G301" t="str">
        <f t="shared" si="26"/>
        <v>hold</v>
      </c>
      <c r="H301" t="str" cm="1">
        <f t="array" ref="H301">IF(MAX(L301:N301)&gt;=2, INDEX($L$31:$N$31,,MATCH(MAX(L301:N301),L301:N301,0)),"")</f>
        <v>hold</v>
      </c>
      <c r="I301" t="str">
        <f t="shared" si="27"/>
        <v>hold</v>
      </c>
      <c r="J301" t="str">
        <f t="shared" si="28"/>
        <v>hold</v>
      </c>
      <c r="K301" t="str">
        <f t="shared" si="29"/>
        <v>hold</v>
      </c>
      <c r="L301">
        <f t="shared" si="23"/>
        <v>0</v>
      </c>
      <c r="M301">
        <f t="shared" si="24"/>
        <v>3</v>
      </c>
      <c r="N301">
        <f t="shared" si="25"/>
        <v>0</v>
      </c>
    </row>
    <row r="302" spans="1:14" x14ac:dyDescent="0.45">
      <c r="A302" s="6">
        <v>270</v>
      </c>
      <c r="B302" s="7">
        <v>43600</v>
      </c>
      <c r="C302" s="6">
        <v>188.67</v>
      </c>
      <c r="D302" s="10" cm="1">
        <f t="array" ref="D302">IFERROR(_xlfn.SWITCH(G302,"","","sell",300, "buy",250,"hold",275),"")</f>
        <v>275</v>
      </c>
      <c r="E302" s="10" cm="1">
        <f t="array" ref="E302">IFERROR(_xlfn.SWITCH(H302,"","","sell",100, "buy",50,"hold",75),"")</f>
        <v>75</v>
      </c>
      <c r="F302" s="10" cm="1">
        <f t="array" ref="F302">IFERROR(_xlfn.SWITCH(K302,"","","sell",100, "buy",50,"hold",75),"")</f>
        <v>75</v>
      </c>
      <c r="G302" t="str">
        <f t="shared" si="26"/>
        <v>hold</v>
      </c>
      <c r="H302" t="str" cm="1">
        <f t="array" ref="H302">IF(MAX(L302:N302)&gt;=2, INDEX($L$31:$N$31,,MATCH(MAX(L302:N302),L302:N302,0)),"")</f>
        <v>hold</v>
      </c>
      <c r="I302" t="str">
        <f t="shared" si="27"/>
        <v>hold</v>
      </c>
      <c r="J302" t="str">
        <f t="shared" si="28"/>
        <v>hold</v>
      </c>
      <c r="K302" t="str">
        <f t="shared" si="29"/>
        <v>hold</v>
      </c>
      <c r="L302">
        <f t="shared" si="23"/>
        <v>0</v>
      </c>
      <c r="M302">
        <f t="shared" si="24"/>
        <v>3</v>
      </c>
      <c r="N302">
        <f t="shared" si="25"/>
        <v>0</v>
      </c>
    </row>
    <row r="303" spans="1:14" x14ac:dyDescent="0.45">
      <c r="A303" s="6">
        <v>271</v>
      </c>
      <c r="B303" s="7">
        <v>43601</v>
      </c>
      <c r="C303" s="6">
        <v>187.84</v>
      </c>
      <c r="D303" s="10" cm="1">
        <f t="array" ref="D303">IFERROR(_xlfn.SWITCH(G303,"","","sell",300, "buy",250,"hold",275),"")</f>
        <v>275</v>
      </c>
      <c r="E303" s="10" cm="1">
        <f t="array" ref="E303">IFERROR(_xlfn.SWITCH(H303,"","","sell",100, "buy",50,"hold",75),"")</f>
        <v>75</v>
      </c>
      <c r="F303" s="10" cm="1">
        <f t="array" ref="F303">IFERROR(_xlfn.SWITCH(K303,"","","sell",100, "buy",50,"hold",75),"")</f>
        <v>75</v>
      </c>
      <c r="G303" t="str">
        <f t="shared" si="26"/>
        <v>hold</v>
      </c>
      <c r="H303" t="str" cm="1">
        <f t="array" ref="H303">IF(MAX(L303:N303)&gt;=2, INDEX($L$31:$N$31,,MATCH(MAX(L303:N303),L303:N303,0)),"")</f>
        <v>hold</v>
      </c>
      <c r="I303" t="str">
        <f t="shared" si="27"/>
        <v>hold</v>
      </c>
      <c r="J303" t="str">
        <f t="shared" si="28"/>
        <v>hold</v>
      </c>
      <c r="K303" t="str">
        <f t="shared" si="29"/>
        <v>hold</v>
      </c>
      <c r="L303">
        <f t="shared" si="23"/>
        <v>0</v>
      </c>
      <c r="M303">
        <f t="shared" si="24"/>
        <v>3</v>
      </c>
      <c r="N303">
        <f t="shared" si="25"/>
        <v>0</v>
      </c>
    </row>
    <row r="304" spans="1:14" x14ac:dyDescent="0.45">
      <c r="A304" s="6">
        <v>272</v>
      </c>
      <c r="B304" s="7">
        <v>43602</v>
      </c>
      <c r="C304" s="6">
        <v>186.77</v>
      </c>
      <c r="D304" s="10" cm="1">
        <f t="array" ref="D304">IFERROR(_xlfn.SWITCH(G304,"","","sell",300, "buy",250,"hold",275),"")</f>
        <v>275</v>
      </c>
      <c r="E304" s="10" cm="1">
        <f t="array" ref="E304">IFERROR(_xlfn.SWITCH(H304,"","","sell",100, "buy",50,"hold",75),"")</f>
        <v>75</v>
      </c>
      <c r="F304" s="10" cm="1">
        <f t="array" ref="F304">IFERROR(_xlfn.SWITCH(K304,"","","sell",100, "buy",50,"hold",75),"")</f>
        <v>75</v>
      </c>
      <c r="G304" t="str">
        <f t="shared" si="26"/>
        <v>hold</v>
      </c>
      <c r="H304" t="str" cm="1">
        <f t="array" ref="H304">IF(MAX(L304:N304)&gt;=2, INDEX($L$31:$N$31,,MATCH(MAX(L304:N304),L304:N304,0)),"")</f>
        <v>hold</v>
      </c>
      <c r="I304" t="str">
        <f t="shared" si="27"/>
        <v>hold</v>
      </c>
      <c r="J304" t="str">
        <f t="shared" si="28"/>
        <v>hold</v>
      </c>
      <c r="K304" t="str">
        <f t="shared" si="29"/>
        <v>hold</v>
      </c>
      <c r="L304">
        <f t="shared" si="23"/>
        <v>0</v>
      </c>
      <c r="M304">
        <f t="shared" si="24"/>
        <v>3</v>
      </c>
      <c r="N304">
        <f t="shared" si="25"/>
        <v>0</v>
      </c>
    </row>
    <row r="305" spans="1:14" x14ac:dyDescent="0.45">
      <c r="A305" s="6">
        <v>273</v>
      </c>
      <c r="B305" s="7">
        <v>43605</v>
      </c>
      <c r="C305" s="6">
        <v>180.93</v>
      </c>
      <c r="D305" s="10" cm="1">
        <f t="array" ref="D305">IFERROR(_xlfn.SWITCH(G305,"","","sell",300, "buy",250,"hold",275),"")</f>
        <v>275</v>
      </c>
      <c r="E305" s="10" cm="1">
        <f t="array" ref="E305">IFERROR(_xlfn.SWITCH(H305,"","","sell",100, "buy",50,"hold",75),"")</f>
        <v>75</v>
      </c>
      <c r="F305" s="10" cm="1">
        <f t="array" ref="F305">IFERROR(_xlfn.SWITCH(K305,"","","sell",100, "buy",50,"hold",75),"")</f>
        <v>75</v>
      </c>
      <c r="G305" t="str">
        <f t="shared" si="26"/>
        <v>hold</v>
      </c>
      <c r="H305" t="str" cm="1">
        <f t="array" ref="H305">IF(MAX(L305:N305)&gt;=2, INDEX($L$31:$N$31,,MATCH(MAX(L305:N305),L305:N305,0)),"")</f>
        <v>hold</v>
      </c>
      <c r="I305" t="str">
        <f t="shared" si="27"/>
        <v>hold</v>
      </c>
      <c r="J305" t="str">
        <f t="shared" si="28"/>
        <v>hold</v>
      </c>
      <c r="K305" t="str">
        <f t="shared" si="29"/>
        <v>hold</v>
      </c>
      <c r="L305">
        <f t="shared" si="23"/>
        <v>0</v>
      </c>
      <c r="M305">
        <f t="shared" si="24"/>
        <v>3</v>
      </c>
      <c r="N305">
        <f t="shared" si="25"/>
        <v>0</v>
      </c>
    </row>
    <row r="306" spans="1:14" x14ac:dyDescent="0.45">
      <c r="A306" s="6">
        <v>274</v>
      </c>
      <c r="B306" s="7">
        <v>43606</v>
      </c>
      <c r="C306" s="6">
        <v>184.4</v>
      </c>
      <c r="D306" s="10" cm="1">
        <f t="array" ref="D306">IFERROR(_xlfn.SWITCH(G306,"","","sell",300, "buy",250,"hold",275),"")</f>
        <v>275</v>
      </c>
      <c r="E306" s="10" cm="1">
        <f t="array" ref="E306">IFERROR(_xlfn.SWITCH(H306,"","","sell",100, "buy",50,"hold",75),"")</f>
        <v>75</v>
      </c>
      <c r="F306" s="10" cm="1">
        <f t="array" ref="F306">IFERROR(_xlfn.SWITCH(K306,"","","sell",100, "buy",50,"hold",75),"")</f>
        <v>75</v>
      </c>
      <c r="G306" t="str">
        <f t="shared" si="26"/>
        <v>hold</v>
      </c>
      <c r="H306" t="str" cm="1">
        <f t="array" ref="H306">IF(MAX(L306:N306)&gt;=2, INDEX($L$31:$N$31,,MATCH(MAX(L306:N306),L306:N306,0)),"")</f>
        <v>hold</v>
      </c>
      <c r="I306" t="str">
        <f t="shared" si="27"/>
        <v>hold</v>
      </c>
      <c r="J306" t="str">
        <f t="shared" si="28"/>
        <v>hold</v>
      </c>
      <c r="K306" t="str">
        <f t="shared" si="29"/>
        <v>hold</v>
      </c>
      <c r="L306">
        <f t="shared" si="23"/>
        <v>0</v>
      </c>
      <c r="M306">
        <f t="shared" si="24"/>
        <v>3</v>
      </c>
      <c r="N306">
        <f t="shared" si="25"/>
        <v>0</v>
      </c>
    </row>
    <row r="307" spans="1:14" x14ac:dyDescent="0.45">
      <c r="A307" s="6">
        <v>275</v>
      </c>
      <c r="B307" s="7">
        <v>43607</v>
      </c>
      <c r="C307" s="6">
        <v>180.62</v>
      </c>
      <c r="D307" s="10" cm="1">
        <f t="array" ref="D307">IFERROR(_xlfn.SWITCH(G307,"","","sell",300, "buy",250,"hold",275),"")</f>
        <v>275</v>
      </c>
      <c r="E307" s="10" cm="1">
        <f t="array" ref="E307">IFERROR(_xlfn.SWITCH(H307,"","","sell",100, "buy",50,"hold",75),"")</f>
        <v>75</v>
      </c>
      <c r="F307" s="10" cm="1">
        <f t="array" ref="F307">IFERROR(_xlfn.SWITCH(K307,"","","sell",100, "buy",50,"hold",75),"")</f>
        <v>75</v>
      </c>
      <c r="G307" t="str">
        <f t="shared" si="26"/>
        <v>hold</v>
      </c>
      <c r="H307" t="str" cm="1">
        <f t="array" ref="H307">IF(MAX(L307:N307)&gt;=2, INDEX($L$31:$N$31,,MATCH(MAX(L307:N307),L307:N307,0)),"")</f>
        <v>hold</v>
      </c>
      <c r="I307" t="str">
        <f t="shared" si="27"/>
        <v>hold</v>
      </c>
      <c r="J307" t="str">
        <f t="shared" si="28"/>
        <v>hold</v>
      </c>
      <c r="K307" t="str">
        <f t="shared" si="29"/>
        <v>hold</v>
      </c>
      <c r="L307">
        <f t="shared" si="23"/>
        <v>0</v>
      </c>
      <c r="M307">
        <f t="shared" si="24"/>
        <v>3</v>
      </c>
      <c r="N307">
        <f t="shared" si="25"/>
        <v>0</v>
      </c>
    </row>
    <row r="308" spans="1:14" x14ac:dyDescent="0.45">
      <c r="A308" s="6">
        <v>276</v>
      </c>
      <c r="B308" s="7">
        <v>43608</v>
      </c>
      <c r="C308" s="6">
        <v>177.54</v>
      </c>
      <c r="D308" s="10" cm="1">
        <f t="array" ref="D308">IFERROR(_xlfn.SWITCH(G308,"","","sell",300, "buy",250,"hold",275),"")</f>
        <v>275</v>
      </c>
      <c r="E308" s="10" cm="1">
        <f t="array" ref="E308">IFERROR(_xlfn.SWITCH(H308,"","","sell",100, "buy",50,"hold",75),"")</f>
        <v>75</v>
      </c>
      <c r="F308" s="10" cm="1">
        <f t="array" ref="F308">IFERROR(_xlfn.SWITCH(K308,"","","sell",100, "buy",50,"hold",75),"")</f>
        <v>75</v>
      </c>
      <c r="G308" t="str">
        <f t="shared" si="26"/>
        <v>hold</v>
      </c>
      <c r="H308" t="str" cm="1">
        <f t="array" ref="H308">IF(MAX(L308:N308)&gt;=2, INDEX($L$31:$N$31,,MATCH(MAX(L308:N308),L308:N308,0)),"")</f>
        <v>hold</v>
      </c>
      <c r="I308" t="str">
        <f t="shared" si="27"/>
        <v>hold</v>
      </c>
      <c r="J308" t="str">
        <f t="shared" si="28"/>
        <v>hold</v>
      </c>
      <c r="K308" t="str">
        <f t="shared" si="29"/>
        <v>hold</v>
      </c>
      <c r="L308">
        <f t="shared" si="23"/>
        <v>0</v>
      </c>
      <c r="M308">
        <f t="shared" si="24"/>
        <v>3</v>
      </c>
      <c r="N308">
        <f t="shared" si="25"/>
        <v>0</v>
      </c>
    </row>
    <row r="309" spans="1:14" x14ac:dyDescent="0.45">
      <c r="A309" s="6">
        <v>277</v>
      </c>
      <c r="B309" s="7">
        <v>43609</v>
      </c>
      <c r="C309" s="6">
        <v>176.86</v>
      </c>
      <c r="D309" s="10" cm="1">
        <f t="array" ref="D309">IFERROR(_xlfn.SWITCH(G309,"","","sell",300, "buy",250,"hold",275),"")</f>
        <v>275</v>
      </c>
      <c r="E309" s="10" cm="1">
        <f t="array" ref="E309">IFERROR(_xlfn.SWITCH(H309,"","","sell",100, "buy",50,"hold",75),"")</f>
        <v>75</v>
      </c>
      <c r="F309" s="10" cm="1">
        <f t="array" ref="F309">IFERROR(_xlfn.SWITCH(K309,"","","sell",100, "buy",50,"hold",75),"")</f>
        <v>75</v>
      </c>
      <c r="G309" t="str">
        <f t="shared" si="26"/>
        <v>hold</v>
      </c>
      <c r="H309" t="str" cm="1">
        <f t="array" ref="H309">IF(MAX(L309:N309)&gt;=2, INDEX($L$31:$N$31,,MATCH(MAX(L309:N309),L309:N309,0)),"")</f>
        <v>hold</v>
      </c>
      <c r="I309" t="str">
        <f t="shared" si="27"/>
        <v>hold</v>
      </c>
      <c r="J309" t="str">
        <f t="shared" si="28"/>
        <v>hold</v>
      </c>
      <c r="K309" t="str">
        <f t="shared" si="29"/>
        <v>hold</v>
      </c>
      <c r="L309">
        <f t="shared" si="23"/>
        <v>0</v>
      </c>
      <c r="M309">
        <f t="shared" si="24"/>
        <v>3</v>
      </c>
      <c r="N309">
        <f t="shared" si="25"/>
        <v>0</v>
      </c>
    </row>
    <row r="310" spans="1:14" x14ac:dyDescent="0.45">
      <c r="A310" s="6">
        <v>278</v>
      </c>
      <c r="B310" s="7">
        <v>43613</v>
      </c>
      <c r="C310" s="6">
        <v>176.13</v>
      </c>
      <c r="D310" s="10" cm="1">
        <f t="array" ref="D310">IFERROR(_xlfn.SWITCH(G310,"","","sell",300, "buy",250,"hold",275),"")</f>
        <v>275</v>
      </c>
      <c r="E310" s="10" cm="1">
        <f t="array" ref="E310">IFERROR(_xlfn.SWITCH(H310,"","","sell",100, "buy",50,"hold",75),"")</f>
        <v>75</v>
      </c>
      <c r="F310" s="10" cm="1">
        <f t="array" ref="F310">IFERROR(_xlfn.SWITCH(K310,"","","sell",100, "buy",50,"hold",75),"")</f>
        <v>75</v>
      </c>
      <c r="G310" t="str">
        <f t="shared" si="26"/>
        <v>hold</v>
      </c>
      <c r="H310" t="str" cm="1">
        <f t="array" ref="H310">IF(MAX(L310:N310)&gt;=2, INDEX($L$31:$N$31,,MATCH(MAX(L310:N310),L310:N310,0)),"")</f>
        <v>hold</v>
      </c>
      <c r="I310" t="str">
        <f t="shared" si="27"/>
        <v>hold</v>
      </c>
      <c r="J310" t="str">
        <f t="shared" si="28"/>
        <v>hold</v>
      </c>
      <c r="K310" t="str">
        <f t="shared" si="29"/>
        <v>hold</v>
      </c>
      <c r="L310">
        <f t="shared" si="23"/>
        <v>0</v>
      </c>
      <c r="M310">
        <f t="shared" si="24"/>
        <v>3</v>
      </c>
      <c r="N310">
        <f t="shared" si="25"/>
        <v>0</v>
      </c>
    </row>
    <row r="311" spans="1:14" x14ac:dyDescent="0.45">
      <c r="A311" s="6">
        <v>279</v>
      </c>
      <c r="B311" s="7">
        <v>43614</v>
      </c>
      <c r="C311" s="6">
        <v>175.29</v>
      </c>
      <c r="D311" s="10" cm="1">
        <f t="array" ref="D311">IFERROR(_xlfn.SWITCH(G311,"","","sell",300, "buy",250,"hold",275),"")</f>
        <v>275</v>
      </c>
      <c r="E311" s="10" cm="1">
        <f t="array" ref="E311">IFERROR(_xlfn.SWITCH(H311,"","","sell",100, "buy",50,"hold",75),"")</f>
        <v>75</v>
      </c>
      <c r="F311" s="10" cm="1">
        <f t="array" ref="F311">IFERROR(_xlfn.SWITCH(K311,"","","sell",100, "buy",50,"hold",75),"")</f>
        <v>75</v>
      </c>
      <c r="G311" t="str">
        <f t="shared" si="26"/>
        <v>hold</v>
      </c>
      <c r="H311" t="str" cm="1">
        <f t="array" ref="H311">IF(MAX(L311:N311)&gt;=2, INDEX($L$31:$N$31,,MATCH(MAX(L311:N311),L311:N311,0)),"")</f>
        <v>hold</v>
      </c>
      <c r="I311" t="str">
        <f t="shared" si="27"/>
        <v>hold</v>
      </c>
      <c r="J311" t="str">
        <f t="shared" si="28"/>
        <v>hold</v>
      </c>
      <c r="K311" t="str">
        <f t="shared" si="29"/>
        <v>hold</v>
      </c>
      <c r="L311">
        <f t="shared" si="23"/>
        <v>0</v>
      </c>
      <c r="M311">
        <f t="shared" si="24"/>
        <v>3</v>
      </c>
      <c r="N311">
        <f t="shared" si="25"/>
        <v>0</v>
      </c>
    </row>
    <row r="312" spans="1:14" x14ac:dyDescent="0.45">
      <c r="A312" s="6">
        <v>280</v>
      </c>
      <c r="B312" s="7">
        <v>43615</v>
      </c>
      <c r="C312" s="6">
        <v>176.2</v>
      </c>
      <c r="D312" s="10" cm="1">
        <f t="array" ref="D312">IFERROR(_xlfn.SWITCH(G312,"","","sell",300, "buy",250,"hold",275),"")</f>
        <v>275</v>
      </c>
      <c r="E312" s="10" cm="1">
        <f t="array" ref="E312">IFERROR(_xlfn.SWITCH(H312,"","","sell",100, "buy",50,"hold",75),"")</f>
        <v>75</v>
      </c>
      <c r="F312" s="10" cm="1">
        <f t="array" ref="F312">IFERROR(_xlfn.SWITCH(K312,"","","sell",100, "buy",50,"hold",75),"")</f>
        <v>75</v>
      </c>
      <c r="G312" t="str">
        <f t="shared" si="26"/>
        <v>hold</v>
      </c>
      <c r="H312" t="str" cm="1">
        <f t="array" ref="H312">IF(MAX(L312:N312)&gt;=2, INDEX($L$31:$N$31,,MATCH(MAX(L312:N312),L312:N312,0)),"")</f>
        <v>hold</v>
      </c>
      <c r="I312" t="str">
        <f t="shared" si="27"/>
        <v>hold</v>
      </c>
      <c r="J312" t="str">
        <f t="shared" si="28"/>
        <v>hold</v>
      </c>
      <c r="K312" t="str">
        <f t="shared" si="29"/>
        <v>hold</v>
      </c>
      <c r="L312">
        <f t="shared" si="23"/>
        <v>0</v>
      </c>
      <c r="M312">
        <f t="shared" si="24"/>
        <v>3</v>
      </c>
      <c r="N312">
        <f t="shared" si="25"/>
        <v>0</v>
      </c>
    </row>
    <row r="313" spans="1:14" x14ac:dyDescent="0.45">
      <c r="A313" s="6">
        <v>281</v>
      </c>
      <c r="B313" s="7">
        <v>43616</v>
      </c>
      <c r="C313" s="6">
        <v>173.01</v>
      </c>
      <c r="D313" s="10" cm="1">
        <f t="array" ref="D313">IFERROR(_xlfn.SWITCH(G313,"","","sell",300, "buy",250,"hold",275),"")</f>
        <v>275</v>
      </c>
      <c r="E313" s="10" cm="1">
        <f t="array" ref="E313">IFERROR(_xlfn.SWITCH(H313,"","","sell",100, "buy",50,"hold",75),"")</f>
        <v>75</v>
      </c>
      <c r="F313" s="10" cm="1">
        <f t="array" ref="F313">IFERROR(_xlfn.SWITCH(K313,"","","sell",100, "buy",50,"hold",75),"")</f>
        <v>75</v>
      </c>
      <c r="G313" t="str">
        <f t="shared" si="26"/>
        <v>hold</v>
      </c>
      <c r="H313" t="str" cm="1">
        <f t="array" ref="H313">IF(MAX(L313:N313)&gt;=2, INDEX($L$31:$N$31,,MATCH(MAX(L313:N313),L313:N313,0)),"")</f>
        <v>hold</v>
      </c>
      <c r="I313" t="str">
        <f t="shared" si="27"/>
        <v>hold</v>
      </c>
      <c r="J313" t="str">
        <f t="shared" si="28"/>
        <v>hold</v>
      </c>
      <c r="K313" t="str">
        <f t="shared" si="29"/>
        <v>hold</v>
      </c>
      <c r="L313">
        <f t="shared" si="23"/>
        <v>0</v>
      </c>
      <c r="M313">
        <f t="shared" si="24"/>
        <v>3</v>
      </c>
      <c r="N313">
        <f t="shared" si="25"/>
        <v>0</v>
      </c>
    </row>
    <row r="314" spans="1:14" x14ac:dyDescent="0.45">
      <c r="A314" s="6">
        <v>282</v>
      </c>
      <c r="B314" s="7">
        <v>43619</v>
      </c>
      <c r="C314" s="6">
        <v>171.26</v>
      </c>
      <c r="D314" s="10" cm="1">
        <f t="array" ref="D314">IFERROR(_xlfn.SWITCH(G314,"","","sell",300, "buy",250,"hold",275),"")</f>
        <v>250</v>
      </c>
      <c r="E314" s="10" cm="1">
        <f t="array" ref="E314">IFERROR(_xlfn.SWITCH(H314,"","","sell",100, "buy",50,"hold",75),"")</f>
        <v>50</v>
      </c>
      <c r="F314" s="10" cm="1">
        <f t="array" ref="F314">IFERROR(_xlfn.SWITCH(K314,"","","sell",100, "buy",50,"hold",75),"")</f>
        <v>50</v>
      </c>
      <c r="G314" t="str">
        <f t="shared" si="26"/>
        <v>buy</v>
      </c>
      <c r="H314" t="str" cm="1">
        <f t="array" ref="H314">IF(MAX(L314:N314)&gt;=2, INDEX($L$31:$N$31,,MATCH(MAX(L314:N314),L314:N314,0)),"")</f>
        <v>buy</v>
      </c>
      <c r="I314" t="str">
        <f t="shared" si="27"/>
        <v>buy</v>
      </c>
      <c r="J314" t="str">
        <f t="shared" si="28"/>
        <v>buy</v>
      </c>
      <c r="K314" t="str">
        <f t="shared" si="29"/>
        <v>buy</v>
      </c>
      <c r="L314">
        <f t="shared" si="23"/>
        <v>3</v>
      </c>
      <c r="M314">
        <f t="shared" si="24"/>
        <v>0</v>
      </c>
      <c r="N314">
        <f t="shared" si="25"/>
        <v>0</v>
      </c>
    </row>
    <row r="315" spans="1:14" x14ac:dyDescent="0.45">
      <c r="A315" s="6">
        <v>283</v>
      </c>
      <c r="B315" s="7">
        <v>43620</v>
      </c>
      <c r="C315" s="6">
        <v>177.52</v>
      </c>
      <c r="D315" s="10" cm="1">
        <f t="array" ref="D315">IFERROR(_xlfn.SWITCH(G315,"","","sell",300, "buy",250,"hold",275),"")</f>
        <v>275</v>
      </c>
      <c r="E315" s="10" cm="1">
        <f t="array" ref="E315">IFERROR(_xlfn.SWITCH(H315,"","","sell",100, "buy",50,"hold",75),"")</f>
        <v>75</v>
      </c>
      <c r="F315" s="10" cm="1">
        <f t="array" ref="F315">IFERROR(_xlfn.SWITCH(K315,"","","sell",100, "buy",50,"hold",75),"")</f>
        <v>75</v>
      </c>
      <c r="G315" t="str">
        <f t="shared" si="26"/>
        <v>hold</v>
      </c>
      <c r="H315" t="str" cm="1">
        <f t="array" ref="H315">IF(MAX(L315:N315)&gt;=2, INDEX($L$31:$N$31,,MATCH(MAX(L315:N315),L315:N315,0)),"")</f>
        <v>hold</v>
      </c>
      <c r="I315" t="str">
        <f t="shared" si="27"/>
        <v>hold</v>
      </c>
      <c r="J315" t="str">
        <f t="shared" si="28"/>
        <v>hold</v>
      </c>
      <c r="K315" t="str">
        <f t="shared" si="29"/>
        <v>hold</v>
      </c>
      <c r="L315">
        <f t="shared" si="23"/>
        <v>0</v>
      </c>
      <c r="M315">
        <f t="shared" si="24"/>
        <v>3</v>
      </c>
      <c r="N315">
        <f t="shared" si="25"/>
        <v>0</v>
      </c>
    </row>
    <row r="316" spans="1:14" x14ac:dyDescent="0.45">
      <c r="A316" s="6">
        <v>284</v>
      </c>
      <c r="B316" s="7">
        <v>43621</v>
      </c>
      <c r="C316" s="6">
        <v>180.39</v>
      </c>
      <c r="D316" s="10" cm="1">
        <f t="array" ref="D316">IFERROR(_xlfn.SWITCH(G316,"","","sell",300, "buy",250,"hold",275),"")</f>
        <v>275</v>
      </c>
      <c r="E316" s="10" cm="1">
        <f t="array" ref="E316">IFERROR(_xlfn.SWITCH(H316,"","","sell",100, "buy",50,"hold",75),"")</f>
        <v>75</v>
      </c>
      <c r="F316" s="10" cm="1">
        <f t="array" ref="F316">IFERROR(_xlfn.SWITCH(K316,"","","sell",100, "buy",50,"hold",75),"")</f>
        <v>75</v>
      </c>
      <c r="G316" t="str">
        <f t="shared" si="26"/>
        <v>hold</v>
      </c>
      <c r="H316" t="str" cm="1">
        <f t="array" ref="H316">IF(MAX(L316:N316)&gt;=2, INDEX($L$31:$N$31,,MATCH(MAX(L316:N316),L316:N316,0)),"")</f>
        <v>hold</v>
      </c>
      <c r="I316" t="str">
        <f t="shared" si="27"/>
        <v>hold</v>
      </c>
      <c r="J316" t="str">
        <f t="shared" si="28"/>
        <v>hold</v>
      </c>
      <c r="K316" t="str">
        <f t="shared" si="29"/>
        <v>hold</v>
      </c>
      <c r="L316">
        <f t="shared" si="23"/>
        <v>0</v>
      </c>
      <c r="M316">
        <f t="shared" si="24"/>
        <v>3</v>
      </c>
      <c r="N316">
        <f t="shared" si="25"/>
        <v>0</v>
      </c>
    </row>
    <row r="317" spans="1:14" x14ac:dyDescent="0.45">
      <c r="A317" s="6">
        <v>285</v>
      </c>
      <c r="B317" s="7">
        <v>43622</v>
      </c>
      <c r="C317" s="6">
        <v>183.04</v>
      </c>
      <c r="D317" s="10" cm="1">
        <f t="array" ref="D317">IFERROR(_xlfn.SWITCH(G317,"","","sell",300, "buy",250,"hold",275),"")</f>
        <v>275</v>
      </c>
      <c r="E317" s="10" cm="1">
        <f t="array" ref="E317">IFERROR(_xlfn.SWITCH(H317,"","","sell",100, "buy",50,"hold",75),"")</f>
        <v>75</v>
      </c>
      <c r="F317" s="10" cm="1">
        <f t="array" ref="F317">IFERROR(_xlfn.SWITCH(K317,"","","sell",100, "buy",50,"hold",75),"")</f>
        <v>75</v>
      </c>
      <c r="G317" t="str">
        <f t="shared" si="26"/>
        <v>hold</v>
      </c>
      <c r="H317" t="str" cm="1">
        <f t="array" ref="H317">IF(MAX(L317:N317)&gt;=2, INDEX($L$31:$N$31,,MATCH(MAX(L317:N317),L317:N317,0)),"")</f>
        <v>hold</v>
      </c>
      <c r="I317" t="str">
        <f t="shared" si="27"/>
        <v>hold</v>
      </c>
      <c r="J317" t="str">
        <f t="shared" si="28"/>
        <v>hold</v>
      </c>
      <c r="K317" t="str">
        <f t="shared" si="29"/>
        <v>hold</v>
      </c>
      <c r="L317">
        <f t="shared" si="23"/>
        <v>0</v>
      </c>
      <c r="M317">
        <f t="shared" si="24"/>
        <v>3</v>
      </c>
      <c r="N317">
        <f t="shared" si="25"/>
        <v>0</v>
      </c>
    </row>
    <row r="318" spans="1:14" x14ac:dyDescent="0.45">
      <c r="A318" s="6">
        <v>286</v>
      </c>
      <c r="B318" s="7">
        <v>43623</v>
      </c>
      <c r="C318" s="6">
        <v>187.91</v>
      </c>
      <c r="D318" s="10" cm="1">
        <f t="array" ref="D318">IFERROR(_xlfn.SWITCH(G318,"","","sell",300, "buy",250,"hold",275),"")</f>
        <v>275</v>
      </c>
      <c r="E318" s="10" cm="1">
        <f t="array" ref="E318">IFERROR(_xlfn.SWITCH(H318,"","","sell",100, "buy",50,"hold",75),"")</f>
        <v>75</v>
      </c>
      <c r="F318" s="10" cm="1">
        <f t="array" ref="F318">IFERROR(_xlfn.SWITCH(K318,"","","sell",100, "buy",50,"hold",75),"")</f>
        <v>75</v>
      </c>
      <c r="G318" t="str">
        <f t="shared" si="26"/>
        <v>hold</v>
      </c>
      <c r="H318" t="str" cm="1">
        <f t="array" ref="H318">IF(MAX(L318:N318)&gt;=2, INDEX($L$31:$N$31,,MATCH(MAX(L318:N318),L318:N318,0)),"")</f>
        <v>hold</v>
      </c>
      <c r="I318" t="str">
        <f t="shared" si="27"/>
        <v>hold</v>
      </c>
      <c r="J318" t="str">
        <f t="shared" si="28"/>
        <v>hold</v>
      </c>
      <c r="K318" t="str">
        <f t="shared" si="29"/>
        <v>hold</v>
      </c>
      <c r="L318">
        <f t="shared" si="23"/>
        <v>0</v>
      </c>
      <c r="M318">
        <f t="shared" si="24"/>
        <v>3</v>
      </c>
      <c r="N318">
        <f t="shared" si="25"/>
        <v>0</v>
      </c>
    </row>
    <row r="319" spans="1:14" x14ac:dyDescent="0.45">
      <c r="A319" s="6">
        <v>287</v>
      </c>
      <c r="B319" s="7">
        <v>43626</v>
      </c>
      <c r="C319" s="6">
        <v>190.31</v>
      </c>
      <c r="D319" s="10" cm="1">
        <f t="array" ref="D319">IFERROR(_xlfn.SWITCH(G319,"","","sell",300, "buy",250,"hold",275),"")</f>
        <v>275</v>
      </c>
      <c r="E319" s="10" cm="1">
        <f t="array" ref="E319">IFERROR(_xlfn.SWITCH(H319,"","","sell",100, "buy",50,"hold",75),"")</f>
        <v>75</v>
      </c>
      <c r="F319" s="10" cm="1">
        <f t="array" ref="F319">IFERROR(_xlfn.SWITCH(K319,"","","sell",100, "buy",50,"hold",75),"")</f>
        <v>75</v>
      </c>
      <c r="G319" t="str">
        <f t="shared" si="26"/>
        <v>hold</v>
      </c>
      <c r="H319" t="str" cm="1">
        <f t="array" ref="H319">IF(MAX(L319:N319)&gt;=2, INDEX($L$31:$N$31,,MATCH(MAX(L319:N319),L319:N319,0)),"")</f>
        <v>hold</v>
      </c>
      <c r="I319" t="str">
        <f t="shared" si="27"/>
        <v>hold</v>
      </c>
      <c r="J319" t="str">
        <f t="shared" si="28"/>
        <v>hold</v>
      </c>
      <c r="K319" t="str">
        <f t="shared" si="29"/>
        <v>hold</v>
      </c>
      <c r="L319">
        <f t="shared" si="23"/>
        <v>0</v>
      </c>
      <c r="M319">
        <f t="shared" si="24"/>
        <v>3</v>
      </c>
      <c r="N319">
        <f t="shared" si="25"/>
        <v>0</v>
      </c>
    </row>
    <row r="320" spans="1:14" x14ac:dyDescent="0.45">
      <c r="A320" s="6">
        <v>288</v>
      </c>
      <c r="B320" s="7">
        <v>43627</v>
      </c>
      <c r="C320" s="6">
        <v>192.51</v>
      </c>
      <c r="D320" s="10" cm="1">
        <f t="array" ref="D320">IFERROR(_xlfn.SWITCH(G320,"","","sell",300, "buy",250,"hold",275),"")</f>
        <v>275</v>
      </c>
      <c r="E320" s="10" cm="1">
        <f t="array" ref="E320">IFERROR(_xlfn.SWITCH(H320,"","","sell",100, "buy",50,"hold",75),"")</f>
        <v>75</v>
      </c>
      <c r="F320" s="10" cm="1">
        <f t="array" ref="F320">IFERROR(_xlfn.SWITCH(K320,"","","sell",100, "buy",50,"hold",75),"")</f>
        <v>75</v>
      </c>
      <c r="G320" t="str">
        <f t="shared" si="26"/>
        <v>hold</v>
      </c>
      <c r="H320" t="str" cm="1">
        <f t="array" ref="H320">IF(MAX(L320:N320)&gt;=2, INDEX($L$31:$N$31,,MATCH(MAX(L320:N320),L320:N320,0)),"")</f>
        <v>hold</v>
      </c>
      <c r="I320" t="str">
        <f t="shared" si="27"/>
        <v>sell</v>
      </c>
      <c r="J320" t="str">
        <f t="shared" si="28"/>
        <v>hold</v>
      </c>
      <c r="K320" t="str">
        <f t="shared" si="29"/>
        <v>hold</v>
      </c>
      <c r="L320">
        <f t="shared" si="23"/>
        <v>0</v>
      </c>
      <c r="M320">
        <f t="shared" si="24"/>
        <v>2</v>
      </c>
      <c r="N320">
        <f t="shared" si="25"/>
        <v>1</v>
      </c>
    </row>
    <row r="321" spans="1:14" x14ac:dyDescent="0.45">
      <c r="A321" s="6">
        <v>289</v>
      </c>
      <c r="B321" s="7">
        <v>43628</v>
      </c>
      <c r="C321" s="6">
        <v>191.9</v>
      </c>
      <c r="D321" s="10" cm="1">
        <f t="array" ref="D321">IFERROR(_xlfn.SWITCH(G321,"","","sell",300, "buy",250,"hold",275),"")</f>
        <v>275</v>
      </c>
      <c r="E321" s="10" cm="1">
        <f t="array" ref="E321">IFERROR(_xlfn.SWITCH(H321,"","","sell",100, "buy",50,"hold",75),"")</f>
        <v>75</v>
      </c>
      <c r="F321" s="10" cm="1">
        <f t="array" ref="F321">IFERROR(_xlfn.SWITCH(K321,"","","sell",100, "buy",50,"hold",75),"")</f>
        <v>75</v>
      </c>
      <c r="G321" t="str">
        <f t="shared" si="26"/>
        <v>hold</v>
      </c>
      <c r="H321" t="str" cm="1">
        <f t="array" ref="H321">IF(MAX(L321:N321)&gt;=2, INDEX($L$31:$N$31,,MATCH(MAX(L321:N321),L321:N321,0)),"")</f>
        <v>hold</v>
      </c>
      <c r="I321" t="str">
        <f t="shared" si="27"/>
        <v>hold</v>
      </c>
      <c r="J321" t="str">
        <f t="shared" si="28"/>
        <v>hold</v>
      </c>
      <c r="K321" t="str">
        <f t="shared" si="29"/>
        <v>hold</v>
      </c>
      <c r="L321">
        <f t="shared" si="23"/>
        <v>0</v>
      </c>
      <c r="M321">
        <f t="shared" si="24"/>
        <v>3</v>
      </c>
      <c r="N321">
        <f t="shared" si="25"/>
        <v>0</v>
      </c>
    </row>
    <row r="322" spans="1:14" x14ac:dyDescent="0.45">
      <c r="A322" s="6">
        <v>290</v>
      </c>
      <c r="B322" s="7">
        <v>43629</v>
      </c>
      <c r="C322" s="6">
        <v>191.86</v>
      </c>
      <c r="D322" s="10" cm="1">
        <f t="array" ref="D322">IFERROR(_xlfn.SWITCH(G322,"","","sell",300, "buy",250,"hold",275),"")</f>
        <v>275</v>
      </c>
      <c r="E322" s="10" cm="1">
        <f t="array" ref="E322">IFERROR(_xlfn.SWITCH(H322,"","","sell",100, "buy",50,"hold",75),"")</f>
        <v>75</v>
      </c>
      <c r="F322" s="10" cm="1">
        <f t="array" ref="F322">IFERROR(_xlfn.SWITCH(K322,"","","sell",100, "buy",50,"hold",75),"")</f>
        <v>75</v>
      </c>
      <c r="G322" t="str">
        <f t="shared" si="26"/>
        <v>hold</v>
      </c>
      <c r="H322" t="str" cm="1">
        <f t="array" ref="H322">IF(MAX(L322:N322)&gt;=2, INDEX($L$31:$N$31,,MATCH(MAX(L322:N322),L322:N322,0)),"")</f>
        <v>hold</v>
      </c>
      <c r="I322" t="str">
        <f t="shared" si="27"/>
        <v>hold</v>
      </c>
      <c r="J322" t="str">
        <f t="shared" si="28"/>
        <v>hold</v>
      </c>
      <c r="K322" t="str">
        <f t="shared" si="29"/>
        <v>hold</v>
      </c>
      <c r="L322">
        <f t="shared" si="23"/>
        <v>0</v>
      </c>
      <c r="M322">
        <f t="shared" si="24"/>
        <v>3</v>
      </c>
      <c r="N322">
        <f t="shared" si="25"/>
        <v>0</v>
      </c>
    </row>
    <row r="323" spans="1:14" x14ac:dyDescent="0.45">
      <c r="A323" s="6">
        <v>291</v>
      </c>
      <c r="B323" s="7">
        <v>43630</v>
      </c>
      <c r="C323" s="6">
        <v>190.47</v>
      </c>
      <c r="D323" s="10" cm="1">
        <f t="array" ref="D323">IFERROR(_xlfn.SWITCH(G323,"","","sell",300, "buy",250,"hold",275),"")</f>
        <v>275</v>
      </c>
      <c r="E323" s="10" cm="1">
        <f t="array" ref="E323">IFERROR(_xlfn.SWITCH(H323,"","","sell",100, "buy",50,"hold",75),"")</f>
        <v>75</v>
      </c>
      <c r="F323" s="10" cm="1">
        <f t="array" ref="F323">IFERROR(_xlfn.SWITCH(K323,"","","sell",100, "buy",50,"hold",75),"")</f>
        <v>75</v>
      </c>
      <c r="G323" t="str">
        <f t="shared" si="26"/>
        <v>hold</v>
      </c>
      <c r="H323" t="str" cm="1">
        <f t="array" ref="H323">IF(MAX(L323:N323)&gt;=2, INDEX($L$31:$N$31,,MATCH(MAX(L323:N323),L323:N323,0)),"")</f>
        <v>hold</v>
      </c>
      <c r="I323" t="str">
        <f t="shared" si="27"/>
        <v>buy</v>
      </c>
      <c r="J323" t="str">
        <f t="shared" si="28"/>
        <v>hold</v>
      </c>
      <c r="K323" t="str">
        <f t="shared" si="29"/>
        <v>hold</v>
      </c>
      <c r="L323">
        <f t="shared" si="23"/>
        <v>1</v>
      </c>
      <c r="M323">
        <f t="shared" si="24"/>
        <v>2</v>
      </c>
      <c r="N323">
        <f t="shared" si="25"/>
        <v>0</v>
      </c>
    </row>
    <row r="324" spans="1:14" x14ac:dyDescent="0.45">
      <c r="A324" s="6">
        <v>292</v>
      </c>
      <c r="B324" s="7">
        <v>43633</v>
      </c>
      <c r="C324" s="6">
        <v>191.6</v>
      </c>
      <c r="D324" s="10" cm="1">
        <f t="array" ref="D324">IFERROR(_xlfn.SWITCH(G324,"","","sell",300, "buy",250,"hold",275),"")</f>
        <v>275</v>
      </c>
      <c r="E324" s="10" cm="1">
        <f t="array" ref="E324">IFERROR(_xlfn.SWITCH(H324,"","","sell",100, "buy",50,"hold",75),"")</f>
        <v>75</v>
      </c>
      <c r="F324" s="10" cm="1">
        <f t="array" ref="F324">IFERROR(_xlfn.SWITCH(K324,"","","sell",100, "buy",50,"hold",75),"")</f>
        <v>75</v>
      </c>
      <c r="G324" t="str">
        <f t="shared" si="26"/>
        <v>hold</v>
      </c>
      <c r="H324" t="str" cm="1">
        <f t="array" ref="H324">IF(MAX(L324:N324)&gt;=2, INDEX($L$31:$N$31,,MATCH(MAX(L324:N324),L324:N324,0)),"")</f>
        <v>hold</v>
      </c>
      <c r="I324" t="str">
        <f t="shared" si="27"/>
        <v>hold</v>
      </c>
      <c r="J324" t="str">
        <f t="shared" si="28"/>
        <v>hold</v>
      </c>
      <c r="K324" t="str">
        <f t="shared" si="29"/>
        <v>hold</v>
      </c>
      <c r="L324">
        <f t="shared" si="23"/>
        <v>0</v>
      </c>
      <c r="M324">
        <f t="shared" si="24"/>
        <v>3</v>
      </c>
      <c r="N324">
        <f t="shared" si="25"/>
        <v>0</v>
      </c>
    </row>
    <row r="325" spans="1:14" x14ac:dyDescent="0.45">
      <c r="A325" s="6">
        <v>293</v>
      </c>
      <c r="B325" s="7">
        <v>43634</v>
      </c>
      <c r="C325" s="6">
        <v>196.11</v>
      </c>
      <c r="D325" s="10" cm="1">
        <f t="array" ref="D325">IFERROR(_xlfn.SWITCH(G325,"","","sell",300, "buy",250,"hold",275),"")</f>
        <v>275</v>
      </c>
      <c r="E325" s="10" cm="1">
        <f t="array" ref="E325">IFERROR(_xlfn.SWITCH(H325,"","","sell",100, "buy",50,"hold",75),"")</f>
        <v>75</v>
      </c>
      <c r="F325" s="10" cm="1">
        <f t="array" ref="F325">IFERROR(_xlfn.SWITCH(K325,"","","sell",100, "buy",50,"hold",75),"")</f>
        <v>75</v>
      </c>
      <c r="G325" t="str">
        <f t="shared" si="26"/>
        <v>hold</v>
      </c>
      <c r="H325" t="str" cm="1">
        <f t="array" ref="H325">IF(MAX(L325:N325)&gt;=2, INDEX($L$31:$N$31,,MATCH(MAX(L325:N325),L325:N325,0)),"")</f>
        <v>hold</v>
      </c>
      <c r="I325" t="str">
        <f t="shared" si="27"/>
        <v>hold</v>
      </c>
      <c r="J325" t="str">
        <f t="shared" si="28"/>
        <v>hold</v>
      </c>
      <c r="K325" t="str">
        <f t="shared" si="29"/>
        <v>hold</v>
      </c>
      <c r="L325">
        <f t="shared" si="23"/>
        <v>0</v>
      </c>
      <c r="M325">
        <f t="shared" si="24"/>
        <v>3</v>
      </c>
      <c r="N325">
        <f t="shared" si="25"/>
        <v>0</v>
      </c>
    </row>
    <row r="326" spans="1:14" x14ac:dyDescent="0.45">
      <c r="A326" s="6">
        <v>294</v>
      </c>
      <c r="B326" s="7">
        <v>43635</v>
      </c>
      <c r="C326" s="6">
        <v>195.54</v>
      </c>
      <c r="D326" s="10" cm="1">
        <f t="array" ref="D326">IFERROR(_xlfn.SWITCH(G326,"","","sell",300, "buy",250,"hold",275),"")</f>
        <v>275</v>
      </c>
      <c r="E326" s="10" cm="1">
        <f t="array" ref="E326">IFERROR(_xlfn.SWITCH(H326,"","","sell",100, "buy",50,"hold",75),"")</f>
        <v>75</v>
      </c>
      <c r="F326" s="10" cm="1">
        <f t="array" ref="F326">IFERROR(_xlfn.SWITCH(K326,"","","sell",100, "buy",50,"hold",75),"")</f>
        <v>75</v>
      </c>
      <c r="G326" t="str">
        <f t="shared" si="26"/>
        <v>hold</v>
      </c>
      <c r="H326" t="str" cm="1">
        <f t="array" ref="H326">IF(MAX(L326:N326)&gt;=2, INDEX($L$31:$N$31,,MATCH(MAX(L326:N326),L326:N326,0)),"")</f>
        <v>hold</v>
      </c>
      <c r="I326" t="str">
        <f t="shared" si="27"/>
        <v>hold</v>
      </c>
      <c r="J326" t="str">
        <f t="shared" si="28"/>
        <v>hold</v>
      </c>
      <c r="K326" t="str">
        <f t="shared" si="29"/>
        <v>hold</v>
      </c>
      <c r="L326">
        <f t="shared" si="23"/>
        <v>0</v>
      </c>
      <c r="M326">
        <f t="shared" si="24"/>
        <v>3</v>
      </c>
      <c r="N326">
        <f t="shared" si="25"/>
        <v>0</v>
      </c>
    </row>
    <row r="327" spans="1:14" x14ac:dyDescent="0.45">
      <c r="A327" s="6">
        <v>295</v>
      </c>
      <c r="B327" s="7">
        <v>43636</v>
      </c>
      <c r="C327" s="6">
        <v>197.11</v>
      </c>
      <c r="D327" s="10" cm="1">
        <f t="array" ref="D327">IFERROR(_xlfn.SWITCH(G327,"","","sell",300, "buy",250,"hold",275),"")</f>
        <v>275</v>
      </c>
      <c r="E327" s="10" cm="1">
        <f t="array" ref="E327">IFERROR(_xlfn.SWITCH(H327,"","","sell",100, "buy",50,"hold",75),"")</f>
        <v>75</v>
      </c>
      <c r="F327" s="10" cm="1">
        <f t="array" ref="F327">IFERROR(_xlfn.SWITCH(K327,"","","sell",100, "buy",50,"hold",75),"")</f>
        <v>75</v>
      </c>
      <c r="G327" t="str">
        <f t="shared" si="26"/>
        <v>hold</v>
      </c>
      <c r="H327" t="str" cm="1">
        <f t="array" ref="H327">IF(MAX(L327:N327)&gt;=2, INDEX($L$31:$N$31,,MATCH(MAX(L327:N327),L327:N327,0)),"")</f>
        <v>hold</v>
      </c>
      <c r="I327" t="str">
        <f t="shared" si="27"/>
        <v>sell</v>
      </c>
      <c r="J327" t="str">
        <f t="shared" si="28"/>
        <v>hold</v>
      </c>
      <c r="K327" t="str">
        <f t="shared" si="29"/>
        <v>hold</v>
      </c>
      <c r="L327">
        <f t="shared" si="23"/>
        <v>0</v>
      </c>
      <c r="M327">
        <f t="shared" si="24"/>
        <v>2</v>
      </c>
      <c r="N327">
        <f t="shared" si="25"/>
        <v>1</v>
      </c>
    </row>
    <row r="328" spans="1:14" x14ac:dyDescent="0.45">
      <c r="A328" s="6">
        <v>296</v>
      </c>
      <c r="B328" s="7">
        <v>43637</v>
      </c>
      <c r="C328" s="6">
        <v>196.44</v>
      </c>
      <c r="D328" s="10" cm="1">
        <f t="array" ref="D328">IFERROR(_xlfn.SWITCH(G328,"","","sell",300, "buy",250,"hold",275),"")</f>
        <v>275</v>
      </c>
      <c r="E328" s="10" cm="1">
        <f t="array" ref="E328">IFERROR(_xlfn.SWITCH(H328,"","","sell",100, "buy",50,"hold",75),"")</f>
        <v>75</v>
      </c>
      <c r="F328" s="10" cm="1">
        <f t="array" ref="F328">IFERROR(_xlfn.SWITCH(K328,"","","sell",100, "buy",50,"hold",75),"")</f>
        <v>75</v>
      </c>
      <c r="G328" t="str">
        <f t="shared" si="26"/>
        <v>hold</v>
      </c>
      <c r="H328" t="str" cm="1">
        <f t="array" ref="H328">IF(MAX(L328:N328)&gt;=2, INDEX($L$31:$N$31,,MATCH(MAX(L328:N328),L328:N328,0)),"")</f>
        <v>hold</v>
      </c>
      <c r="I328" t="str">
        <f t="shared" si="27"/>
        <v>hold</v>
      </c>
      <c r="J328" t="str">
        <f t="shared" si="28"/>
        <v>hold</v>
      </c>
      <c r="K328" t="str">
        <f t="shared" si="29"/>
        <v>hold</v>
      </c>
      <c r="L328">
        <f t="shared" si="23"/>
        <v>0</v>
      </c>
      <c r="M328">
        <f t="shared" si="24"/>
        <v>3</v>
      </c>
      <c r="N328">
        <f t="shared" si="25"/>
        <v>0</v>
      </c>
    </row>
    <row r="329" spans="1:14" x14ac:dyDescent="0.45">
      <c r="A329" s="6">
        <v>297</v>
      </c>
      <c r="B329" s="7">
        <v>43640</v>
      </c>
      <c r="C329" s="6">
        <v>196.24</v>
      </c>
      <c r="D329" s="10" cm="1">
        <f t="array" ref="D329">IFERROR(_xlfn.SWITCH(G329,"","","sell",300, "buy",250,"hold",275),"")</f>
        <v>275</v>
      </c>
      <c r="E329" s="10" cm="1">
        <f t="array" ref="E329">IFERROR(_xlfn.SWITCH(H329,"","","sell",100, "buy",50,"hold",75),"")</f>
        <v>75</v>
      </c>
      <c r="F329" s="10" cm="1">
        <f t="array" ref="F329">IFERROR(_xlfn.SWITCH(K329,"","","sell",100, "buy",50,"hold",75),"")</f>
        <v>75</v>
      </c>
      <c r="G329" t="str">
        <f t="shared" si="26"/>
        <v>hold</v>
      </c>
      <c r="H329" t="str" cm="1">
        <f t="array" ref="H329">IF(MAX(L329:N329)&gt;=2, INDEX($L$31:$N$31,,MATCH(MAX(L329:N329),L329:N329,0)),"")</f>
        <v>hold</v>
      </c>
      <c r="I329" t="str">
        <f t="shared" si="27"/>
        <v>hold</v>
      </c>
      <c r="J329" t="str">
        <f t="shared" si="28"/>
        <v>hold</v>
      </c>
      <c r="K329" t="str">
        <f t="shared" si="29"/>
        <v>hold</v>
      </c>
      <c r="L329">
        <f t="shared" si="23"/>
        <v>0</v>
      </c>
      <c r="M329">
        <f t="shared" si="24"/>
        <v>3</v>
      </c>
      <c r="N329">
        <f t="shared" si="25"/>
        <v>0</v>
      </c>
    </row>
    <row r="330" spans="1:14" x14ac:dyDescent="0.45">
      <c r="A330" s="6">
        <v>298</v>
      </c>
      <c r="B330" s="7">
        <v>43641</v>
      </c>
      <c r="C330" s="6">
        <v>193.26</v>
      </c>
      <c r="D330" s="10" cm="1">
        <f t="array" ref="D330">IFERROR(_xlfn.SWITCH(G330,"","","sell",300, "buy",250,"hold",275),"")</f>
        <v>275</v>
      </c>
      <c r="E330" s="10" cm="1">
        <f t="array" ref="E330">IFERROR(_xlfn.SWITCH(H330,"","","sell",100, "buy",50,"hold",75),"")</f>
        <v>50</v>
      </c>
      <c r="F330" s="10" cm="1">
        <f t="array" ref="F330">IFERROR(_xlfn.SWITCH(K330,"","","sell",100, "buy",50,"hold",75),"")</f>
        <v>75</v>
      </c>
      <c r="G330" t="str">
        <f t="shared" si="26"/>
        <v>hold</v>
      </c>
      <c r="H330" t="str" cm="1">
        <f t="array" ref="H330">IF(MAX(L330:N330)&gt;=2, INDEX($L$31:$N$31,,MATCH(MAX(L330:N330),L330:N330,0)),"")</f>
        <v>buy</v>
      </c>
      <c r="I330" t="str">
        <f t="shared" si="27"/>
        <v>buy</v>
      </c>
      <c r="J330" t="str">
        <f t="shared" si="28"/>
        <v>buy</v>
      </c>
      <c r="K330" t="str">
        <f t="shared" si="29"/>
        <v>hold</v>
      </c>
      <c r="L330">
        <f t="shared" si="23"/>
        <v>2</v>
      </c>
      <c r="M330">
        <f t="shared" si="24"/>
        <v>1</v>
      </c>
      <c r="N330">
        <f t="shared" si="25"/>
        <v>0</v>
      </c>
    </row>
    <row r="331" spans="1:14" x14ac:dyDescent="0.45">
      <c r="A331" s="6">
        <v>299</v>
      </c>
      <c r="B331" s="7">
        <v>43642</v>
      </c>
      <c r="C331" s="6">
        <v>197.44</v>
      </c>
      <c r="D331" s="10" cm="1">
        <f t="array" ref="D331">IFERROR(_xlfn.SWITCH(G331,"","","sell",300, "buy",250,"hold",275),"")</f>
        <v>275</v>
      </c>
      <c r="E331" s="10" cm="1">
        <f t="array" ref="E331">IFERROR(_xlfn.SWITCH(H331,"","","sell",100, "buy",50,"hold",75),"")</f>
        <v>75</v>
      </c>
      <c r="F331" s="10" cm="1">
        <f t="array" ref="F331">IFERROR(_xlfn.SWITCH(K331,"","","sell",100, "buy",50,"hold",75),"")</f>
        <v>75</v>
      </c>
      <c r="G331" t="str">
        <f t="shared" si="26"/>
        <v>hold</v>
      </c>
      <c r="H331" t="str" cm="1">
        <f t="array" ref="H331">IF(MAX(L331:N331)&gt;=2, INDEX($L$31:$N$31,,MATCH(MAX(L331:N331),L331:N331,0)),"")</f>
        <v>hold</v>
      </c>
      <c r="I331" t="str">
        <f t="shared" si="27"/>
        <v>hold</v>
      </c>
      <c r="J331" t="str">
        <f t="shared" si="28"/>
        <v>hold</v>
      </c>
      <c r="K331" t="str">
        <f t="shared" si="29"/>
        <v>hold</v>
      </c>
      <c r="L331">
        <f t="shared" si="23"/>
        <v>0</v>
      </c>
      <c r="M331">
        <f t="shared" si="24"/>
        <v>3</v>
      </c>
      <c r="N331">
        <f t="shared" si="25"/>
        <v>0</v>
      </c>
    </row>
    <row r="332" spans="1:14" x14ac:dyDescent="0.45">
      <c r="A332" s="6">
        <v>300</v>
      </c>
      <c r="B332" s="7">
        <v>43643</v>
      </c>
      <c r="C332" s="6">
        <v>197.38</v>
      </c>
      <c r="D332" s="10" cm="1">
        <f t="array" ref="D332">IFERROR(_xlfn.SWITCH(G332,"","","sell",300, "buy",250,"hold",275),"")</f>
        <v>275</v>
      </c>
      <c r="E332" s="10" cm="1">
        <f t="array" ref="E332">IFERROR(_xlfn.SWITCH(H332,"","","sell",100, "buy",50,"hold",75),"")</f>
        <v>75</v>
      </c>
      <c r="F332" s="10" cm="1">
        <f t="array" ref="F332">IFERROR(_xlfn.SWITCH(K332,"","","sell",100, "buy",50,"hold",75),"")</f>
        <v>75</v>
      </c>
      <c r="G332" t="str">
        <f t="shared" si="26"/>
        <v>hold</v>
      </c>
      <c r="H332" t="str" cm="1">
        <f t="array" ref="H332">IF(MAX(L332:N332)&gt;=2, INDEX($L$31:$N$31,,MATCH(MAX(L332:N332),L332:N332,0)),"")</f>
        <v>hold</v>
      </c>
      <c r="I332" t="str">
        <f t="shared" si="27"/>
        <v>hold</v>
      </c>
      <c r="J332" t="str">
        <f t="shared" si="28"/>
        <v>hold</v>
      </c>
      <c r="K332" t="str">
        <f t="shared" si="29"/>
        <v>hold</v>
      </c>
      <c r="L332">
        <f t="shared" ref="L332:L395" si="30">COUNTIF($I332:$K332,"buy")</f>
        <v>0</v>
      </c>
      <c r="M332">
        <f t="shared" ref="M332:M395" si="31">COUNTIF($I332:$K332,"hold")</f>
        <v>3</v>
      </c>
      <c r="N332">
        <f t="shared" ref="N332:N395" si="32">COUNTIF($I332:$K332,"sell")</f>
        <v>0</v>
      </c>
    </row>
    <row r="333" spans="1:14" x14ac:dyDescent="0.45">
      <c r="A333" s="6">
        <v>301</v>
      </c>
      <c r="B333" s="7">
        <v>43644</v>
      </c>
      <c r="C333" s="6">
        <v>195.59</v>
      </c>
      <c r="D333" s="10" cm="1">
        <f t="array" ref="D333">IFERROR(_xlfn.SWITCH(G333,"","","sell",300, "buy",250,"hold",275),"")</f>
        <v>275</v>
      </c>
      <c r="E333" s="10" cm="1">
        <f t="array" ref="E333">IFERROR(_xlfn.SWITCH(H333,"","","sell",100, "buy",50,"hold",75),"")</f>
        <v>75</v>
      </c>
      <c r="F333" s="10" cm="1">
        <f t="array" ref="F333">IFERROR(_xlfn.SWITCH(K333,"","","sell",100, "buy",50,"hold",75),"")</f>
        <v>75</v>
      </c>
      <c r="G333" t="str">
        <f t="shared" si="26"/>
        <v>hold</v>
      </c>
      <c r="H333" t="str" cm="1">
        <f t="array" ref="H333">IF(MAX(L333:N333)&gt;=2, INDEX($L$31:$N$31,,MATCH(MAX(L333:N333),L333:N333,0)),"")</f>
        <v>hold</v>
      </c>
      <c r="I333" t="str">
        <f t="shared" si="27"/>
        <v>hold</v>
      </c>
      <c r="J333" t="str">
        <f t="shared" si="28"/>
        <v>hold</v>
      </c>
      <c r="K333" t="str">
        <f t="shared" si="29"/>
        <v>hold</v>
      </c>
      <c r="L333">
        <f t="shared" si="30"/>
        <v>0</v>
      </c>
      <c r="M333">
        <f t="shared" si="31"/>
        <v>3</v>
      </c>
      <c r="N333">
        <f t="shared" si="32"/>
        <v>0</v>
      </c>
    </row>
    <row r="334" spans="1:14" x14ac:dyDescent="0.45">
      <c r="A334" s="6">
        <v>302</v>
      </c>
      <c r="B334" s="7">
        <v>43647</v>
      </c>
      <c r="C334" s="6">
        <v>199.17</v>
      </c>
      <c r="D334" s="10" cm="1">
        <f t="array" ref="D334">IFERROR(_xlfn.SWITCH(G334,"","","sell",300, "buy",250,"hold",275),"")</f>
        <v>275</v>
      </c>
      <c r="E334" s="10" cm="1">
        <f t="array" ref="E334">IFERROR(_xlfn.SWITCH(H334,"","","sell",100, "buy",50,"hold",75),"")</f>
        <v>75</v>
      </c>
      <c r="F334" s="10" cm="1">
        <f t="array" ref="F334">IFERROR(_xlfn.SWITCH(K334,"","","sell",100, "buy",50,"hold",75),"")</f>
        <v>75</v>
      </c>
      <c r="G334" t="str">
        <f t="shared" si="26"/>
        <v>hold</v>
      </c>
      <c r="H334" t="str" cm="1">
        <f t="array" ref="H334">IF(MAX(L334:N334)&gt;=2, INDEX($L$31:$N$31,,MATCH(MAX(L334:N334),L334:N334,0)),"")</f>
        <v>hold</v>
      </c>
      <c r="I334" t="str">
        <f t="shared" si="27"/>
        <v>hold</v>
      </c>
      <c r="J334" t="str">
        <f t="shared" si="28"/>
        <v>hold</v>
      </c>
      <c r="K334" t="str">
        <f t="shared" si="29"/>
        <v>hold</v>
      </c>
      <c r="L334">
        <f t="shared" si="30"/>
        <v>0</v>
      </c>
      <c r="M334">
        <f t="shared" si="31"/>
        <v>3</v>
      </c>
      <c r="N334">
        <f t="shared" si="32"/>
        <v>0</v>
      </c>
    </row>
    <row r="335" spans="1:14" x14ac:dyDescent="0.45">
      <c r="A335" s="6">
        <v>303</v>
      </c>
      <c r="B335" s="7">
        <v>43648</v>
      </c>
      <c r="C335" s="6">
        <v>200.34</v>
      </c>
      <c r="D335" s="10" cm="1">
        <f t="array" ref="D335">IFERROR(_xlfn.SWITCH(G335,"","","sell",300, "buy",250,"hold",275),"")</f>
        <v>275</v>
      </c>
      <c r="E335" s="10" cm="1">
        <f t="array" ref="E335">IFERROR(_xlfn.SWITCH(H335,"","","sell",100, "buy",50,"hold",75),"")</f>
        <v>75</v>
      </c>
      <c r="F335" s="10" cm="1">
        <f t="array" ref="F335">IFERROR(_xlfn.SWITCH(K335,"","","sell",100, "buy",50,"hold",75),"")</f>
        <v>75</v>
      </c>
      <c r="G335" t="str">
        <f t="shared" si="26"/>
        <v>hold</v>
      </c>
      <c r="H335" t="str" cm="1">
        <f t="array" ref="H335">IF(MAX(L335:N335)&gt;=2, INDEX($L$31:$N$31,,MATCH(MAX(L335:N335),L335:N335,0)),"")</f>
        <v>hold</v>
      </c>
      <c r="I335" t="str">
        <f t="shared" si="27"/>
        <v>hold</v>
      </c>
      <c r="J335" t="str">
        <f t="shared" si="28"/>
        <v>hold</v>
      </c>
      <c r="K335" t="str">
        <f t="shared" si="29"/>
        <v>hold</v>
      </c>
      <c r="L335">
        <f t="shared" si="30"/>
        <v>0</v>
      </c>
      <c r="M335">
        <f t="shared" si="31"/>
        <v>3</v>
      </c>
      <c r="N335">
        <f t="shared" si="32"/>
        <v>0</v>
      </c>
    </row>
    <row r="336" spans="1:14" x14ac:dyDescent="0.45">
      <c r="A336" s="6">
        <v>304</v>
      </c>
      <c r="B336" s="7">
        <v>43649</v>
      </c>
      <c r="C336" s="6">
        <v>202</v>
      </c>
      <c r="D336" s="10" cm="1">
        <f t="array" ref="D336">IFERROR(_xlfn.SWITCH(G336,"","","sell",300, "buy",250,"hold",275),"")</f>
        <v>275</v>
      </c>
      <c r="E336" s="10" cm="1">
        <f t="array" ref="E336">IFERROR(_xlfn.SWITCH(H336,"","","sell",100, "buy",50,"hold",75),"")</f>
        <v>100</v>
      </c>
      <c r="F336" s="10" cm="1">
        <f t="array" ref="F336">IFERROR(_xlfn.SWITCH(K336,"","","sell",100, "buy",50,"hold",75),"")</f>
        <v>75</v>
      </c>
      <c r="G336" t="str">
        <f t="shared" si="26"/>
        <v>hold</v>
      </c>
      <c r="H336" t="str" cm="1">
        <f t="array" ref="H336">IF(MAX(L336:N336)&gt;=2, INDEX($L$31:$N$31,,MATCH(MAX(L336:N336),L336:N336,0)),"")</f>
        <v>sell</v>
      </c>
      <c r="I336" t="str">
        <f t="shared" si="27"/>
        <v>sell</v>
      </c>
      <c r="J336" t="str">
        <f t="shared" si="28"/>
        <v>sell</v>
      </c>
      <c r="K336" t="str">
        <f t="shared" si="29"/>
        <v>hold</v>
      </c>
      <c r="L336">
        <f t="shared" si="30"/>
        <v>0</v>
      </c>
      <c r="M336">
        <f t="shared" si="31"/>
        <v>1</v>
      </c>
      <c r="N336">
        <f t="shared" si="32"/>
        <v>2</v>
      </c>
    </row>
    <row r="337" spans="1:14" x14ac:dyDescent="0.45">
      <c r="A337" s="6">
        <v>305</v>
      </c>
      <c r="B337" s="7">
        <v>43651</v>
      </c>
      <c r="C337" s="6">
        <v>201.82</v>
      </c>
      <c r="D337" s="10" cm="1">
        <f t="array" ref="D337">IFERROR(_xlfn.SWITCH(G337,"","","sell",300, "buy",250,"hold",275),"")</f>
        <v>275</v>
      </c>
      <c r="E337" s="10" cm="1">
        <f t="array" ref="E337">IFERROR(_xlfn.SWITCH(H337,"","","sell",100, "buy",50,"hold",75),"")</f>
        <v>75</v>
      </c>
      <c r="F337" s="10" cm="1">
        <f t="array" ref="F337">IFERROR(_xlfn.SWITCH(K337,"","","sell",100, "buy",50,"hold",75),"")</f>
        <v>75</v>
      </c>
      <c r="G337" t="str">
        <f t="shared" si="26"/>
        <v>hold</v>
      </c>
      <c r="H337" t="str" cm="1">
        <f t="array" ref="H337">IF(MAX(L337:N337)&gt;=2, INDEX($L$31:$N$31,,MATCH(MAX(L337:N337),L337:N337,0)),"")</f>
        <v>hold</v>
      </c>
      <c r="I337" t="str">
        <f t="shared" si="27"/>
        <v>hold</v>
      </c>
      <c r="J337" t="str">
        <f t="shared" si="28"/>
        <v>hold</v>
      </c>
      <c r="K337" t="str">
        <f t="shared" si="29"/>
        <v>hold</v>
      </c>
      <c r="L337">
        <f t="shared" si="30"/>
        <v>0</v>
      </c>
      <c r="M337">
        <f t="shared" si="31"/>
        <v>3</v>
      </c>
      <c r="N337">
        <f t="shared" si="32"/>
        <v>0</v>
      </c>
    </row>
    <row r="338" spans="1:14" x14ac:dyDescent="0.45">
      <c r="A338" s="6">
        <v>306</v>
      </c>
      <c r="B338" s="7">
        <v>43654</v>
      </c>
      <c r="C338" s="6">
        <v>197.66</v>
      </c>
      <c r="D338" s="10" cm="1">
        <f t="array" ref="D338">IFERROR(_xlfn.SWITCH(G338,"","","sell",300, "buy",250,"hold",275),"")</f>
        <v>275</v>
      </c>
      <c r="E338" s="10" cm="1">
        <f t="array" ref="E338">IFERROR(_xlfn.SWITCH(H338,"","","sell",100, "buy",50,"hold",75),"")</f>
        <v>75</v>
      </c>
      <c r="F338" s="10" cm="1">
        <f t="array" ref="F338">IFERROR(_xlfn.SWITCH(K338,"","","sell",100, "buy",50,"hold",75),"")</f>
        <v>75</v>
      </c>
      <c r="G338" t="str">
        <f t="shared" si="26"/>
        <v>hold</v>
      </c>
      <c r="H338" t="str" cm="1">
        <f t="array" ref="H338">IF(MAX(L338:N338)&gt;=2, INDEX($L$31:$N$31,,MATCH(MAX(L338:N338),L338:N338,0)),"")</f>
        <v>hold</v>
      </c>
      <c r="I338" t="str">
        <f t="shared" si="27"/>
        <v>buy</v>
      </c>
      <c r="J338" t="str">
        <f t="shared" si="28"/>
        <v>hold</v>
      </c>
      <c r="K338" t="str">
        <f t="shared" si="29"/>
        <v>hold</v>
      </c>
      <c r="L338">
        <f t="shared" si="30"/>
        <v>1</v>
      </c>
      <c r="M338">
        <f t="shared" si="31"/>
        <v>2</v>
      </c>
      <c r="N338">
        <f t="shared" si="32"/>
        <v>0</v>
      </c>
    </row>
    <row r="339" spans="1:14" x14ac:dyDescent="0.45">
      <c r="A339" s="6">
        <v>307</v>
      </c>
      <c r="B339" s="7">
        <v>43655</v>
      </c>
      <c r="C339" s="6">
        <v>198.87</v>
      </c>
      <c r="D339" s="10" cm="1">
        <f t="array" ref="D339">IFERROR(_xlfn.SWITCH(G339,"","","sell",300, "buy",250,"hold",275),"")</f>
        <v>275</v>
      </c>
      <c r="E339" s="10" cm="1">
        <f t="array" ref="E339">IFERROR(_xlfn.SWITCH(H339,"","","sell",100, "buy",50,"hold",75),"")</f>
        <v>75</v>
      </c>
      <c r="F339" s="10" cm="1">
        <f t="array" ref="F339">IFERROR(_xlfn.SWITCH(K339,"","","sell",100, "buy",50,"hold",75),"")</f>
        <v>75</v>
      </c>
      <c r="G339" t="str">
        <f t="shared" si="26"/>
        <v>hold</v>
      </c>
      <c r="H339" t="str" cm="1">
        <f t="array" ref="H339">IF(MAX(L339:N339)&gt;=2, INDEX($L$31:$N$31,,MATCH(MAX(L339:N339),L339:N339,0)),"")</f>
        <v>hold</v>
      </c>
      <c r="I339" t="str">
        <f t="shared" si="27"/>
        <v>hold</v>
      </c>
      <c r="J339" t="str">
        <f t="shared" si="28"/>
        <v>hold</v>
      </c>
      <c r="K339" t="str">
        <f t="shared" si="29"/>
        <v>hold</v>
      </c>
      <c r="L339">
        <f t="shared" si="30"/>
        <v>0</v>
      </c>
      <c r="M339">
        <f t="shared" si="31"/>
        <v>3</v>
      </c>
      <c r="N339">
        <f t="shared" si="32"/>
        <v>0</v>
      </c>
    </row>
    <row r="340" spans="1:14" x14ac:dyDescent="0.45">
      <c r="A340" s="6">
        <v>308</v>
      </c>
      <c r="B340" s="7">
        <v>43656</v>
      </c>
      <c r="C340" s="6">
        <v>200.83</v>
      </c>
      <c r="D340" s="10" cm="1">
        <f t="array" ref="D340">IFERROR(_xlfn.SWITCH(G340,"","","sell",300, "buy",250,"hold",275),"")</f>
        <v>275</v>
      </c>
      <c r="E340" s="10" cm="1">
        <f t="array" ref="E340">IFERROR(_xlfn.SWITCH(H340,"","","sell",100, "buy",50,"hold",75),"")</f>
        <v>75</v>
      </c>
      <c r="F340" s="10" cm="1">
        <f t="array" ref="F340">IFERROR(_xlfn.SWITCH(K340,"","","sell",100, "buy",50,"hold",75),"")</f>
        <v>75</v>
      </c>
      <c r="G340" t="str">
        <f t="shared" si="26"/>
        <v>hold</v>
      </c>
      <c r="H340" t="str" cm="1">
        <f t="array" ref="H340">IF(MAX(L340:N340)&gt;=2, INDEX($L$31:$N$31,,MATCH(MAX(L340:N340),L340:N340,0)),"")</f>
        <v>hold</v>
      </c>
      <c r="I340" t="str">
        <f t="shared" si="27"/>
        <v>hold</v>
      </c>
      <c r="J340" t="str">
        <f t="shared" si="28"/>
        <v>hold</v>
      </c>
      <c r="K340" t="str">
        <f t="shared" si="29"/>
        <v>hold</v>
      </c>
      <c r="L340">
        <f t="shared" si="30"/>
        <v>0</v>
      </c>
      <c r="M340">
        <f t="shared" si="31"/>
        <v>3</v>
      </c>
      <c r="N340">
        <f t="shared" si="32"/>
        <v>0</v>
      </c>
    </row>
    <row r="341" spans="1:14" x14ac:dyDescent="0.45">
      <c r="A341" s="6">
        <v>309</v>
      </c>
      <c r="B341" s="7">
        <v>43657</v>
      </c>
      <c r="C341" s="6">
        <v>199.37</v>
      </c>
      <c r="D341" s="10" cm="1">
        <f t="array" ref="D341">IFERROR(_xlfn.SWITCH(G341,"","","sell",300, "buy",250,"hold",275),"")</f>
        <v>275</v>
      </c>
      <c r="E341" s="10" cm="1">
        <f t="array" ref="E341">IFERROR(_xlfn.SWITCH(H341,"","","sell",100, "buy",50,"hold",75),"")</f>
        <v>75</v>
      </c>
      <c r="F341" s="10" cm="1">
        <f t="array" ref="F341">IFERROR(_xlfn.SWITCH(K341,"","","sell",100, "buy",50,"hold",75),"")</f>
        <v>75</v>
      </c>
      <c r="G341" t="str">
        <f t="shared" si="26"/>
        <v>hold</v>
      </c>
      <c r="H341" t="str" cm="1">
        <f t="array" ref="H341">IF(MAX(L341:N341)&gt;=2, INDEX($L$31:$N$31,,MATCH(MAX(L341:N341),L341:N341,0)),"")</f>
        <v>hold</v>
      </c>
      <c r="I341" t="str">
        <f t="shared" si="27"/>
        <v>hold</v>
      </c>
      <c r="J341" t="str">
        <f t="shared" si="28"/>
        <v>hold</v>
      </c>
      <c r="K341" t="str">
        <f t="shared" si="29"/>
        <v>hold</v>
      </c>
      <c r="L341">
        <f t="shared" si="30"/>
        <v>0</v>
      </c>
      <c r="M341">
        <f t="shared" si="31"/>
        <v>3</v>
      </c>
      <c r="N341">
        <f t="shared" si="32"/>
        <v>0</v>
      </c>
    </row>
    <row r="342" spans="1:14" x14ac:dyDescent="0.45">
      <c r="A342" s="6">
        <v>310</v>
      </c>
      <c r="B342" s="7">
        <v>43658</v>
      </c>
      <c r="C342" s="6">
        <v>200.9</v>
      </c>
      <c r="D342" s="10" cm="1">
        <f t="array" ref="D342">IFERROR(_xlfn.SWITCH(G342,"","","sell",300, "buy",250,"hold",275),"")</f>
        <v>275</v>
      </c>
      <c r="E342" s="10" cm="1">
        <f t="array" ref="E342">IFERROR(_xlfn.SWITCH(H342,"","","sell",100, "buy",50,"hold",75),"")</f>
        <v>75</v>
      </c>
      <c r="F342" s="10" cm="1">
        <f t="array" ref="F342">IFERROR(_xlfn.SWITCH(K342,"","","sell",100, "buy",50,"hold",75),"")</f>
        <v>75</v>
      </c>
      <c r="G342" t="str">
        <f t="shared" si="26"/>
        <v>hold</v>
      </c>
      <c r="H342" t="str" cm="1">
        <f t="array" ref="H342">IF(MAX(L342:N342)&gt;=2, INDEX($L$31:$N$31,,MATCH(MAX(L342:N342),L342:N342,0)),"")</f>
        <v>hold</v>
      </c>
      <c r="I342" t="str">
        <f t="shared" si="27"/>
        <v>hold</v>
      </c>
      <c r="J342" t="str">
        <f t="shared" si="28"/>
        <v>hold</v>
      </c>
      <c r="K342" t="str">
        <f t="shared" si="29"/>
        <v>hold</v>
      </c>
      <c r="L342">
        <f t="shared" si="30"/>
        <v>0</v>
      </c>
      <c r="M342">
        <f t="shared" si="31"/>
        <v>3</v>
      </c>
      <c r="N342">
        <f t="shared" si="32"/>
        <v>0</v>
      </c>
    </row>
    <row r="343" spans="1:14" x14ac:dyDescent="0.45">
      <c r="A343" s="6">
        <v>311</v>
      </c>
      <c r="B343" s="7">
        <v>43661</v>
      </c>
      <c r="C343" s="6">
        <v>202.79</v>
      </c>
      <c r="D343" s="10" cm="1">
        <f t="array" ref="D343">IFERROR(_xlfn.SWITCH(G343,"","","sell",300, "buy",250,"hold",275),"")</f>
        <v>275</v>
      </c>
      <c r="E343" s="10" cm="1">
        <f t="array" ref="E343">IFERROR(_xlfn.SWITCH(H343,"","","sell",100, "buy",50,"hold",75),"")</f>
        <v>75</v>
      </c>
      <c r="F343" s="10" cm="1">
        <f t="array" ref="F343">IFERROR(_xlfn.SWITCH(K343,"","","sell",100, "buy",50,"hold",75),"")</f>
        <v>75</v>
      </c>
      <c r="G343" t="str">
        <f t="shared" si="26"/>
        <v>hold</v>
      </c>
      <c r="H343" t="str" cm="1">
        <f t="array" ref="H343">IF(MAX(L343:N343)&gt;=2, INDEX($L$31:$N$31,,MATCH(MAX(L343:N343),L343:N343,0)),"")</f>
        <v>hold</v>
      </c>
      <c r="I343" t="str">
        <f t="shared" si="27"/>
        <v>hold</v>
      </c>
      <c r="J343" t="str">
        <f t="shared" si="28"/>
        <v>hold</v>
      </c>
      <c r="K343" t="str">
        <f t="shared" si="29"/>
        <v>hold</v>
      </c>
      <c r="L343">
        <f t="shared" si="30"/>
        <v>0</v>
      </c>
      <c r="M343">
        <f t="shared" si="31"/>
        <v>3</v>
      </c>
      <c r="N343">
        <f t="shared" si="32"/>
        <v>0</v>
      </c>
    </row>
    <row r="344" spans="1:14" x14ac:dyDescent="0.45">
      <c r="A344" s="6">
        <v>312</v>
      </c>
      <c r="B344" s="7">
        <v>43662</v>
      </c>
      <c r="C344" s="6">
        <v>202.09</v>
      </c>
      <c r="D344" s="10" cm="1">
        <f t="array" ref="D344">IFERROR(_xlfn.SWITCH(G344,"","","sell",300, "buy",250,"hold",275),"")</f>
        <v>275</v>
      </c>
      <c r="E344" s="10" cm="1">
        <f t="array" ref="E344">IFERROR(_xlfn.SWITCH(H344,"","","sell",100, "buy",50,"hold",75),"")</f>
        <v>75</v>
      </c>
      <c r="F344" s="10" cm="1">
        <f t="array" ref="F344">IFERROR(_xlfn.SWITCH(K344,"","","sell",100, "buy",50,"hold",75),"")</f>
        <v>75</v>
      </c>
      <c r="G344" t="str">
        <f t="shared" si="26"/>
        <v>hold</v>
      </c>
      <c r="H344" t="str" cm="1">
        <f t="array" ref="H344">IF(MAX(L344:N344)&gt;=2, INDEX($L$31:$N$31,,MATCH(MAX(L344:N344),L344:N344,0)),"")</f>
        <v>hold</v>
      </c>
      <c r="I344" t="str">
        <f t="shared" si="27"/>
        <v>hold</v>
      </c>
      <c r="J344" t="str">
        <f t="shared" si="28"/>
        <v>hold</v>
      </c>
      <c r="K344" t="str">
        <f t="shared" si="29"/>
        <v>hold</v>
      </c>
      <c r="L344">
        <f t="shared" si="30"/>
        <v>0</v>
      </c>
      <c r="M344">
        <f t="shared" si="31"/>
        <v>3</v>
      </c>
      <c r="N344">
        <f t="shared" si="32"/>
        <v>0</v>
      </c>
    </row>
    <row r="345" spans="1:14" x14ac:dyDescent="0.45">
      <c r="A345" s="6">
        <v>313</v>
      </c>
      <c r="B345" s="7">
        <v>43663</v>
      </c>
      <c r="C345" s="6">
        <v>200.95</v>
      </c>
      <c r="D345" s="10" cm="1">
        <f t="array" ref="D345">IFERROR(_xlfn.SWITCH(G345,"","","sell",300, "buy",250,"hold",275),"")</f>
        <v>275</v>
      </c>
      <c r="E345" s="10" cm="1">
        <f t="array" ref="E345">IFERROR(_xlfn.SWITCH(H345,"","","sell",100, "buy",50,"hold",75),"")</f>
        <v>75</v>
      </c>
      <c r="F345" s="10" cm="1">
        <f t="array" ref="F345">IFERROR(_xlfn.SWITCH(K345,"","","sell",100, "buy",50,"hold",75),"")</f>
        <v>75</v>
      </c>
      <c r="G345" t="str">
        <f t="shared" si="26"/>
        <v>hold</v>
      </c>
      <c r="H345" t="str" cm="1">
        <f t="array" ref="H345">IF(MAX(L345:N345)&gt;=2, INDEX($L$31:$N$31,,MATCH(MAX(L345:N345),L345:N345,0)),"")</f>
        <v>hold</v>
      </c>
      <c r="I345" t="str">
        <f t="shared" si="27"/>
        <v>hold</v>
      </c>
      <c r="J345" t="str">
        <f t="shared" si="28"/>
        <v>hold</v>
      </c>
      <c r="K345" t="str">
        <f t="shared" si="29"/>
        <v>hold</v>
      </c>
      <c r="L345">
        <f t="shared" si="30"/>
        <v>0</v>
      </c>
      <c r="M345">
        <f t="shared" si="31"/>
        <v>3</v>
      </c>
      <c r="N345">
        <f t="shared" si="32"/>
        <v>0</v>
      </c>
    </row>
    <row r="346" spans="1:14" x14ac:dyDescent="0.45">
      <c r="A346" s="6">
        <v>314</v>
      </c>
      <c r="B346" s="7">
        <v>43664</v>
      </c>
      <c r="C346" s="6">
        <v>203.23</v>
      </c>
      <c r="D346" s="10" cm="1">
        <f t="array" ref="D346">IFERROR(_xlfn.SWITCH(G346,"","","sell",300, "buy",250,"hold",275),"")</f>
        <v>275</v>
      </c>
      <c r="E346" s="10" cm="1">
        <f t="array" ref="E346">IFERROR(_xlfn.SWITCH(H346,"","","sell",100, "buy",50,"hold",75),"")</f>
        <v>75</v>
      </c>
      <c r="F346" s="10" cm="1">
        <f t="array" ref="F346">IFERROR(_xlfn.SWITCH(K346,"","","sell",100, "buy",50,"hold",75),"")</f>
        <v>75</v>
      </c>
      <c r="G346" t="str">
        <f t="shared" si="26"/>
        <v>hold</v>
      </c>
      <c r="H346" t="str" cm="1">
        <f t="array" ref="H346">IF(MAX(L346:N346)&gt;=2, INDEX($L$31:$N$31,,MATCH(MAX(L346:N346),L346:N346,0)),"")</f>
        <v>hold</v>
      </c>
      <c r="I346" t="str">
        <f t="shared" si="27"/>
        <v>hold</v>
      </c>
      <c r="J346" t="str">
        <f t="shared" si="28"/>
        <v>hold</v>
      </c>
      <c r="K346" t="str">
        <f t="shared" si="29"/>
        <v>hold</v>
      </c>
      <c r="L346">
        <f t="shared" si="30"/>
        <v>0</v>
      </c>
      <c r="M346">
        <f t="shared" si="31"/>
        <v>3</v>
      </c>
      <c r="N346">
        <f t="shared" si="32"/>
        <v>0</v>
      </c>
    </row>
    <row r="347" spans="1:14" x14ac:dyDescent="0.45">
      <c r="A347" s="6">
        <v>315</v>
      </c>
      <c r="B347" s="7">
        <v>43665</v>
      </c>
      <c r="C347" s="6">
        <v>200.2</v>
      </c>
      <c r="D347" s="10" cm="1">
        <f t="array" ref="D347">IFERROR(_xlfn.SWITCH(G347,"","","sell",300, "buy",250,"hold",275),"")</f>
        <v>275</v>
      </c>
      <c r="E347" s="10" cm="1">
        <f t="array" ref="E347">IFERROR(_xlfn.SWITCH(H347,"","","sell",100, "buy",50,"hold",75),"")</f>
        <v>50</v>
      </c>
      <c r="F347" s="10" cm="1">
        <f t="array" ref="F347">IFERROR(_xlfn.SWITCH(K347,"","","sell",100, "buy",50,"hold",75),"")</f>
        <v>75</v>
      </c>
      <c r="G347" t="str">
        <f t="shared" si="26"/>
        <v>hold</v>
      </c>
      <c r="H347" t="str" cm="1">
        <f t="array" ref="H347">IF(MAX(L347:N347)&gt;=2, INDEX($L$31:$N$31,,MATCH(MAX(L347:N347),L347:N347,0)),"")</f>
        <v>buy</v>
      </c>
      <c r="I347" t="str">
        <f t="shared" si="27"/>
        <v>buy</v>
      </c>
      <c r="J347" t="str">
        <f t="shared" si="28"/>
        <v>buy</v>
      </c>
      <c r="K347" t="str">
        <f t="shared" si="29"/>
        <v>hold</v>
      </c>
      <c r="L347">
        <f t="shared" si="30"/>
        <v>2</v>
      </c>
      <c r="M347">
        <f t="shared" si="31"/>
        <v>1</v>
      </c>
      <c r="N347">
        <f t="shared" si="32"/>
        <v>0</v>
      </c>
    </row>
    <row r="348" spans="1:14" x14ac:dyDescent="0.45">
      <c r="A348" s="6">
        <v>316</v>
      </c>
      <c r="B348" s="7">
        <v>43668</v>
      </c>
      <c r="C348" s="6">
        <v>204.78</v>
      </c>
      <c r="D348" s="10" cm="1">
        <f t="array" ref="D348">IFERROR(_xlfn.SWITCH(G348,"","","sell",300, "buy",250,"hold",275),"")</f>
        <v>275</v>
      </c>
      <c r="E348" s="10" cm="1">
        <f t="array" ref="E348">IFERROR(_xlfn.SWITCH(H348,"","","sell",100, "buy",50,"hold",75),"")</f>
        <v>75</v>
      </c>
      <c r="F348" s="10" cm="1">
        <f t="array" ref="F348">IFERROR(_xlfn.SWITCH(K348,"","","sell",100, "buy",50,"hold",75),"")</f>
        <v>75</v>
      </c>
      <c r="G348" t="str">
        <f t="shared" si="26"/>
        <v>hold</v>
      </c>
      <c r="H348" t="str" cm="1">
        <f t="array" ref="H348">IF(MAX(L348:N348)&gt;=2, INDEX($L$31:$N$31,,MATCH(MAX(L348:N348),L348:N348,0)),"")</f>
        <v>hold</v>
      </c>
      <c r="I348" t="str">
        <f t="shared" si="27"/>
        <v>hold</v>
      </c>
      <c r="J348" t="str">
        <f t="shared" si="28"/>
        <v>hold</v>
      </c>
      <c r="K348" t="str">
        <f t="shared" si="29"/>
        <v>hold</v>
      </c>
      <c r="L348">
        <f t="shared" si="30"/>
        <v>0</v>
      </c>
      <c r="M348">
        <f t="shared" si="31"/>
        <v>3</v>
      </c>
      <c r="N348">
        <f t="shared" si="32"/>
        <v>0</v>
      </c>
    </row>
    <row r="349" spans="1:14" x14ac:dyDescent="0.45">
      <c r="A349" s="6">
        <v>317</v>
      </c>
      <c r="B349" s="7">
        <v>43669</v>
      </c>
      <c r="C349" s="6">
        <v>206.38</v>
      </c>
      <c r="D349" s="10" cm="1">
        <f t="array" ref="D349">IFERROR(_xlfn.SWITCH(G349,"","","sell",300, "buy",250,"hold",275),"")</f>
        <v>275</v>
      </c>
      <c r="E349" s="10" cm="1">
        <f t="array" ref="E349">IFERROR(_xlfn.SWITCH(H349,"","","sell",100, "buy",50,"hold",75),"")</f>
        <v>75</v>
      </c>
      <c r="F349" s="10" cm="1">
        <f t="array" ref="F349">IFERROR(_xlfn.SWITCH(K349,"","","sell",100, "buy",50,"hold",75),"")</f>
        <v>75</v>
      </c>
      <c r="G349" t="str">
        <f t="shared" si="26"/>
        <v>hold</v>
      </c>
      <c r="H349" t="str" cm="1">
        <f t="array" ref="H349">IF(MAX(L349:N349)&gt;=2, INDEX($L$31:$N$31,,MATCH(MAX(L349:N349),L349:N349,0)),"")</f>
        <v>hold</v>
      </c>
      <c r="I349" t="str">
        <f t="shared" si="27"/>
        <v>sell</v>
      </c>
      <c r="J349" t="str">
        <f t="shared" si="28"/>
        <v>hold</v>
      </c>
      <c r="K349" t="str">
        <f t="shared" si="29"/>
        <v>hold</v>
      </c>
      <c r="L349">
        <f t="shared" si="30"/>
        <v>0</v>
      </c>
      <c r="M349">
        <f t="shared" si="31"/>
        <v>2</v>
      </c>
      <c r="N349">
        <f t="shared" si="32"/>
        <v>1</v>
      </c>
    </row>
    <row r="350" spans="1:14" x14ac:dyDescent="0.45">
      <c r="A350" s="6">
        <v>318</v>
      </c>
      <c r="B350" s="7">
        <v>43670</v>
      </c>
      <c r="C350" s="6">
        <v>206.21</v>
      </c>
      <c r="D350" s="10" cm="1">
        <f t="array" ref="D350">IFERROR(_xlfn.SWITCH(G350,"","","sell",300, "buy",250,"hold",275),"")</f>
        <v>275</v>
      </c>
      <c r="E350" s="10" cm="1">
        <f t="array" ref="E350">IFERROR(_xlfn.SWITCH(H350,"","","sell",100, "buy",50,"hold",75),"")</f>
        <v>75</v>
      </c>
      <c r="F350" s="10" cm="1">
        <f t="array" ref="F350">IFERROR(_xlfn.SWITCH(K350,"","","sell",100, "buy",50,"hold",75),"")</f>
        <v>75</v>
      </c>
      <c r="G350" t="str">
        <f t="shared" si="26"/>
        <v>hold</v>
      </c>
      <c r="H350" t="str" cm="1">
        <f t="array" ref="H350">IF(MAX(L350:N350)&gt;=2, INDEX($L$31:$N$31,,MATCH(MAX(L350:N350),L350:N350,0)),"")</f>
        <v>hold</v>
      </c>
      <c r="I350" t="str">
        <f t="shared" si="27"/>
        <v>hold</v>
      </c>
      <c r="J350" t="str">
        <f t="shared" si="28"/>
        <v>hold</v>
      </c>
      <c r="K350" t="str">
        <f t="shared" si="29"/>
        <v>hold</v>
      </c>
      <c r="L350">
        <f t="shared" si="30"/>
        <v>0</v>
      </c>
      <c r="M350">
        <f t="shared" si="31"/>
        <v>3</v>
      </c>
      <c r="N350">
        <f t="shared" si="32"/>
        <v>0</v>
      </c>
    </row>
    <row r="351" spans="1:14" x14ac:dyDescent="0.45">
      <c r="A351" s="6">
        <v>319</v>
      </c>
      <c r="B351" s="7">
        <v>43671</v>
      </c>
      <c r="C351" s="6">
        <v>204.58</v>
      </c>
      <c r="D351" s="10" cm="1">
        <f t="array" ref="D351">IFERROR(_xlfn.SWITCH(G351,"","","sell",300, "buy",250,"hold",275),"")</f>
        <v>275</v>
      </c>
      <c r="E351" s="10" cm="1">
        <f t="array" ref="E351">IFERROR(_xlfn.SWITCH(H351,"","","sell",100, "buy",50,"hold",75),"")</f>
        <v>75</v>
      </c>
      <c r="F351" s="10" cm="1">
        <f t="array" ref="F351">IFERROR(_xlfn.SWITCH(K351,"","","sell",100, "buy",50,"hold",75),"")</f>
        <v>75</v>
      </c>
      <c r="G351" t="str">
        <f t="shared" si="26"/>
        <v>hold</v>
      </c>
      <c r="H351" t="str" cm="1">
        <f t="array" ref="H351">IF(MAX(L351:N351)&gt;=2, INDEX($L$31:$N$31,,MATCH(MAX(L351:N351),L351:N351,0)),"")</f>
        <v>hold</v>
      </c>
      <c r="I351" t="str">
        <f t="shared" si="27"/>
        <v>buy</v>
      </c>
      <c r="J351" t="str">
        <f t="shared" si="28"/>
        <v>hold</v>
      </c>
      <c r="K351" t="str">
        <f t="shared" si="29"/>
        <v>hold</v>
      </c>
      <c r="L351">
        <f t="shared" si="30"/>
        <v>1</v>
      </c>
      <c r="M351">
        <f t="shared" si="31"/>
        <v>2</v>
      </c>
      <c r="N351">
        <f t="shared" si="32"/>
        <v>0</v>
      </c>
    </row>
    <row r="352" spans="1:14" x14ac:dyDescent="0.45">
      <c r="A352" s="6">
        <v>320</v>
      </c>
      <c r="B352" s="7">
        <v>43672</v>
      </c>
      <c r="C352" s="6">
        <v>205.29</v>
      </c>
      <c r="D352" s="10" cm="1">
        <f t="array" ref="D352">IFERROR(_xlfn.SWITCH(G352,"","","sell",300, "buy",250,"hold",275),"")</f>
        <v>275</v>
      </c>
      <c r="E352" s="10" cm="1">
        <f t="array" ref="E352">IFERROR(_xlfn.SWITCH(H352,"","","sell",100, "buy",50,"hold",75),"")</f>
        <v>75</v>
      </c>
      <c r="F352" s="10" cm="1">
        <f t="array" ref="F352">IFERROR(_xlfn.SWITCH(K352,"","","sell",100, "buy",50,"hold",75),"")</f>
        <v>75</v>
      </c>
      <c r="G352" t="str">
        <f t="shared" si="26"/>
        <v>hold</v>
      </c>
      <c r="H352" t="str" cm="1">
        <f t="array" ref="H352">IF(MAX(L352:N352)&gt;=2, INDEX($L$31:$N$31,,MATCH(MAX(L352:N352),L352:N352,0)),"")</f>
        <v>hold</v>
      </c>
      <c r="I352" t="str">
        <f t="shared" si="27"/>
        <v>hold</v>
      </c>
      <c r="J352" t="str">
        <f t="shared" si="28"/>
        <v>hold</v>
      </c>
      <c r="K352" t="str">
        <f t="shared" si="29"/>
        <v>hold</v>
      </c>
      <c r="L352">
        <f t="shared" si="30"/>
        <v>0</v>
      </c>
      <c r="M352">
        <f t="shared" si="31"/>
        <v>3</v>
      </c>
      <c r="N352">
        <f t="shared" si="32"/>
        <v>0</v>
      </c>
    </row>
    <row r="353" spans="1:14" x14ac:dyDescent="0.45">
      <c r="A353" s="6">
        <v>321</v>
      </c>
      <c r="B353" s="7">
        <v>43675</v>
      </c>
      <c r="C353" s="6">
        <v>207.21</v>
      </c>
      <c r="D353" s="10" cm="1">
        <f t="array" ref="D353">IFERROR(_xlfn.SWITCH(G353,"","","sell",300, "buy",250,"hold",275),"")</f>
        <v>275</v>
      </c>
      <c r="E353" s="10" cm="1">
        <f t="array" ref="E353">IFERROR(_xlfn.SWITCH(H353,"","","sell",100, "buy",50,"hold",75),"")</f>
        <v>75</v>
      </c>
      <c r="F353" s="10" cm="1">
        <f t="array" ref="F353">IFERROR(_xlfn.SWITCH(K353,"","","sell",100, "buy",50,"hold",75),"")</f>
        <v>75</v>
      </c>
      <c r="G353" t="str">
        <f t="shared" si="26"/>
        <v>hold</v>
      </c>
      <c r="H353" t="str" cm="1">
        <f t="array" ref="H353">IF(MAX(L353:N353)&gt;=2, INDEX($L$31:$N$31,,MATCH(MAX(L353:N353),L353:N353,0)),"")</f>
        <v>hold</v>
      </c>
      <c r="I353" t="str">
        <f t="shared" si="27"/>
        <v>hold</v>
      </c>
      <c r="J353" t="str">
        <f t="shared" si="28"/>
        <v>hold</v>
      </c>
      <c r="K353" t="str">
        <f t="shared" si="29"/>
        <v>hold</v>
      </c>
      <c r="L353">
        <f t="shared" si="30"/>
        <v>0</v>
      </c>
      <c r="M353">
        <f t="shared" si="31"/>
        <v>3</v>
      </c>
      <c r="N353">
        <f t="shared" si="32"/>
        <v>0</v>
      </c>
    </row>
    <row r="354" spans="1:14" x14ac:dyDescent="0.45">
      <c r="A354" s="6">
        <v>322</v>
      </c>
      <c r="B354" s="7">
        <v>43676</v>
      </c>
      <c r="C354" s="6">
        <v>206.32</v>
      </c>
      <c r="D354" s="10" cm="1">
        <f t="array" ref="D354">IFERROR(_xlfn.SWITCH(G354,"","","sell",300, "buy",250,"hold",275),"")</f>
        <v>275</v>
      </c>
      <c r="E354" s="10" cm="1">
        <f t="array" ref="E354">IFERROR(_xlfn.SWITCH(H354,"","","sell",100, "buy",50,"hold",75),"")</f>
        <v>75</v>
      </c>
      <c r="F354" s="10" cm="1">
        <f t="array" ref="F354">IFERROR(_xlfn.SWITCH(K354,"","","sell",100, "buy",50,"hold",75),"")</f>
        <v>75</v>
      </c>
      <c r="G354" t="str">
        <f t="shared" si="26"/>
        <v>hold</v>
      </c>
      <c r="H354" t="str" cm="1">
        <f t="array" ref="H354">IF(MAX(L354:N354)&gt;=2, INDEX($L$31:$N$31,,MATCH(MAX(L354:N354),L354:N354,0)),"")</f>
        <v>hold</v>
      </c>
      <c r="I354" t="str">
        <f t="shared" si="27"/>
        <v>hold</v>
      </c>
      <c r="J354" t="str">
        <f t="shared" si="28"/>
        <v>hold</v>
      </c>
      <c r="K354" t="str">
        <f t="shared" si="29"/>
        <v>hold</v>
      </c>
      <c r="L354">
        <f t="shared" si="30"/>
        <v>0</v>
      </c>
      <c r="M354">
        <f t="shared" si="31"/>
        <v>3</v>
      </c>
      <c r="N354">
        <f t="shared" si="32"/>
        <v>0</v>
      </c>
    </row>
    <row r="355" spans="1:14" x14ac:dyDescent="0.45">
      <c r="A355" s="6">
        <v>323</v>
      </c>
      <c r="B355" s="7">
        <v>43677</v>
      </c>
      <c r="C355" s="6">
        <v>210.53</v>
      </c>
      <c r="D355" s="10" cm="1">
        <f t="array" ref="D355">IFERROR(_xlfn.SWITCH(G355,"","","sell",300, "buy",250,"hold",275),"")</f>
        <v>300</v>
      </c>
      <c r="E355" s="10" cm="1">
        <f t="array" ref="E355">IFERROR(_xlfn.SWITCH(H355,"","","sell",100, "buy",50,"hold",75),"")</f>
        <v>100</v>
      </c>
      <c r="F355" s="10" cm="1">
        <f t="array" ref="F355">IFERROR(_xlfn.SWITCH(K355,"","","sell",100, "buy",50,"hold",75),"")</f>
        <v>100</v>
      </c>
      <c r="G355" t="str">
        <f t="shared" ref="G355:G418" si="33">IF(AND(I355="buy",J355="buy",K355="buy"),"buy",IF(AND(I355="sell",J355="sell",K355="sell"),"sell","hold"))</f>
        <v>sell</v>
      </c>
      <c r="H355" t="str" cm="1">
        <f t="array" ref="H355">IF(MAX(L355:N355)&gt;=2, INDEX($L$31:$N$31,,MATCH(MAX(L355:N355),L355:N355,0)),"")</f>
        <v>sell</v>
      </c>
      <c r="I355" t="str">
        <f t="shared" si="27"/>
        <v>sell</v>
      </c>
      <c r="J355" t="str">
        <f t="shared" si="28"/>
        <v>sell</v>
      </c>
      <c r="K355" t="str">
        <f t="shared" si="29"/>
        <v>sell</v>
      </c>
      <c r="L355">
        <f t="shared" si="30"/>
        <v>0</v>
      </c>
      <c r="M355">
        <f t="shared" si="31"/>
        <v>0</v>
      </c>
      <c r="N355">
        <f t="shared" si="32"/>
        <v>3</v>
      </c>
    </row>
    <row r="356" spans="1:14" x14ac:dyDescent="0.45">
      <c r="A356" s="6">
        <v>324</v>
      </c>
      <c r="B356" s="7">
        <v>43678</v>
      </c>
      <c r="C356" s="6">
        <v>205.97</v>
      </c>
      <c r="D356" s="10" cm="1">
        <f t="array" ref="D356">IFERROR(_xlfn.SWITCH(G356,"","","sell",300, "buy",250,"hold",275),"")</f>
        <v>275</v>
      </c>
      <c r="E356" s="10" cm="1">
        <f t="array" ref="E356">IFERROR(_xlfn.SWITCH(H356,"","","sell",100, "buy",50,"hold",75),"")</f>
        <v>75</v>
      </c>
      <c r="F356" s="10" cm="1">
        <f t="array" ref="F356">IFERROR(_xlfn.SWITCH(K356,"","","sell",100, "buy",50,"hold",75),"")</f>
        <v>75</v>
      </c>
      <c r="G356" t="str">
        <f t="shared" si="33"/>
        <v>hold</v>
      </c>
      <c r="H356" t="str" cm="1">
        <f t="array" ref="H356">IF(MAX(L356:N356)&gt;=2, INDEX($L$31:$N$31,,MATCH(MAX(L356:N356),L356:N356,0)),"")</f>
        <v>hold</v>
      </c>
      <c r="I356" t="str">
        <f t="shared" si="27"/>
        <v>hold</v>
      </c>
      <c r="J356" t="str">
        <f t="shared" si="28"/>
        <v>hold</v>
      </c>
      <c r="K356" t="str">
        <f t="shared" si="29"/>
        <v>hold</v>
      </c>
      <c r="L356">
        <f t="shared" si="30"/>
        <v>0</v>
      </c>
      <c r="M356">
        <f t="shared" si="31"/>
        <v>3</v>
      </c>
      <c r="N356">
        <f t="shared" si="32"/>
        <v>0</v>
      </c>
    </row>
    <row r="357" spans="1:14" x14ac:dyDescent="0.45">
      <c r="A357" s="6">
        <v>325</v>
      </c>
      <c r="B357" s="7">
        <v>43679</v>
      </c>
      <c r="C357" s="6">
        <v>201.61</v>
      </c>
      <c r="D357" s="10" cm="1">
        <f t="array" ref="D357">IFERROR(_xlfn.SWITCH(G357,"","","sell",300, "buy",250,"hold",275),"")</f>
        <v>275</v>
      </c>
      <c r="E357" s="10" cm="1">
        <f t="array" ref="E357">IFERROR(_xlfn.SWITCH(H357,"","","sell",100, "buy",50,"hold",75),"")</f>
        <v>75</v>
      </c>
      <c r="F357" s="10" cm="1">
        <f t="array" ref="F357">IFERROR(_xlfn.SWITCH(K357,"","","sell",100, "buy",50,"hold",75),"")</f>
        <v>75</v>
      </c>
      <c r="G357" t="str">
        <f t="shared" si="33"/>
        <v>hold</v>
      </c>
      <c r="H357" t="str" cm="1">
        <f t="array" ref="H357">IF(MAX(L357:N357)&gt;=2, INDEX($L$31:$N$31,,MATCH(MAX(L357:N357),L357:N357,0)),"")</f>
        <v>hold</v>
      </c>
      <c r="I357" t="str">
        <f t="shared" si="27"/>
        <v>hold</v>
      </c>
      <c r="J357" t="str">
        <f t="shared" si="28"/>
        <v>hold</v>
      </c>
      <c r="K357" t="str">
        <f t="shared" si="29"/>
        <v>hold</v>
      </c>
      <c r="L357">
        <f t="shared" si="30"/>
        <v>0</v>
      </c>
      <c r="M357">
        <f t="shared" si="31"/>
        <v>3</v>
      </c>
      <c r="N357">
        <f t="shared" si="32"/>
        <v>0</v>
      </c>
    </row>
    <row r="358" spans="1:14" x14ac:dyDescent="0.45">
      <c r="A358" s="6">
        <v>326</v>
      </c>
      <c r="B358" s="7">
        <v>43682</v>
      </c>
      <c r="C358" s="6">
        <v>191.06</v>
      </c>
      <c r="D358" s="10" cm="1">
        <f t="array" ref="D358">IFERROR(_xlfn.SWITCH(G358,"","","sell",300, "buy",250,"hold",275),"")</f>
        <v>250</v>
      </c>
      <c r="E358" s="10" cm="1">
        <f t="array" ref="E358">IFERROR(_xlfn.SWITCH(H358,"","","sell",100, "buy",50,"hold",75),"")</f>
        <v>50</v>
      </c>
      <c r="F358" s="10" cm="1">
        <f t="array" ref="F358">IFERROR(_xlfn.SWITCH(K358,"","","sell",100, "buy",50,"hold",75),"")</f>
        <v>50</v>
      </c>
      <c r="G358" t="str">
        <f t="shared" si="33"/>
        <v>buy</v>
      </c>
      <c r="H358" t="str" cm="1">
        <f t="array" ref="H358">IF(MAX(L358:N358)&gt;=2, INDEX($L$31:$N$31,,MATCH(MAX(L358:N358),L358:N358,0)),"")</f>
        <v>buy</v>
      </c>
      <c r="I358" t="str">
        <f t="shared" si="27"/>
        <v>buy</v>
      </c>
      <c r="J358" t="str">
        <f t="shared" si="28"/>
        <v>buy</v>
      </c>
      <c r="K358" t="str">
        <f t="shared" si="29"/>
        <v>buy</v>
      </c>
      <c r="L358">
        <f t="shared" si="30"/>
        <v>3</v>
      </c>
      <c r="M358">
        <f t="shared" si="31"/>
        <v>0</v>
      </c>
      <c r="N358">
        <f t="shared" si="32"/>
        <v>0</v>
      </c>
    </row>
    <row r="359" spans="1:14" x14ac:dyDescent="0.45">
      <c r="A359" s="6">
        <v>327</v>
      </c>
      <c r="B359" s="7">
        <v>43683</v>
      </c>
      <c r="C359" s="6">
        <v>194.68</v>
      </c>
      <c r="D359" s="10" cm="1">
        <f t="array" ref="D359">IFERROR(_xlfn.SWITCH(G359,"","","sell",300, "buy",250,"hold",275),"")</f>
        <v>275</v>
      </c>
      <c r="E359" s="10" cm="1">
        <f t="array" ref="E359">IFERROR(_xlfn.SWITCH(H359,"","","sell",100, "buy",50,"hold",75),"")</f>
        <v>75</v>
      </c>
      <c r="F359" s="10" cm="1">
        <f t="array" ref="F359">IFERROR(_xlfn.SWITCH(K359,"","","sell",100, "buy",50,"hold",75),"")</f>
        <v>75</v>
      </c>
      <c r="G359" t="str">
        <f t="shared" si="33"/>
        <v>hold</v>
      </c>
      <c r="H359" t="str" cm="1">
        <f t="array" ref="H359">IF(MAX(L359:N359)&gt;=2, INDEX($L$31:$N$31,,MATCH(MAX(L359:N359),L359:N359,0)),"")</f>
        <v>hold</v>
      </c>
      <c r="I359" t="str">
        <f t="shared" si="27"/>
        <v>hold</v>
      </c>
      <c r="J359" t="str">
        <f t="shared" si="28"/>
        <v>hold</v>
      </c>
      <c r="K359" t="str">
        <f t="shared" si="29"/>
        <v>hold</v>
      </c>
      <c r="L359">
        <f t="shared" si="30"/>
        <v>0</v>
      </c>
      <c r="M359">
        <f t="shared" si="31"/>
        <v>3</v>
      </c>
      <c r="N359">
        <f t="shared" si="32"/>
        <v>0</v>
      </c>
    </row>
    <row r="360" spans="1:14" x14ac:dyDescent="0.45">
      <c r="A360" s="6">
        <v>328</v>
      </c>
      <c r="B360" s="7">
        <v>43684</v>
      </c>
      <c r="C360" s="6">
        <v>196.69</v>
      </c>
      <c r="D360" s="10" cm="1">
        <f t="array" ref="D360">IFERROR(_xlfn.SWITCH(G360,"","","sell",300, "buy",250,"hold",275),"")</f>
        <v>275</v>
      </c>
      <c r="E360" s="10" cm="1">
        <f t="array" ref="E360">IFERROR(_xlfn.SWITCH(H360,"","","sell",100, "buy",50,"hold",75),"")</f>
        <v>75</v>
      </c>
      <c r="F360" s="10" cm="1">
        <f t="array" ref="F360">IFERROR(_xlfn.SWITCH(K360,"","","sell",100, "buy",50,"hold",75),"")</f>
        <v>75</v>
      </c>
      <c r="G360" t="str">
        <f t="shared" si="33"/>
        <v>hold</v>
      </c>
      <c r="H360" t="str" cm="1">
        <f t="array" ref="H360">IF(MAX(L360:N360)&gt;=2, INDEX($L$31:$N$31,,MATCH(MAX(L360:N360),L360:N360,0)),"")</f>
        <v>hold</v>
      </c>
      <c r="I360" t="str">
        <f t="shared" si="27"/>
        <v>hold</v>
      </c>
      <c r="J360" t="str">
        <f t="shared" si="28"/>
        <v>hold</v>
      </c>
      <c r="K360" t="str">
        <f t="shared" si="29"/>
        <v>hold</v>
      </c>
      <c r="L360">
        <f t="shared" si="30"/>
        <v>0</v>
      </c>
      <c r="M360">
        <f t="shared" si="31"/>
        <v>3</v>
      </c>
      <c r="N360">
        <f t="shared" si="32"/>
        <v>0</v>
      </c>
    </row>
    <row r="361" spans="1:14" x14ac:dyDescent="0.45">
      <c r="A361" s="6">
        <v>329</v>
      </c>
      <c r="B361" s="7">
        <v>43685</v>
      </c>
      <c r="C361" s="6">
        <v>201.03</v>
      </c>
      <c r="D361" s="10" cm="1">
        <f t="array" ref="D361">IFERROR(_xlfn.SWITCH(G361,"","","sell",300, "buy",250,"hold",275),"")</f>
        <v>275</v>
      </c>
      <c r="E361" s="10" cm="1">
        <f t="array" ref="E361">IFERROR(_xlfn.SWITCH(H361,"","","sell",100, "buy",50,"hold",75),"")</f>
        <v>75</v>
      </c>
      <c r="F361" s="10" cm="1">
        <f t="array" ref="F361">IFERROR(_xlfn.SWITCH(K361,"","","sell",100, "buy",50,"hold",75),"")</f>
        <v>75</v>
      </c>
      <c r="G361" t="str">
        <f t="shared" si="33"/>
        <v>hold</v>
      </c>
      <c r="H361" t="str" cm="1">
        <f t="array" ref="H361">IF(MAX(L361:N361)&gt;=2, INDEX($L$31:$N$31,,MATCH(MAX(L361:N361),L361:N361,0)),"")</f>
        <v>hold</v>
      </c>
      <c r="I361" t="str">
        <f t="shared" si="27"/>
        <v>hold</v>
      </c>
      <c r="J361" t="str">
        <f t="shared" si="28"/>
        <v>hold</v>
      </c>
      <c r="K361" t="str">
        <f t="shared" si="29"/>
        <v>hold</v>
      </c>
      <c r="L361">
        <f t="shared" si="30"/>
        <v>0</v>
      </c>
      <c r="M361">
        <f t="shared" si="31"/>
        <v>3</v>
      </c>
      <c r="N361">
        <f t="shared" si="32"/>
        <v>0</v>
      </c>
    </row>
    <row r="362" spans="1:14" x14ac:dyDescent="0.45">
      <c r="A362" s="6">
        <v>330</v>
      </c>
      <c r="B362" s="7">
        <v>43686</v>
      </c>
      <c r="C362" s="6">
        <v>199.37</v>
      </c>
      <c r="D362" s="10" cm="1">
        <f t="array" ref="D362">IFERROR(_xlfn.SWITCH(G362,"","","sell",300, "buy",250,"hold",275),"")</f>
        <v>275</v>
      </c>
      <c r="E362" s="10" cm="1">
        <f t="array" ref="E362">IFERROR(_xlfn.SWITCH(H362,"","","sell",100, "buy",50,"hold",75),"")</f>
        <v>75</v>
      </c>
      <c r="F362" s="10" cm="1">
        <f t="array" ref="F362">IFERROR(_xlfn.SWITCH(K362,"","","sell",100, "buy",50,"hold",75),"")</f>
        <v>75</v>
      </c>
      <c r="G362" t="str">
        <f t="shared" si="33"/>
        <v>hold</v>
      </c>
      <c r="H362" t="str" cm="1">
        <f t="array" ref="H362">IF(MAX(L362:N362)&gt;=2, INDEX($L$31:$N$31,,MATCH(MAX(L362:N362),L362:N362,0)),"")</f>
        <v>hold</v>
      </c>
      <c r="I362" t="str">
        <f t="shared" si="27"/>
        <v>hold</v>
      </c>
      <c r="J362" t="str">
        <f t="shared" si="28"/>
        <v>hold</v>
      </c>
      <c r="K362" t="str">
        <f t="shared" si="29"/>
        <v>hold</v>
      </c>
      <c r="L362">
        <f t="shared" si="30"/>
        <v>0</v>
      </c>
      <c r="M362">
        <f t="shared" si="31"/>
        <v>3</v>
      </c>
      <c r="N362">
        <f t="shared" si="32"/>
        <v>0</v>
      </c>
    </row>
    <row r="363" spans="1:14" x14ac:dyDescent="0.45">
      <c r="A363" s="6">
        <v>331</v>
      </c>
      <c r="B363" s="7">
        <v>43689</v>
      </c>
      <c r="C363" s="6">
        <v>198.87</v>
      </c>
      <c r="D363" s="10" cm="1">
        <f t="array" ref="D363">IFERROR(_xlfn.SWITCH(G363,"","","sell",300, "buy",250,"hold",275),"")</f>
        <v>275</v>
      </c>
      <c r="E363" s="10" cm="1">
        <f t="array" ref="E363">IFERROR(_xlfn.SWITCH(H363,"","","sell",100, "buy",50,"hold",75),"")</f>
        <v>75</v>
      </c>
      <c r="F363" s="10" cm="1">
        <f t="array" ref="F363">IFERROR(_xlfn.SWITCH(K363,"","","sell",100, "buy",50,"hold",75),"")</f>
        <v>75</v>
      </c>
      <c r="G363" t="str">
        <f t="shared" si="33"/>
        <v>hold</v>
      </c>
      <c r="H363" t="str" cm="1">
        <f t="array" ref="H363">IF(MAX(L363:N363)&gt;=2, INDEX($L$31:$N$31,,MATCH(MAX(L363:N363),L363:N363,0)),"")</f>
        <v>hold</v>
      </c>
      <c r="I363" t="str">
        <f t="shared" ref="I363:I426" si="34">IF(C363=MAX(C360:C366),"sell",IF(C363=MIN(C360:C366),"buy","hold"))</f>
        <v>hold</v>
      </c>
      <c r="J363" t="str">
        <f t="shared" ref="J363:J426" si="35">IF(C363=MAX(C358:C368),"sell",IF(C363=MIN(C358:C368),"buy","hold"))</f>
        <v>hold</v>
      </c>
      <c r="K363" t="str">
        <f t="shared" ref="K363:K426" si="36">IF(C363=MAX(C353:C373),"sell",IF(C363=MIN(C353:C373),"buy","hold"))</f>
        <v>hold</v>
      </c>
      <c r="L363">
        <f t="shared" si="30"/>
        <v>0</v>
      </c>
      <c r="M363">
        <f t="shared" si="31"/>
        <v>3</v>
      </c>
      <c r="N363">
        <f t="shared" si="32"/>
        <v>0</v>
      </c>
    </row>
    <row r="364" spans="1:14" x14ac:dyDescent="0.45">
      <c r="A364" s="6">
        <v>332</v>
      </c>
      <c r="B364" s="7">
        <v>43690</v>
      </c>
      <c r="C364" s="6">
        <v>207.29</v>
      </c>
      <c r="D364" s="10" cm="1">
        <f t="array" ref="D364">IFERROR(_xlfn.SWITCH(G364,"","","sell",300, "buy",250,"hold",275),"")</f>
        <v>275</v>
      </c>
      <c r="E364" s="10" cm="1">
        <f t="array" ref="E364">IFERROR(_xlfn.SWITCH(H364,"","","sell",100, "buy",50,"hold",75),"")</f>
        <v>75</v>
      </c>
      <c r="F364" s="10" cm="1">
        <f t="array" ref="F364">IFERROR(_xlfn.SWITCH(K364,"","","sell",100, "buy",50,"hold",75),"")</f>
        <v>75</v>
      </c>
      <c r="G364" t="str">
        <f t="shared" si="33"/>
        <v>hold</v>
      </c>
      <c r="H364" t="str" cm="1">
        <f t="array" ref="H364">IF(MAX(L364:N364)&gt;=2, INDEX($L$31:$N$31,,MATCH(MAX(L364:N364),L364:N364,0)),"")</f>
        <v>hold</v>
      </c>
      <c r="I364" t="str">
        <f t="shared" si="34"/>
        <v>sell</v>
      </c>
      <c r="J364" t="str">
        <f t="shared" si="35"/>
        <v>hold</v>
      </c>
      <c r="K364" t="str">
        <f t="shared" si="36"/>
        <v>hold</v>
      </c>
      <c r="L364">
        <f t="shared" si="30"/>
        <v>0</v>
      </c>
      <c r="M364">
        <f t="shared" si="31"/>
        <v>2</v>
      </c>
      <c r="N364">
        <f t="shared" si="32"/>
        <v>1</v>
      </c>
    </row>
    <row r="365" spans="1:14" x14ac:dyDescent="0.45">
      <c r="A365" s="6">
        <v>333</v>
      </c>
      <c r="B365" s="7">
        <v>43691</v>
      </c>
      <c r="C365" s="6">
        <v>201.12</v>
      </c>
      <c r="D365" s="10" cm="1">
        <f t="array" ref="D365">IFERROR(_xlfn.SWITCH(G365,"","","sell",300, "buy",250,"hold",275),"")</f>
        <v>275</v>
      </c>
      <c r="E365" s="10" cm="1">
        <f t="array" ref="E365">IFERROR(_xlfn.SWITCH(H365,"","","sell",100, "buy",50,"hold",75),"")</f>
        <v>75</v>
      </c>
      <c r="F365" s="10" cm="1">
        <f t="array" ref="F365">IFERROR(_xlfn.SWITCH(K365,"","","sell",100, "buy",50,"hold",75),"")</f>
        <v>75</v>
      </c>
      <c r="G365" t="str">
        <f t="shared" si="33"/>
        <v>hold</v>
      </c>
      <c r="H365" t="str" cm="1">
        <f t="array" ref="H365">IF(MAX(L365:N365)&gt;=2, INDEX($L$31:$N$31,,MATCH(MAX(L365:N365),L365:N365,0)),"")</f>
        <v>hold</v>
      </c>
      <c r="I365" t="str">
        <f t="shared" si="34"/>
        <v>hold</v>
      </c>
      <c r="J365" t="str">
        <f t="shared" si="35"/>
        <v>hold</v>
      </c>
      <c r="K365" t="str">
        <f t="shared" si="36"/>
        <v>hold</v>
      </c>
      <c r="L365">
        <f t="shared" si="30"/>
        <v>0</v>
      </c>
      <c r="M365">
        <f t="shared" si="31"/>
        <v>3</v>
      </c>
      <c r="N365">
        <f t="shared" si="32"/>
        <v>0</v>
      </c>
    </row>
    <row r="366" spans="1:14" x14ac:dyDescent="0.45">
      <c r="A366" s="6">
        <v>334</v>
      </c>
      <c r="B366" s="7">
        <v>43692</v>
      </c>
      <c r="C366" s="6">
        <v>200.12</v>
      </c>
      <c r="D366" s="10" cm="1">
        <f t="array" ref="D366">IFERROR(_xlfn.SWITCH(G366,"","","sell",300, "buy",250,"hold",275),"")</f>
        <v>275</v>
      </c>
      <c r="E366" s="10" cm="1">
        <f t="array" ref="E366">IFERROR(_xlfn.SWITCH(H366,"","","sell",100, "buy",50,"hold",75),"")</f>
        <v>75</v>
      </c>
      <c r="F366" s="10" cm="1">
        <f t="array" ref="F366">IFERROR(_xlfn.SWITCH(K366,"","","sell",100, "buy",50,"hold",75),"")</f>
        <v>75</v>
      </c>
      <c r="G366" t="str">
        <f t="shared" si="33"/>
        <v>hold</v>
      </c>
      <c r="H366" t="str" cm="1">
        <f t="array" ref="H366">IF(MAX(L366:N366)&gt;=2, INDEX($L$31:$N$31,,MATCH(MAX(L366:N366),L366:N366,0)),"")</f>
        <v>hold</v>
      </c>
      <c r="I366" t="str">
        <f t="shared" si="34"/>
        <v>hold</v>
      </c>
      <c r="J366" t="str">
        <f t="shared" si="35"/>
        <v>hold</v>
      </c>
      <c r="K366" t="str">
        <f t="shared" si="36"/>
        <v>hold</v>
      </c>
      <c r="L366">
        <f t="shared" si="30"/>
        <v>0</v>
      </c>
      <c r="M366">
        <f t="shared" si="31"/>
        <v>3</v>
      </c>
      <c r="N366">
        <f t="shared" si="32"/>
        <v>0</v>
      </c>
    </row>
    <row r="367" spans="1:14" x14ac:dyDescent="0.45">
      <c r="A367" s="6">
        <v>335</v>
      </c>
      <c r="B367" s="7">
        <v>43693</v>
      </c>
      <c r="C367" s="6">
        <v>204.84</v>
      </c>
      <c r="D367" s="10" cm="1">
        <f t="array" ref="D367">IFERROR(_xlfn.SWITCH(G367,"","","sell",300, "buy",250,"hold",275),"")</f>
        <v>275</v>
      </c>
      <c r="E367" s="10" cm="1">
        <f t="array" ref="E367">IFERROR(_xlfn.SWITCH(H367,"","","sell",100, "buy",50,"hold",75),"")</f>
        <v>75</v>
      </c>
      <c r="F367" s="10" cm="1">
        <f t="array" ref="F367">IFERROR(_xlfn.SWITCH(K367,"","","sell",100, "buy",50,"hold",75),"")</f>
        <v>75</v>
      </c>
      <c r="G367" t="str">
        <f t="shared" si="33"/>
        <v>hold</v>
      </c>
      <c r="H367" t="str" cm="1">
        <f t="array" ref="H367">IF(MAX(L367:N367)&gt;=2, INDEX($L$31:$N$31,,MATCH(MAX(L367:N367),L367:N367,0)),"")</f>
        <v>hold</v>
      </c>
      <c r="I367" t="str">
        <f t="shared" si="34"/>
        <v>hold</v>
      </c>
      <c r="J367" t="str">
        <f t="shared" si="35"/>
        <v>hold</v>
      </c>
      <c r="K367" t="str">
        <f t="shared" si="36"/>
        <v>hold</v>
      </c>
      <c r="L367">
        <f t="shared" si="30"/>
        <v>0</v>
      </c>
      <c r="M367">
        <f t="shared" si="31"/>
        <v>3</v>
      </c>
      <c r="N367">
        <f t="shared" si="32"/>
        <v>0</v>
      </c>
    </row>
    <row r="368" spans="1:14" x14ac:dyDescent="0.45">
      <c r="A368" s="6">
        <v>336</v>
      </c>
      <c r="B368" s="7">
        <v>43696</v>
      </c>
      <c r="C368" s="6">
        <v>208.66</v>
      </c>
      <c r="D368" s="10" cm="1">
        <f t="array" ref="D368">IFERROR(_xlfn.SWITCH(G368,"","","sell",300, "buy",250,"hold",275),"")</f>
        <v>275</v>
      </c>
      <c r="E368" s="10" cm="1">
        <f t="array" ref="E368">IFERROR(_xlfn.SWITCH(H368,"","","sell",100, "buy",50,"hold",75),"")</f>
        <v>75</v>
      </c>
      <c r="F368" s="10" cm="1">
        <f t="array" ref="F368">IFERROR(_xlfn.SWITCH(K368,"","","sell",100, "buy",50,"hold",75),"")</f>
        <v>75</v>
      </c>
      <c r="G368" t="str">
        <f t="shared" si="33"/>
        <v>hold</v>
      </c>
      <c r="H368" t="str" cm="1">
        <f t="array" ref="H368">IF(MAX(L368:N368)&gt;=2, INDEX($L$31:$N$31,,MATCH(MAX(L368:N368),L368:N368,0)),"")</f>
        <v>hold</v>
      </c>
      <c r="I368" t="str">
        <f t="shared" si="34"/>
        <v>hold</v>
      </c>
      <c r="J368" t="str">
        <f t="shared" si="35"/>
        <v>hold</v>
      </c>
      <c r="K368" t="str">
        <f t="shared" si="36"/>
        <v>hold</v>
      </c>
      <c r="L368">
        <f t="shared" si="30"/>
        <v>0</v>
      </c>
      <c r="M368">
        <f t="shared" si="31"/>
        <v>3</v>
      </c>
      <c r="N368">
        <f t="shared" si="32"/>
        <v>0</v>
      </c>
    </row>
    <row r="369" spans="1:14" x14ac:dyDescent="0.45">
      <c r="A369" s="6">
        <v>337</v>
      </c>
      <c r="B369" s="7">
        <v>43697</v>
      </c>
      <c r="C369" s="6">
        <v>208.67</v>
      </c>
      <c r="D369" s="10" cm="1">
        <f t="array" ref="D369">IFERROR(_xlfn.SWITCH(G369,"","","sell",300, "buy",250,"hold",275),"")</f>
        <v>275</v>
      </c>
      <c r="E369" s="10" cm="1">
        <f t="array" ref="E369">IFERROR(_xlfn.SWITCH(H369,"","","sell",100, "buy",50,"hold",75),"")</f>
        <v>75</v>
      </c>
      <c r="F369" s="10" cm="1">
        <f t="array" ref="F369">IFERROR(_xlfn.SWITCH(K369,"","","sell",100, "buy",50,"hold",75),"")</f>
        <v>75</v>
      </c>
      <c r="G369" t="str">
        <f t="shared" si="33"/>
        <v>hold</v>
      </c>
      <c r="H369" t="str" cm="1">
        <f t="array" ref="H369">IF(MAX(L369:N369)&gt;=2, INDEX($L$31:$N$31,,MATCH(MAX(L369:N369),L369:N369,0)),"")</f>
        <v>hold</v>
      </c>
      <c r="I369" t="str">
        <f t="shared" si="34"/>
        <v>hold</v>
      </c>
      <c r="J369" t="str">
        <f t="shared" si="35"/>
        <v>hold</v>
      </c>
      <c r="K369" t="str">
        <f t="shared" si="36"/>
        <v>hold</v>
      </c>
      <c r="L369">
        <f t="shared" si="30"/>
        <v>0</v>
      </c>
      <c r="M369">
        <f t="shared" si="31"/>
        <v>3</v>
      </c>
      <c r="N369">
        <f t="shared" si="32"/>
        <v>0</v>
      </c>
    </row>
    <row r="370" spans="1:14" x14ac:dyDescent="0.45">
      <c r="A370" s="6">
        <v>338</v>
      </c>
      <c r="B370" s="7">
        <v>43698</v>
      </c>
      <c r="C370" s="6">
        <v>210.93</v>
      </c>
      <c r="D370" s="10" cm="1">
        <f t="array" ref="D370">IFERROR(_xlfn.SWITCH(G370,"","","sell",300, "buy",250,"hold",275),"")</f>
        <v>275</v>
      </c>
      <c r="E370" s="10" cm="1">
        <f t="array" ref="E370">IFERROR(_xlfn.SWITCH(H370,"","","sell",100, "buy",50,"hold",75),"")</f>
        <v>100</v>
      </c>
      <c r="F370" s="10" cm="1">
        <f t="array" ref="F370">IFERROR(_xlfn.SWITCH(K370,"","","sell",100, "buy",50,"hold",75),"")</f>
        <v>75</v>
      </c>
      <c r="G370" t="str">
        <f t="shared" si="33"/>
        <v>hold</v>
      </c>
      <c r="H370" t="str" cm="1">
        <f t="array" ref="H370">IF(MAX(L370:N370)&gt;=2, INDEX($L$31:$N$31,,MATCH(MAX(L370:N370),L370:N370,0)),"")</f>
        <v>sell</v>
      </c>
      <c r="I370" t="str">
        <f t="shared" si="34"/>
        <v>sell</v>
      </c>
      <c r="J370" t="str">
        <f t="shared" si="35"/>
        <v>sell</v>
      </c>
      <c r="K370" t="str">
        <f t="shared" si="36"/>
        <v>hold</v>
      </c>
      <c r="L370">
        <f t="shared" si="30"/>
        <v>0</v>
      </c>
      <c r="M370">
        <f t="shared" si="31"/>
        <v>1</v>
      </c>
      <c r="N370">
        <f t="shared" si="32"/>
        <v>2</v>
      </c>
    </row>
    <row r="371" spans="1:14" x14ac:dyDescent="0.45">
      <c r="A371" s="6">
        <v>339</v>
      </c>
      <c r="B371" s="7">
        <v>43699</v>
      </c>
      <c r="C371" s="6">
        <v>210.75</v>
      </c>
      <c r="D371" s="10" cm="1">
        <f t="array" ref="D371">IFERROR(_xlfn.SWITCH(G371,"","","sell",300, "buy",250,"hold",275),"")</f>
        <v>275</v>
      </c>
      <c r="E371" s="10" cm="1">
        <f t="array" ref="E371">IFERROR(_xlfn.SWITCH(H371,"","","sell",100, "buy",50,"hold",75),"")</f>
        <v>75</v>
      </c>
      <c r="F371" s="10" cm="1">
        <f t="array" ref="F371">IFERROR(_xlfn.SWITCH(K371,"","","sell",100, "buy",50,"hold",75),"")</f>
        <v>75</v>
      </c>
      <c r="G371" t="str">
        <f t="shared" si="33"/>
        <v>hold</v>
      </c>
      <c r="H371" t="str" cm="1">
        <f t="array" ref="H371">IF(MAX(L371:N371)&gt;=2, INDEX($L$31:$N$31,,MATCH(MAX(L371:N371),L371:N371,0)),"")</f>
        <v>hold</v>
      </c>
      <c r="I371" t="str">
        <f t="shared" si="34"/>
        <v>hold</v>
      </c>
      <c r="J371" t="str">
        <f t="shared" si="35"/>
        <v>hold</v>
      </c>
      <c r="K371" t="str">
        <f t="shared" si="36"/>
        <v>hold</v>
      </c>
      <c r="L371">
        <f t="shared" si="30"/>
        <v>0</v>
      </c>
      <c r="M371">
        <f t="shared" si="31"/>
        <v>3</v>
      </c>
      <c r="N371">
        <f t="shared" si="32"/>
        <v>0</v>
      </c>
    </row>
    <row r="372" spans="1:14" x14ac:dyDescent="0.45">
      <c r="A372" s="6">
        <v>340</v>
      </c>
      <c r="B372" s="7">
        <v>43700</v>
      </c>
      <c r="C372" s="6">
        <v>201.01</v>
      </c>
      <c r="D372" s="10" cm="1">
        <f t="array" ref="D372">IFERROR(_xlfn.SWITCH(G372,"","","sell",300, "buy",250,"hold",275),"")</f>
        <v>275</v>
      </c>
      <c r="E372" s="10" cm="1">
        <f t="array" ref="E372">IFERROR(_xlfn.SWITCH(H372,"","","sell",100, "buy",50,"hold",75),"")</f>
        <v>50</v>
      </c>
      <c r="F372" s="10" cm="1">
        <f t="array" ref="F372">IFERROR(_xlfn.SWITCH(K372,"","","sell",100, "buy",50,"hold",75),"")</f>
        <v>75</v>
      </c>
      <c r="G372" t="str">
        <f t="shared" si="33"/>
        <v>hold</v>
      </c>
      <c r="H372" t="str" cm="1">
        <f t="array" ref="H372">IF(MAX(L372:N372)&gt;=2, INDEX($L$31:$N$31,,MATCH(MAX(L372:N372),L372:N372,0)),"")</f>
        <v>buy</v>
      </c>
      <c r="I372" t="str">
        <f t="shared" si="34"/>
        <v>buy</v>
      </c>
      <c r="J372" t="str">
        <f t="shared" si="35"/>
        <v>buy</v>
      </c>
      <c r="K372" t="str">
        <f t="shared" si="36"/>
        <v>hold</v>
      </c>
      <c r="L372">
        <f t="shared" si="30"/>
        <v>2</v>
      </c>
      <c r="M372">
        <f t="shared" si="31"/>
        <v>1</v>
      </c>
      <c r="N372">
        <f t="shared" si="32"/>
        <v>0</v>
      </c>
    </row>
    <row r="373" spans="1:14" x14ac:dyDescent="0.45">
      <c r="A373" s="6">
        <v>341</v>
      </c>
      <c r="B373" s="7">
        <v>43703</v>
      </c>
      <c r="C373" s="6">
        <v>204.83</v>
      </c>
      <c r="D373" s="10" cm="1">
        <f t="array" ref="D373">IFERROR(_xlfn.SWITCH(G373,"","","sell",300, "buy",250,"hold",275),"")</f>
        <v>275</v>
      </c>
      <c r="E373" s="10" cm="1">
        <f t="array" ref="E373">IFERROR(_xlfn.SWITCH(H373,"","","sell",100, "buy",50,"hold",75),"")</f>
        <v>75</v>
      </c>
      <c r="F373" s="10" cm="1">
        <f t="array" ref="F373">IFERROR(_xlfn.SWITCH(K373,"","","sell",100, "buy",50,"hold",75),"")</f>
        <v>75</v>
      </c>
      <c r="G373" t="str">
        <f t="shared" si="33"/>
        <v>hold</v>
      </c>
      <c r="H373" t="str" cm="1">
        <f t="array" ref="H373">IF(MAX(L373:N373)&gt;=2, INDEX($L$31:$N$31,,MATCH(MAX(L373:N373),L373:N373,0)),"")</f>
        <v>hold</v>
      </c>
      <c r="I373" t="str">
        <f t="shared" si="34"/>
        <v>hold</v>
      </c>
      <c r="J373" t="str">
        <f t="shared" si="35"/>
        <v>hold</v>
      </c>
      <c r="K373" t="str">
        <f t="shared" si="36"/>
        <v>hold</v>
      </c>
      <c r="L373">
        <f t="shared" si="30"/>
        <v>0</v>
      </c>
      <c r="M373">
        <f t="shared" si="31"/>
        <v>3</v>
      </c>
      <c r="N373">
        <f t="shared" si="32"/>
        <v>0</v>
      </c>
    </row>
    <row r="374" spans="1:14" x14ac:dyDescent="0.45">
      <c r="A374" s="6">
        <v>342</v>
      </c>
      <c r="B374" s="7">
        <v>43704</v>
      </c>
      <c r="C374" s="6">
        <v>202.52</v>
      </c>
      <c r="D374" s="10" cm="1">
        <f t="array" ref="D374">IFERROR(_xlfn.SWITCH(G374,"","","sell",300, "buy",250,"hold",275),"")</f>
        <v>275</v>
      </c>
      <c r="E374" s="10" cm="1">
        <f t="array" ref="E374">IFERROR(_xlfn.SWITCH(H374,"","","sell",100, "buy",50,"hold",75),"")</f>
        <v>75</v>
      </c>
      <c r="F374" s="10" cm="1">
        <f t="array" ref="F374">IFERROR(_xlfn.SWITCH(K374,"","","sell",100, "buy",50,"hold",75),"")</f>
        <v>75</v>
      </c>
      <c r="G374" t="str">
        <f t="shared" si="33"/>
        <v>hold</v>
      </c>
      <c r="H374" t="str" cm="1">
        <f t="array" ref="H374">IF(MAX(L374:N374)&gt;=2, INDEX($L$31:$N$31,,MATCH(MAX(L374:N374),L374:N374,0)),"")</f>
        <v>hold</v>
      </c>
      <c r="I374" t="str">
        <f t="shared" si="34"/>
        <v>hold</v>
      </c>
      <c r="J374" t="str">
        <f t="shared" si="35"/>
        <v>hold</v>
      </c>
      <c r="K374" t="str">
        <f t="shared" si="36"/>
        <v>hold</v>
      </c>
      <c r="L374">
        <f t="shared" si="30"/>
        <v>0</v>
      </c>
      <c r="M374">
        <f t="shared" si="31"/>
        <v>3</v>
      </c>
      <c r="N374">
        <f t="shared" si="32"/>
        <v>0</v>
      </c>
    </row>
    <row r="375" spans="1:14" x14ac:dyDescent="0.45">
      <c r="A375" s="6">
        <v>343</v>
      </c>
      <c r="B375" s="7">
        <v>43705</v>
      </c>
      <c r="C375" s="6">
        <v>203.88</v>
      </c>
      <c r="D375" s="10" cm="1">
        <f t="array" ref="D375">IFERROR(_xlfn.SWITCH(G375,"","","sell",300, "buy",250,"hold",275),"")</f>
        <v>275</v>
      </c>
      <c r="E375" s="10" cm="1">
        <f t="array" ref="E375">IFERROR(_xlfn.SWITCH(H375,"","","sell",100, "buy",50,"hold",75),"")</f>
        <v>75</v>
      </c>
      <c r="F375" s="10" cm="1">
        <f t="array" ref="F375">IFERROR(_xlfn.SWITCH(K375,"","","sell",100, "buy",50,"hold",75),"")</f>
        <v>75</v>
      </c>
      <c r="G375" t="str">
        <f t="shared" si="33"/>
        <v>hold</v>
      </c>
      <c r="H375" t="str" cm="1">
        <f t="array" ref="H375">IF(MAX(L375:N375)&gt;=2, INDEX($L$31:$N$31,,MATCH(MAX(L375:N375),L375:N375,0)),"")</f>
        <v>hold</v>
      </c>
      <c r="I375" t="str">
        <f t="shared" si="34"/>
        <v>hold</v>
      </c>
      <c r="J375" t="str">
        <f t="shared" si="35"/>
        <v>hold</v>
      </c>
      <c r="K375" t="str">
        <f t="shared" si="36"/>
        <v>hold</v>
      </c>
      <c r="L375">
        <f t="shared" si="30"/>
        <v>0</v>
      </c>
      <c r="M375">
        <f t="shared" si="31"/>
        <v>3</v>
      </c>
      <c r="N375">
        <f t="shared" si="32"/>
        <v>0</v>
      </c>
    </row>
    <row r="376" spans="1:14" x14ac:dyDescent="0.45">
      <c r="A376" s="6">
        <v>344</v>
      </c>
      <c r="B376" s="7">
        <v>43706</v>
      </c>
      <c r="C376" s="6">
        <v>207.33</v>
      </c>
      <c r="D376" s="10" cm="1">
        <f t="array" ref="D376">IFERROR(_xlfn.SWITCH(G376,"","","sell",300, "buy",250,"hold",275),"")</f>
        <v>275</v>
      </c>
      <c r="E376" s="10" cm="1">
        <f t="array" ref="E376">IFERROR(_xlfn.SWITCH(H376,"","","sell",100, "buy",50,"hold",75),"")</f>
        <v>75</v>
      </c>
      <c r="F376" s="10" cm="1">
        <f t="array" ref="F376">IFERROR(_xlfn.SWITCH(K376,"","","sell",100, "buy",50,"hold",75),"")</f>
        <v>75</v>
      </c>
      <c r="G376" t="str">
        <f t="shared" si="33"/>
        <v>hold</v>
      </c>
      <c r="H376" t="str" cm="1">
        <f t="array" ref="H376">IF(MAX(L376:N376)&gt;=2, INDEX($L$31:$N$31,,MATCH(MAX(L376:N376),L376:N376,0)),"")</f>
        <v>hold</v>
      </c>
      <c r="I376" t="str">
        <f t="shared" si="34"/>
        <v>hold</v>
      </c>
      <c r="J376" t="str">
        <f t="shared" si="35"/>
        <v>hold</v>
      </c>
      <c r="K376" t="str">
        <f t="shared" si="36"/>
        <v>hold</v>
      </c>
      <c r="L376">
        <f t="shared" si="30"/>
        <v>0</v>
      </c>
      <c r="M376">
        <f t="shared" si="31"/>
        <v>3</v>
      </c>
      <c r="N376">
        <f t="shared" si="32"/>
        <v>0</v>
      </c>
    </row>
    <row r="377" spans="1:14" x14ac:dyDescent="0.45">
      <c r="A377" s="6">
        <v>345</v>
      </c>
      <c r="B377" s="7">
        <v>43707</v>
      </c>
      <c r="C377" s="6">
        <v>207.06</v>
      </c>
      <c r="D377" s="10" cm="1">
        <f t="array" ref="D377">IFERROR(_xlfn.SWITCH(G377,"","","sell",300, "buy",250,"hold",275),"")</f>
        <v>275</v>
      </c>
      <c r="E377" s="10" cm="1">
        <f t="array" ref="E377">IFERROR(_xlfn.SWITCH(H377,"","","sell",100, "buy",50,"hold",75),"")</f>
        <v>75</v>
      </c>
      <c r="F377" s="10" cm="1">
        <f t="array" ref="F377">IFERROR(_xlfn.SWITCH(K377,"","","sell",100, "buy",50,"hold",75),"")</f>
        <v>75</v>
      </c>
      <c r="G377" t="str">
        <f t="shared" si="33"/>
        <v>hold</v>
      </c>
      <c r="H377" t="str" cm="1">
        <f t="array" ref="H377">IF(MAX(L377:N377)&gt;=2, INDEX($L$31:$N$31,,MATCH(MAX(L377:N377),L377:N377,0)),"")</f>
        <v>hold</v>
      </c>
      <c r="I377" t="str">
        <f t="shared" si="34"/>
        <v>hold</v>
      </c>
      <c r="J377" t="str">
        <f t="shared" si="35"/>
        <v>hold</v>
      </c>
      <c r="K377" t="str">
        <f t="shared" si="36"/>
        <v>hold</v>
      </c>
      <c r="L377">
        <f t="shared" si="30"/>
        <v>0</v>
      </c>
      <c r="M377">
        <f t="shared" si="31"/>
        <v>3</v>
      </c>
      <c r="N377">
        <f t="shared" si="32"/>
        <v>0</v>
      </c>
    </row>
    <row r="378" spans="1:14" x14ac:dyDescent="0.45">
      <c r="A378" s="6">
        <v>346</v>
      </c>
      <c r="B378" s="7">
        <v>43711</v>
      </c>
      <c r="C378" s="6">
        <v>204.05</v>
      </c>
      <c r="D378" s="10" cm="1">
        <f t="array" ref="D378">IFERROR(_xlfn.SWITCH(G378,"","","sell",300, "buy",250,"hold",275),"")</f>
        <v>275</v>
      </c>
      <c r="E378" s="10" cm="1">
        <f t="array" ref="E378">IFERROR(_xlfn.SWITCH(H378,"","","sell",100, "buy",50,"hold",75),"")</f>
        <v>75</v>
      </c>
      <c r="F378" s="10" cm="1">
        <f t="array" ref="F378">IFERROR(_xlfn.SWITCH(K378,"","","sell",100, "buy",50,"hold",75),"")</f>
        <v>75</v>
      </c>
      <c r="G378" t="str">
        <f t="shared" si="33"/>
        <v>hold</v>
      </c>
      <c r="H378" t="str" cm="1">
        <f t="array" ref="H378">IF(MAX(L378:N378)&gt;=2, INDEX($L$31:$N$31,,MATCH(MAX(L378:N378),L378:N378,0)),"")</f>
        <v>hold</v>
      </c>
      <c r="I378" t="str">
        <f t="shared" si="34"/>
        <v>hold</v>
      </c>
      <c r="J378" t="str">
        <f t="shared" si="35"/>
        <v>hold</v>
      </c>
      <c r="K378" t="str">
        <f t="shared" si="36"/>
        <v>hold</v>
      </c>
      <c r="L378">
        <f t="shared" si="30"/>
        <v>0</v>
      </c>
      <c r="M378">
        <f t="shared" si="31"/>
        <v>3</v>
      </c>
      <c r="N378">
        <f t="shared" si="32"/>
        <v>0</v>
      </c>
    </row>
    <row r="379" spans="1:14" x14ac:dyDescent="0.45">
      <c r="A379" s="6">
        <v>347</v>
      </c>
      <c r="B379" s="7">
        <v>43712</v>
      </c>
      <c r="C379" s="6">
        <v>207.51</v>
      </c>
      <c r="D379" s="10" cm="1">
        <f t="array" ref="D379">IFERROR(_xlfn.SWITCH(G379,"","","sell",300, "buy",250,"hold",275),"")</f>
        <v>275</v>
      </c>
      <c r="E379" s="10" cm="1">
        <f t="array" ref="E379">IFERROR(_xlfn.SWITCH(H379,"","","sell",100, "buy",50,"hold",75),"")</f>
        <v>75</v>
      </c>
      <c r="F379" s="10" cm="1">
        <f t="array" ref="F379">IFERROR(_xlfn.SWITCH(K379,"","","sell",100, "buy",50,"hold",75),"")</f>
        <v>75</v>
      </c>
      <c r="G379" t="str">
        <f t="shared" si="33"/>
        <v>hold</v>
      </c>
      <c r="H379" t="str" cm="1">
        <f t="array" ref="H379">IF(MAX(L379:N379)&gt;=2, INDEX($L$31:$N$31,,MATCH(MAX(L379:N379),L379:N379,0)),"")</f>
        <v>hold</v>
      </c>
      <c r="I379" t="str">
        <f t="shared" si="34"/>
        <v>hold</v>
      </c>
      <c r="J379" t="str">
        <f t="shared" si="35"/>
        <v>hold</v>
      </c>
      <c r="K379" t="str">
        <f t="shared" si="36"/>
        <v>hold</v>
      </c>
      <c r="L379">
        <f t="shared" si="30"/>
        <v>0</v>
      </c>
      <c r="M379">
        <f t="shared" si="31"/>
        <v>3</v>
      </c>
      <c r="N379">
        <f t="shared" si="32"/>
        <v>0</v>
      </c>
    </row>
    <row r="380" spans="1:14" x14ac:dyDescent="0.45">
      <c r="A380" s="6">
        <v>348</v>
      </c>
      <c r="B380" s="7">
        <v>43713</v>
      </c>
      <c r="C380" s="6">
        <v>211.57</v>
      </c>
      <c r="D380" s="10" cm="1">
        <f t="array" ref="D380">IFERROR(_xlfn.SWITCH(G380,"","","sell",300, "buy",250,"hold",275),"")</f>
        <v>275</v>
      </c>
      <c r="E380" s="10" cm="1">
        <f t="array" ref="E380">IFERROR(_xlfn.SWITCH(H380,"","","sell",100, "buy",50,"hold",75),"")</f>
        <v>75</v>
      </c>
      <c r="F380" s="10" cm="1">
        <f t="array" ref="F380">IFERROR(_xlfn.SWITCH(K380,"","","sell",100, "buy",50,"hold",75),"")</f>
        <v>75</v>
      </c>
      <c r="G380" t="str">
        <f t="shared" si="33"/>
        <v>hold</v>
      </c>
      <c r="H380" t="str" cm="1">
        <f t="array" ref="H380">IF(MAX(L380:N380)&gt;=2, INDEX($L$31:$N$31,,MATCH(MAX(L380:N380),L380:N380,0)),"")</f>
        <v>hold</v>
      </c>
      <c r="I380" t="str">
        <f t="shared" si="34"/>
        <v>hold</v>
      </c>
      <c r="J380" t="str">
        <f t="shared" si="35"/>
        <v>hold</v>
      </c>
      <c r="K380" t="str">
        <f t="shared" si="36"/>
        <v>hold</v>
      </c>
      <c r="L380">
        <f t="shared" si="30"/>
        <v>0</v>
      </c>
      <c r="M380">
        <f t="shared" si="31"/>
        <v>3</v>
      </c>
      <c r="N380">
        <f t="shared" si="32"/>
        <v>0</v>
      </c>
    </row>
    <row r="381" spans="1:14" x14ac:dyDescent="0.45">
      <c r="A381" s="6">
        <v>349</v>
      </c>
      <c r="B381" s="7">
        <v>43714</v>
      </c>
      <c r="C381" s="6">
        <v>211.55</v>
      </c>
      <c r="D381" s="10" cm="1">
        <f t="array" ref="D381">IFERROR(_xlfn.SWITCH(G381,"","","sell",300, "buy",250,"hold",275),"")</f>
        <v>275</v>
      </c>
      <c r="E381" s="10" cm="1">
        <f t="array" ref="E381">IFERROR(_xlfn.SWITCH(H381,"","","sell",100, "buy",50,"hold",75),"")</f>
        <v>75</v>
      </c>
      <c r="F381" s="10" cm="1">
        <f t="array" ref="F381">IFERROR(_xlfn.SWITCH(K381,"","","sell",100, "buy",50,"hold",75),"")</f>
        <v>75</v>
      </c>
      <c r="G381" t="str">
        <f t="shared" si="33"/>
        <v>hold</v>
      </c>
      <c r="H381" t="str" cm="1">
        <f t="array" ref="H381">IF(MAX(L381:N381)&gt;=2, INDEX($L$31:$N$31,,MATCH(MAX(L381:N381),L381:N381,0)),"")</f>
        <v>hold</v>
      </c>
      <c r="I381" t="str">
        <f t="shared" si="34"/>
        <v>hold</v>
      </c>
      <c r="J381" t="str">
        <f t="shared" si="35"/>
        <v>hold</v>
      </c>
      <c r="K381" t="str">
        <f t="shared" si="36"/>
        <v>hold</v>
      </c>
      <c r="L381">
        <f t="shared" si="30"/>
        <v>0</v>
      </c>
      <c r="M381">
        <f t="shared" si="31"/>
        <v>3</v>
      </c>
      <c r="N381">
        <f t="shared" si="32"/>
        <v>0</v>
      </c>
    </row>
    <row r="382" spans="1:14" x14ac:dyDescent="0.45">
      <c r="A382" s="6">
        <v>350</v>
      </c>
      <c r="B382" s="7">
        <v>43717</v>
      </c>
      <c r="C382" s="6">
        <v>212.45</v>
      </c>
      <c r="D382" s="10" cm="1">
        <f t="array" ref="D382">IFERROR(_xlfn.SWITCH(G382,"","","sell",300, "buy",250,"hold",275),"")</f>
        <v>275</v>
      </c>
      <c r="E382" s="10" cm="1">
        <f t="array" ref="E382">IFERROR(_xlfn.SWITCH(H382,"","","sell",100, "buy",50,"hold",75),"")</f>
        <v>75</v>
      </c>
      <c r="F382" s="10" cm="1">
        <f t="array" ref="F382">IFERROR(_xlfn.SWITCH(K382,"","","sell",100, "buy",50,"hold",75),"")</f>
        <v>75</v>
      </c>
      <c r="G382" t="str">
        <f t="shared" si="33"/>
        <v>hold</v>
      </c>
      <c r="H382" t="str" cm="1">
        <f t="array" ref="H382">IF(MAX(L382:N382)&gt;=2, INDEX($L$31:$N$31,,MATCH(MAX(L382:N382),L382:N382,0)),"")</f>
        <v>hold</v>
      </c>
      <c r="I382" t="str">
        <f t="shared" si="34"/>
        <v>hold</v>
      </c>
      <c r="J382" t="str">
        <f t="shared" si="35"/>
        <v>hold</v>
      </c>
      <c r="K382" t="str">
        <f t="shared" si="36"/>
        <v>hold</v>
      </c>
      <c r="L382">
        <f t="shared" si="30"/>
        <v>0</v>
      </c>
      <c r="M382">
        <f t="shared" si="31"/>
        <v>3</v>
      </c>
      <c r="N382">
        <f t="shared" si="32"/>
        <v>0</v>
      </c>
    </row>
    <row r="383" spans="1:14" x14ac:dyDescent="0.45">
      <c r="A383" s="6">
        <v>351</v>
      </c>
      <c r="B383" s="7">
        <v>43718</v>
      </c>
      <c r="C383" s="6">
        <v>214.96</v>
      </c>
      <c r="D383" s="10" cm="1">
        <f t="array" ref="D383">IFERROR(_xlfn.SWITCH(G383,"","","sell",300, "buy",250,"hold",275),"")</f>
        <v>275</v>
      </c>
      <c r="E383" s="10" cm="1">
        <f t="array" ref="E383">IFERROR(_xlfn.SWITCH(H383,"","","sell",100, "buy",50,"hold",75),"")</f>
        <v>75</v>
      </c>
      <c r="F383" s="10" cm="1">
        <f t="array" ref="F383">IFERROR(_xlfn.SWITCH(K383,"","","sell",100, "buy",50,"hold",75),"")</f>
        <v>75</v>
      </c>
      <c r="G383" t="str">
        <f t="shared" si="33"/>
        <v>hold</v>
      </c>
      <c r="H383" t="str" cm="1">
        <f t="array" ref="H383">IF(MAX(L383:N383)&gt;=2, INDEX($L$31:$N$31,,MATCH(MAX(L383:N383),L383:N383,0)),"")</f>
        <v>hold</v>
      </c>
      <c r="I383" t="str">
        <f t="shared" si="34"/>
        <v>hold</v>
      </c>
      <c r="J383" t="str">
        <f t="shared" si="35"/>
        <v>hold</v>
      </c>
      <c r="K383" t="str">
        <f t="shared" si="36"/>
        <v>hold</v>
      </c>
      <c r="L383">
        <f t="shared" si="30"/>
        <v>0</v>
      </c>
      <c r="M383">
        <f t="shared" si="31"/>
        <v>3</v>
      </c>
      <c r="N383">
        <f t="shared" si="32"/>
        <v>0</v>
      </c>
    </row>
    <row r="384" spans="1:14" x14ac:dyDescent="0.45">
      <c r="A384" s="6">
        <v>352</v>
      </c>
      <c r="B384" s="7">
        <v>43719</v>
      </c>
      <c r="C384" s="6">
        <v>221.79</v>
      </c>
      <c r="D384" s="10" cm="1">
        <f t="array" ref="D384">IFERROR(_xlfn.SWITCH(G384,"","","sell",300, "buy",250,"hold",275),"")</f>
        <v>300</v>
      </c>
      <c r="E384" s="10" cm="1">
        <f t="array" ref="E384">IFERROR(_xlfn.SWITCH(H384,"","","sell",100, "buy",50,"hold",75),"")</f>
        <v>100</v>
      </c>
      <c r="F384" s="10" cm="1">
        <f t="array" ref="F384">IFERROR(_xlfn.SWITCH(K384,"","","sell",100, "buy",50,"hold",75),"")</f>
        <v>100</v>
      </c>
      <c r="G384" t="str">
        <f t="shared" si="33"/>
        <v>sell</v>
      </c>
      <c r="H384" t="str" cm="1">
        <f t="array" ref="H384">IF(MAX(L384:N384)&gt;=2, INDEX($L$31:$N$31,,MATCH(MAX(L384:N384),L384:N384,0)),"")</f>
        <v>sell</v>
      </c>
      <c r="I384" t="str">
        <f t="shared" si="34"/>
        <v>sell</v>
      </c>
      <c r="J384" t="str">
        <f t="shared" si="35"/>
        <v>sell</v>
      </c>
      <c r="K384" t="str">
        <f t="shared" si="36"/>
        <v>sell</v>
      </c>
      <c r="L384">
        <f t="shared" si="30"/>
        <v>0</v>
      </c>
      <c r="M384">
        <f t="shared" si="31"/>
        <v>0</v>
      </c>
      <c r="N384">
        <f t="shared" si="32"/>
        <v>3</v>
      </c>
    </row>
    <row r="385" spans="1:14" x14ac:dyDescent="0.45">
      <c r="A385" s="6">
        <v>353</v>
      </c>
      <c r="B385" s="7">
        <v>43720</v>
      </c>
      <c r="C385" s="6">
        <v>221.3</v>
      </c>
      <c r="D385" s="10" cm="1">
        <f t="array" ref="D385">IFERROR(_xlfn.SWITCH(G385,"","","sell",300, "buy",250,"hold",275),"")</f>
        <v>275</v>
      </c>
      <c r="E385" s="10" cm="1">
        <f t="array" ref="E385">IFERROR(_xlfn.SWITCH(H385,"","","sell",100, "buy",50,"hold",75),"")</f>
        <v>75</v>
      </c>
      <c r="F385" s="10" cm="1">
        <f t="array" ref="F385">IFERROR(_xlfn.SWITCH(K385,"","","sell",100, "buy",50,"hold",75),"")</f>
        <v>75</v>
      </c>
      <c r="G385" t="str">
        <f t="shared" si="33"/>
        <v>hold</v>
      </c>
      <c r="H385" t="str" cm="1">
        <f t="array" ref="H385">IF(MAX(L385:N385)&gt;=2, INDEX($L$31:$N$31,,MATCH(MAX(L385:N385),L385:N385,0)),"")</f>
        <v>hold</v>
      </c>
      <c r="I385" t="str">
        <f t="shared" si="34"/>
        <v>hold</v>
      </c>
      <c r="J385" t="str">
        <f t="shared" si="35"/>
        <v>hold</v>
      </c>
      <c r="K385" t="str">
        <f t="shared" si="36"/>
        <v>hold</v>
      </c>
      <c r="L385">
        <f t="shared" si="30"/>
        <v>0</v>
      </c>
      <c r="M385">
        <f t="shared" si="31"/>
        <v>3</v>
      </c>
      <c r="N385">
        <f t="shared" si="32"/>
        <v>0</v>
      </c>
    </row>
    <row r="386" spans="1:14" x14ac:dyDescent="0.45">
      <c r="A386" s="6">
        <v>354</v>
      </c>
      <c r="B386" s="7">
        <v>43721</v>
      </c>
      <c r="C386" s="6">
        <v>216.99</v>
      </c>
      <c r="D386" s="10" cm="1">
        <f t="array" ref="D386">IFERROR(_xlfn.SWITCH(G386,"","","sell",300, "buy",250,"hold",275),"")</f>
        <v>275</v>
      </c>
      <c r="E386" s="10" cm="1">
        <f t="array" ref="E386">IFERROR(_xlfn.SWITCH(H386,"","","sell",100, "buy",50,"hold",75),"")</f>
        <v>75</v>
      </c>
      <c r="F386" s="10" cm="1">
        <f t="array" ref="F386">IFERROR(_xlfn.SWITCH(K386,"","","sell",100, "buy",50,"hold",75),"")</f>
        <v>75</v>
      </c>
      <c r="G386" t="str">
        <f t="shared" si="33"/>
        <v>hold</v>
      </c>
      <c r="H386" t="str" cm="1">
        <f t="array" ref="H386">IF(MAX(L386:N386)&gt;=2, INDEX($L$31:$N$31,,MATCH(MAX(L386:N386),L386:N386,0)),"")</f>
        <v>hold</v>
      </c>
      <c r="I386" t="str">
        <f t="shared" si="34"/>
        <v>hold</v>
      </c>
      <c r="J386" t="str">
        <f t="shared" si="35"/>
        <v>hold</v>
      </c>
      <c r="K386" t="str">
        <f t="shared" si="36"/>
        <v>hold</v>
      </c>
      <c r="L386">
        <f t="shared" si="30"/>
        <v>0</v>
      </c>
      <c r="M386">
        <f t="shared" si="31"/>
        <v>3</v>
      </c>
      <c r="N386">
        <f t="shared" si="32"/>
        <v>0</v>
      </c>
    </row>
    <row r="387" spans="1:14" x14ac:dyDescent="0.45">
      <c r="A387" s="6">
        <v>355</v>
      </c>
      <c r="B387" s="7">
        <v>43724</v>
      </c>
      <c r="C387" s="6">
        <v>218.13</v>
      </c>
      <c r="D387" s="10" cm="1">
        <f t="array" ref="D387">IFERROR(_xlfn.SWITCH(G387,"","","sell",300, "buy",250,"hold",275),"")</f>
        <v>275</v>
      </c>
      <c r="E387" s="10" cm="1">
        <f t="array" ref="E387">IFERROR(_xlfn.SWITCH(H387,"","","sell",100, "buy",50,"hold",75),"")</f>
        <v>75</v>
      </c>
      <c r="F387" s="10" cm="1">
        <f t="array" ref="F387">IFERROR(_xlfn.SWITCH(K387,"","","sell",100, "buy",50,"hold",75),"")</f>
        <v>75</v>
      </c>
      <c r="G387" t="str">
        <f t="shared" si="33"/>
        <v>hold</v>
      </c>
      <c r="H387" t="str" cm="1">
        <f t="array" ref="H387">IF(MAX(L387:N387)&gt;=2, INDEX($L$31:$N$31,,MATCH(MAX(L387:N387),L387:N387,0)),"")</f>
        <v>hold</v>
      </c>
      <c r="I387" t="str">
        <f t="shared" si="34"/>
        <v>hold</v>
      </c>
      <c r="J387" t="str">
        <f t="shared" si="35"/>
        <v>hold</v>
      </c>
      <c r="K387" t="str">
        <f t="shared" si="36"/>
        <v>hold</v>
      </c>
      <c r="L387">
        <f t="shared" si="30"/>
        <v>0</v>
      </c>
      <c r="M387">
        <f t="shared" si="31"/>
        <v>3</v>
      </c>
      <c r="N387">
        <f t="shared" si="32"/>
        <v>0</v>
      </c>
    </row>
    <row r="388" spans="1:14" x14ac:dyDescent="0.45">
      <c r="A388" s="6">
        <v>356</v>
      </c>
      <c r="B388" s="7">
        <v>43725</v>
      </c>
      <c r="C388" s="6">
        <v>218.93</v>
      </c>
      <c r="D388" s="10" cm="1">
        <f t="array" ref="D388">IFERROR(_xlfn.SWITCH(G388,"","","sell",300, "buy",250,"hold",275),"")</f>
        <v>275</v>
      </c>
      <c r="E388" s="10" cm="1">
        <f t="array" ref="E388">IFERROR(_xlfn.SWITCH(H388,"","","sell",100, "buy",50,"hold",75),"")</f>
        <v>75</v>
      </c>
      <c r="F388" s="10" cm="1">
        <f t="array" ref="F388">IFERROR(_xlfn.SWITCH(K388,"","","sell",100, "buy",50,"hold",75),"")</f>
        <v>75</v>
      </c>
      <c r="G388" t="str">
        <f t="shared" si="33"/>
        <v>hold</v>
      </c>
      <c r="H388" t="str" cm="1">
        <f t="array" ref="H388">IF(MAX(L388:N388)&gt;=2, INDEX($L$31:$N$31,,MATCH(MAX(L388:N388),L388:N388,0)),"")</f>
        <v>hold</v>
      </c>
      <c r="I388" t="str">
        <f t="shared" si="34"/>
        <v>hold</v>
      </c>
      <c r="J388" t="str">
        <f t="shared" si="35"/>
        <v>hold</v>
      </c>
      <c r="K388" t="str">
        <f t="shared" si="36"/>
        <v>hold</v>
      </c>
      <c r="L388">
        <f t="shared" si="30"/>
        <v>0</v>
      </c>
      <c r="M388">
        <f t="shared" si="31"/>
        <v>3</v>
      </c>
      <c r="N388">
        <f t="shared" si="32"/>
        <v>0</v>
      </c>
    </row>
    <row r="389" spans="1:14" x14ac:dyDescent="0.45">
      <c r="A389" s="6">
        <v>357</v>
      </c>
      <c r="B389" s="7">
        <v>43726</v>
      </c>
      <c r="C389" s="6">
        <v>220.98</v>
      </c>
      <c r="D389" s="10" cm="1">
        <f t="array" ref="D389">IFERROR(_xlfn.SWITCH(G389,"","","sell",300, "buy",250,"hold",275),"")</f>
        <v>275</v>
      </c>
      <c r="E389" s="10" cm="1">
        <f t="array" ref="E389">IFERROR(_xlfn.SWITCH(H389,"","","sell",100, "buy",50,"hold",75),"")</f>
        <v>75</v>
      </c>
      <c r="F389" s="10" cm="1">
        <f t="array" ref="F389">IFERROR(_xlfn.SWITCH(K389,"","","sell",100, "buy",50,"hold",75),"")</f>
        <v>75</v>
      </c>
      <c r="G389" t="str">
        <f t="shared" si="33"/>
        <v>hold</v>
      </c>
      <c r="H389" t="str" cm="1">
        <f t="array" ref="H389">IF(MAX(L389:N389)&gt;=2, INDEX($L$31:$N$31,,MATCH(MAX(L389:N389),L389:N389,0)),"")</f>
        <v>hold</v>
      </c>
      <c r="I389" t="str">
        <f t="shared" si="34"/>
        <v>sell</v>
      </c>
      <c r="J389" t="str">
        <f t="shared" si="35"/>
        <v>hold</v>
      </c>
      <c r="K389" t="str">
        <f t="shared" si="36"/>
        <v>hold</v>
      </c>
      <c r="L389">
        <f t="shared" si="30"/>
        <v>0</v>
      </c>
      <c r="M389">
        <f t="shared" si="31"/>
        <v>2</v>
      </c>
      <c r="N389">
        <f t="shared" si="32"/>
        <v>1</v>
      </c>
    </row>
    <row r="390" spans="1:14" x14ac:dyDescent="0.45">
      <c r="A390" s="6">
        <v>358</v>
      </c>
      <c r="B390" s="7">
        <v>43727</v>
      </c>
      <c r="C390" s="6">
        <v>219.18</v>
      </c>
      <c r="D390" s="10" cm="1">
        <f t="array" ref="D390">IFERROR(_xlfn.SWITCH(G390,"","","sell",300, "buy",250,"hold",275),"")</f>
        <v>275</v>
      </c>
      <c r="E390" s="10" cm="1">
        <f t="array" ref="E390">IFERROR(_xlfn.SWITCH(H390,"","","sell",100, "buy",50,"hold",75),"")</f>
        <v>75</v>
      </c>
      <c r="F390" s="10" cm="1">
        <f t="array" ref="F390">IFERROR(_xlfn.SWITCH(K390,"","","sell",100, "buy",50,"hold",75),"")</f>
        <v>75</v>
      </c>
      <c r="G390" t="str">
        <f t="shared" si="33"/>
        <v>hold</v>
      </c>
      <c r="H390" t="str" cm="1">
        <f t="array" ref="H390">IF(MAX(L390:N390)&gt;=2, INDEX($L$31:$N$31,,MATCH(MAX(L390:N390),L390:N390,0)),"")</f>
        <v>hold</v>
      </c>
      <c r="I390" t="str">
        <f t="shared" si="34"/>
        <v>hold</v>
      </c>
      <c r="J390" t="str">
        <f t="shared" si="35"/>
        <v>hold</v>
      </c>
      <c r="K390" t="str">
        <f t="shared" si="36"/>
        <v>hold</v>
      </c>
      <c r="L390">
        <f t="shared" si="30"/>
        <v>0</v>
      </c>
      <c r="M390">
        <f t="shared" si="31"/>
        <v>3</v>
      </c>
      <c r="N390">
        <f t="shared" si="32"/>
        <v>0</v>
      </c>
    </row>
    <row r="391" spans="1:14" x14ac:dyDescent="0.45">
      <c r="A391" s="6">
        <v>359</v>
      </c>
      <c r="B391" s="7">
        <v>43728</v>
      </c>
      <c r="C391" s="6">
        <v>215.98</v>
      </c>
      <c r="D391" s="10" cm="1">
        <f t="array" ref="D391">IFERROR(_xlfn.SWITCH(G391,"","","sell",300, "buy",250,"hold",275),"")</f>
        <v>275</v>
      </c>
      <c r="E391" s="10" cm="1">
        <f t="array" ref="E391">IFERROR(_xlfn.SWITCH(H391,"","","sell",100, "buy",50,"hold",75),"")</f>
        <v>75</v>
      </c>
      <c r="F391" s="10" cm="1">
        <f t="array" ref="F391">IFERROR(_xlfn.SWITCH(K391,"","","sell",100, "buy",50,"hold",75),"")</f>
        <v>75</v>
      </c>
      <c r="G391" t="str">
        <f t="shared" si="33"/>
        <v>hold</v>
      </c>
      <c r="H391" t="str" cm="1">
        <f t="array" ref="H391">IF(MAX(L391:N391)&gt;=2, INDEX($L$31:$N$31,,MATCH(MAX(L391:N391),L391:N391,0)),"")</f>
        <v>hold</v>
      </c>
      <c r="I391" t="str">
        <f t="shared" si="34"/>
        <v>hold</v>
      </c>
      <c r="J391" t="str">
        <f t="shared" si="35"/>
        <v>hold</v>
      </c>
      <c r="K391" t="str">
        <f t="shared" si="36"/>
        <v>hold</v>
      </c>
      <c r="L391">
        <f t="shared" si="30"/>
        <v>0</v>
      </c>
      <c r="M391">
        <f t="shared" si="31"/>
        <v>3</v>
      </c>
      <c r="N391">
        <f t="shared" si="32"/>
        <v>0</v>
      </c>
    </row>
    <row r="392" spans="1:14" x14ac:dyDescent="0.45">
      <c r="A392" s="6">
        <v>360</v>
      </c>
      <c r="B392" s="7">
        <v>43731</v>
      </c>
      <c r="C392" s="6">
        <v>216.96</v>
      </c>
      <c r="D392" s="10" cm="1">
        <f t="array" ref="D392">IFERROR(_xlfn.SWITCH(G392,"","","sell",300, "buy",250,"hold",275),"")</f>
        <v>275</v>
      </c>
      <c r="E392" s="10" cm="1">
        <f t="array" ref="E392">IFERROR(_xlfn.SWITCH(H392,"","","sell",100, "buy",50,"hold",75),"")</f>
        <v>75</v>
      </c>
      <c r="F392" s="10" cm="1">
        <f t="array" ref="F392">IFERROR(_xlfn.SWITCH(K392,"","","sell",100, "buy",50,"hold",75),"")</f>
        <v>75</v>
      </c>
      <c r="G392" t="str">
        <f t="shared" si="33"/>
        <v>hold</v>
      </c>
      <c r="H392" t="str" cm="1">
        <f t="array" ref="H392">IF(MAX(L392:N392)&gt;=2, INDEX($L$31:$N$31,,MATCH(MAX(L392:N392),L392:N392,0)),"")</f>
        <v>hold</v>
      </c>
      <c r="I392" t="str">
        <f t="shared" si="34"/>
        <v>hold</v>
      </c>
      <c r="J392" t="str">
        <f t="shared" si="35"/>
        <v>hold</v>
      </c>
      <c r="K392" t="str">
        <f t="shared" si="36"/>
        <v>hold</v>
      </c>
      <c r="L392">
        <f t="shared" si="30"/>
        <v>0</v>
      </c>
      <c r="M392">
        <f t="shared" si="31"/>
        <v>3</v>
      </c>
      <c r="N392">
        <f t="shared" si="32"/>
        <v>0</v>
      </c>
    </row>
    <row r="393" spans="1:14" x14ac:dyDescent="0.45">
      <c r="A393" s="6">
        <v>361</v>
      </c>
      <c r="B393" s="7">
        <v>43732</v>
      </c>
      <c r="C393" s="6">
        <v>215.93</v>
      </c>
      <c r="D393" s="10" cm="1">
        <f t="array" ref="D393">IFERROR(_xlfn.SWITCH(G393,"","","sell",300, "buy",250,"hold",275),"")</f>
        <v>275</v>
      </c>
      <c r="E393" s="10" cm="1">
        <f t="array" ref="E393">IFERROR(_xlfn.SWITCH(H393,"","","sell",100, "buy",50,"hold",75),"")</f>
        <v>50</v>
      </c>
      <c r="F393" s="10" cm="1">
        <f t="array" ref="F393">IFERROR(_xlfn.SWITCH(K393,"","","sell",100, "buy",50,"hold",75),"")</f>
        <v>75</v>
      </c>
      <c r="G393" t="str">
        <f t="shared" si="33"/>
        <v>hold</v>
      </c>
      <c r="H393" t="str" cm="1">
        <f t="array" ref="H393">IF(MAX(L393:N393)&gt;=2, INDEX($L$31:$N$31,,MATCH(MAX(L393:N393),L393:N393,0)),"")</f>
        <v>buy</v>
      </c>
      <c r="I393" t="str">
        <f t="shared" si="34"/>
        <v>buy</v>
      </c>
      <c r="J393" t="str">
        <f t="shared" si="35"/>
        <v>buy</v>
      </c>
      <c r="K393" t="str">
        <f t="shared" si="36"/>
        <v>hold</v>
      </c>
      <c r="L393">
        <f t="shared" si="30"/>
        <v>2</v>
      </c>
      <c r="M393">
        <f t="shared" si="31"/>
        <v>1</v>
      </c>
      <c r="N393">
        <f t="shared" si="32"/>
        <v>0</v>
      </c>
    </row>
    <row r="394" spans="1:14" x14ac:dyDescent="0.45">
      <c r="A394" s="6">
        <v>362</v>
      </c>
      <c r="B394" s="7">
        <v>43733</v>
      </c>
      <c r="C394" s="6">
        <v>219.25</v>
      </c>
      <c r="D394" s="10" cm="1">
        <f t="array" ref="D394">IFERROR(_xlfn.SWITCH(G394,"","","sell",300, "buy",250,"hold",275),"")</f>
        <v>275</v>
      </c>
      <c r="E394" s="10" cm="1">
        <f t="array" ref="E394">IFERROR(_xlfn.SWITCH(H394,"","","sell",100, "buy",50,"hold",75),"")</f>
        <v>75</v>
      </c>
      <c r="F394" s="10" cm="1">
        <f t="array" ref="F394">IFERROR(_xlfn.SWITCH(K394,"","","sell",100, "buy",50,"hold",75),"")</f>
        <v>75</v>
      </c>
      <c r="G394" t="str">
        <f t="shared" si="33"/>
        <v>hold</v>
      </c>
      <c r="H394" t="str" cm="1">
        <f t="array" ref="H394">IF(MAX(L394:N394)&gt;=2, INDEX($L$31:$N$31,,MATCH(MAX(L394:N394),L394:N394,0)),"")</f>
        <v>hold</v>
      </c>
      <c r="I394" t="str">
        <f t="shared" si="34"/>
        <v>hold</v>
      </c>
      <c r="J394" t="str">
        <f t="shared" si="35"/>
        <v>hold</v>
      </c>
      <c r="K394" t="str">
        <f t="shared" si="36"/>
        <v>hold</v>
      </c>
      <c r="L394">
        <f t="shared" si="30"/>
        <v>0</v>
      </c>
      <c r="M394">
        <f t="shared" si="31"/>
        <v>3</v>
      </c>
      <c r="N394">
        <f t="shared" si="32"/>
        <v>0</v>
      </c>
    </row>
    <row r="395" spans="1:14" x14ac:dyDescent="0.45">
      <c r="A395" s="6">
        <v>363</v>
      </c>
      <c r="B395" s="7">
        <v>43734</v>
      </c>
      <c r="C395" s="6">
        <v>218.12</v>
      </c>
      <c r="D395" s="10" cm="1">
        <f t="array" ref="D395">IFERROR(_xlfn.SWITCH(G395,"","","sell",300, "buy",250,"hold",275),"")</f>
        <v>275</v>
      </c>
      <c r="E395" s="10" cm="1">
        <f t="array" ref="E395">IFERROR(_xlfn.SWITCH(H395,"","","sell",100, "buy",50,"hold",75),"")</f>
        <v>75</v>
      </c>
      <c r="F395" s="10" cm="1">
        <f t="array" ref="F395">IFERROR(_xlfn.SWITCH(K395,"","","sell",100, "buy",50,"hold",75),"")</f>
        <v>75</v>
      </c>
      <c r="G395" t="str">
        <f t="shared" si="33"/>
        <v>hold</v>
      </c>
      <c r="H395" t="str" cm="1">
        <f t="array" ref="H395">IF(MAX(L395:N395)&gt;=2, INDEX($L$31:$N$31,,MATCH(MAX(L395:N395),L395:N395,0)),"")</f>
        <v>hold</v>
      </c>
      <c r="I395" t="str">
        <f t="shared" si="34"/>
        <v>hold</v>
      </c>
      <c r="J395" t="str">
        <f t="shared" si="35"/>
        <v>hold</v>
      </c>
      <c r="K395" t="str">
        <f t="shared" si="36"/>
        <v>hold</v>
      </c>
      <c r="L395">
        <f t="shared" si="30"/>
        <v>0</v>
      </c>
      <c r="M395">
        <f t="shared" si="31"/>
        <v>3</v>
      </c>
      <c r="N395">
        <f t="shared" si="32"/>
        <v>0</v>
      </c>
    </row>
    <row r="396" spans="1:14" x14ac:dyDescent="0.45">
      <c r="A396" s="6">
        <v>364</v>
      </c>
      <c r="B396" s="7">
        <v>43735</v>
      </c>
      <c r="C396" s="6">
        <v>217.06</v>
      </c>
      <c r="D396" s="10" cm="1">
        <f t="array" ref="D396">IFERROR(_xlfn.SWITCH(G396,"","","sell",300, "buy",250,"hold",275),"")</f>
        <v>275</v>
      </c>
      <c r="E396" s="10" cm="1">
        <f t="array" ref="E396">IFERROR(_xlfn.SWITCH(H396,"","","sell",100, "buy",50,"hold",75),"")</f>
        <v>75</v>
      </c>
      <c r="F396" s="10" cm="1">
        <f t="array" ref="F396">IFERROR(_xlfn.SWITCH(K396,"","","sell",100, "buy",50,"hold",75),"")</f>
        <v>75</v>
      </c>
      <c r="G396" t="str">
        <f t="shared" si="33"/>
        <v>hold</v>
      </c>
      <c r="H396" t="str" cm="1">
        <f t="array" ref="H396">IF(MAX(L396:N396)&gt;=2, INDEX($L$31:$N$31,,MATCH(MAX(L396:N396),L396:N396,0)),"")</f>
        <v>hold</v>
      </c>
      <c r="I396" t="str">
        <f t="shared" si="34"/>
        <v>hold</v>
      </c>
      <c r="J396" t="str">
        <f t="shared" si="35"/>
        <v>hold</v>
      </c>
      <c r="K396" t="str">
        <f t="shared" si="36"/>
        <v>hold</v>
      </c>
      <c r="L396">
        <f t="shared" ref="L396:L459" si="37">COUNTIF($I396:$K396,"buy")</f>
        <v>0</v>
      </c>
      <c r="M396">
        <f t="shared" ref="M396:M459" si="38">COUNTIF($I396:$K396,"hold")</f>
        <v>3</v>
      </c>
      <c r="N396">
        <f t="shared" ref="N396:N459" si="39">COUNTIF($I396:$K396,"sell")</f>
        <v>0</v>
      </c>
    </row>
    <row r="397" spans="1:14" x14ac:dyDescent="0.45">
      <c r="A397" s="6">
        <v>365</v>
      </c>
      <c r="B397" s="7">
        <v>43738</v>
      </c>
      <c r="C397" s="6">
        <v>222.17</v>
      </c>
      <c r="D397" s="10" cm="1">
        <f t="array" ref="D397">IFERROR(_xlfn.SWITCH(G397,"","","sell",300, "buy",250,"hold",275),"")</f>
        <v>275</v>
      </c>
      <c r="E397" s="10" cm="1">
        <f t="array" ref="E397">IFERROR(_xlfn.SWITCH(H397,"","","sell",100, "buy",50,"hold",75),"")</f>
        <v>75</v>
      </c>
      <c r="F397" s="10" cm="1">
        <f t="array" ref="F397">IFERROR(_xlfn.SWITCH(K397,"","","sell",100, "buy",50,"hold",75),"")</f>
        <v>75</v>
      </c>
      <c r="G397" t="str">
        <f t="shared" si="33"/>
        <v>hold</v>
      </c>
      <c r="H397" t="str" cm="1">
        <f t="array" ref="H397">IF(MAX(L397:N397)&gt;=2, INDEX($L$31:$N$31,,MATCH(MAX(L397:N397),L397:N397,0)),"")</f>
        <v>hold</v>
      </c>
      <c r="I397" t="str">
        <f t="shared" si="34"/>
        <v>hold</v>
      </c>
      <c r="J397" t="str">
        <f t="shared" si="35"/>
        <v>hold</v>
      </c>
      <c r="K397" t="str">
        <f t="shared" si="36"/>
        <v>hold</v>
      </c>
      <c r="L397">
        <f t="shared" si="37"/>
        <v>0</v>
      </c>
      <c r="M397">
        <f t="shared" si="38"/>
        <v>3</v>
      </c>
      <c r="N397">
        <f t="shared" si="39"/>
        <v>0</v>
      </c>
    </row>
    <row r="398" spans="1:14" x14ac:dyDescent="0.45">
      <c r="A398" s="6">
        <v>366</v>
      </c>
      <c r="B398" s="7">
        <v>43739</v>
      </c>
      <c r="C398" s="6">
        <v>222.78</v>
      </c>
      <c r="D398" s="10" cm="1">
        <f t="array" ref="D398">IFERROR(_xlfn.SWITCH(G398,"","","sell",300, "buy",250,"hold",275),"")</f>
        <v>275</v>
      </c>
      <c r="E398" s="10" cm="1">
        <f t="array" ref="E398">IFERROR(_xlfn.SWITCH(H398,"","","sell",100, "buy",50,"hold",75),"")</f>
        <v>75</v>
      </c>
      <c r="F398" s="10" cm="1">
        <f t="array" ref="F398">IFERROR(_xlfn.SWITCH(K398,"","","sell",100, "buy",50,"hold",75),"")</f>
        <v>75</v>
      </c>
      <c r="G398" t="str">
        <f t="shared" si="33"/>
        <v>hold</v>
      </c>
      <c r="H398" t="str" cm="1">
        <f t="array" ref="H398">IF(MAX(L398:N398)&gt;=2, INDEX($L$31:$N$31,,MATCH(MAX(L398:N398),L398:N398,0)),"")</f>
        <v>hold</v>
      </c>
      <c r="I398" t="str">
        <f t="shared" si="34"/>
        <v>hold</v>
      </c>
      <c r="J398" t="str">
        <f t="shared" si="35"/>
        <v>hold</v>
      </c>
      <c r="K398" t="str">
        <f t="shared" si="36"/>
        <v>hold</v>
      </c>
      <c r="L398">
        <f t="shared" si="37"/>
        <v>0</v>
      </c>
      <c r="M398">
        <f t="shared" si="38"/>
        <v>3</v>
      </c>
      <c r="N398">
        <f t="shared" si="39"/>
        <v>0</v>
      </c>
    </row>
    <row r="399" spans="1:14" x14ac:dyDescent="0.45">
      <c r="A399" s="6">
        <v>367</v>
      </c>
      <c r="B399" s="7">
        <v>43740</v>
      </c>
      <c r="C399" s="6">
        <v>217.2</v>
      </c>
      <c r="D399" s="10" cm="1">
        <f t="array" ref="D399">IFERROR(_xlfn.SWITCH(G399,"","","sell",300, "buy",250,"hold",275),"")</f>
        <v>275</v>
      </c>
      <c r="E399" s="10" cm="1">
        <f t="array" ref="E399">IFERROR(_xlfn.SWITCH(H399,"","","sell",100, "buy",50,"hold",75),"")</f>
        <v>75</v>
      </c>
      <c r="F399" s="10" cm="1">
        <f t="array" ref="F399">IFERROR(_xlfn.SWITCH(K399,"","","sell",100, "buy",50,"hold",75),"")</f>
        <v>75</v>
      </c>
      <c r="G399" t="str">
        <f t="shared" si="33"/>
        <v>hold</v>
      </c>
      <c r="H399" t="str" cm="1">
        <f t="array" ref="H399">IF(MAX(L399:N399)&gt;=2, INDEX($L$31:$N$31,,MATCH(MAX(L399:N399),L399:N399,0)),"")</f>
        <v>hold</v>
      </c>
      <c r="I399" t="str">
        <f t="shared" si="34"/>
        <v>hold</v>
      </c>
      <c r="J399" t="str">
        <f t="shared" si="35"/>
        <v>hold</v>
      </c>
      <c r="K399" t="str">
        <f t="shared" si="36"/>
        <v>hold</v>
      </c>
      <c r="L399">
        <f t="shared" si="37"/>
        <v>0</v>
      </c>
      <c r="M399">
        <f t="shared" si="38"/>
        <v>3</v>
      </c>
      <c r="N399">
        <f t="shared" si="39"/>
        <v>0</v>
      </c>
    </row>
    <row r="400" spans="1:14" x14ac:dyDescent="0.45">
      <c r="A400" s="6">
        <v>368</v>
      </c>
      <c r="B400" s="7">
        <v>43741</v>
      </c>
      <c r="C400" s="6">
        <v>219.04</v>
      </c>
      <c r="D400" s="10" cm="1">
        <f t="array" ref="D400">IFERROR(_xlfn.SWITCH(G400,"","","sell",300, "buy",250,"hold",275),"")</f>
        <v>275</v>
      </c>
      <c r="E400" s="10" cm="1">
        <f t="array" ref="E400">IFERROR(_xlfn.SWITCH(H400,"","","sell",100, "buy",50,"hold",75),"")</f>
        <v>75</v>
      </c>
      <c r="F400" s="10" cm="1">
        <f t="array" ref="F400">IFERROR(_xlfn.SWITCH(K400,"","","sell",100, "buy",50,"hold",75),"")</f>
        <v>75</v>
      </c>
      <c r="G400" t="str">
        <f t="shared" si="33"/>
        <v>hold</v>
      </c>
      <c r="H400" t="str" cm="1">
        <f t="array" ref="H400">IF(MAX(L400:N400)&gt;=2, INDEX($L$31:$N$31,,MATCH(MAX(L400:N400),L400:N400,0)),"")</f>
        <v>hold</v>
      </c>
      <c r="I400" t="str">
        <f t="shared" si="34"/>
        <v>hold</v>
      </c>
      <c r="J400" t="str">
        <f t="shared" si="35"/>
        <v>hold</v>
      </c>
      <c r="K400" t="str">
        <f t="shared" si="36"/>
        <v>hold</v>
      </c>
      <c r="L400">
        <f t="shared" si="37"/>
        <v>0</v>
      </c>
      <c r="M400">
        <f t="shared" si="38"/>
        <v>3</v>
      </c>
      <c r="N400">
        <f t="shared" si="39"/>
        <v>0</v>
      </c>
    </row>
    <row r="401" spans="1:14" x14ac:dyDescent="0.45">
      <c r="A401" s="6">
        <v>369</v>
      </c>
      <c r="B401" s="7">
        <v>43742</v>
      </c>
      <c r="C401" s="6">
        <v>225.19</v>
      </c>
      <c r="D401" s="10" cm="1">
        <f t="array" ref="D401">IFERROR(_xlfn.SWITCH(G401,"","","sell",300, "buy",250,"hold",275),"")</f>
        <v>275</v>
      </c>
      <c r="E401" s="10" cm="1">
        <f t="array" ref="E401">IFERROR(_xlfn.SWITCH(H401,"","","sell",100, "buy",50,"hold",75),"")</f>
        <v>75</v>
      </c>
      <c r="F401" s="10" cm="1">
        <f t="array" ref="F401">IFERROR(_xlfn.SWITCH(K401,"","","sell",100, "buy",50,"hold",75),"")</f>
        <v>75</v>
      </c>
      <c r="G401" t="str">
        <f t="shared" si="33"/>
        <v>hold</v>
      </c>
      <c r="H401" t="str" cm="1">
        <f t="array" ref="H401">IF(MAX(L401:N401)&gt;=2, INDEX($L$31:$N$31,,MATCH(MAX(L401:N401),L401:N401,0)),"")</f>
        <v>hold</v>
      </c>
      <c r="I401" t="str">
        <f t="shared" si="34"/>
        <v>hold</v>
      </c>
      <c r="J401" t="str">
        <f t="shared" si="35"/>
        <v>hold</v>
      </c>
      <c r="K401" t="str">
        <f t="shared" si="36"/>
        <v>hold</v>
      </c>
      <c r="L401">
        <f t="shared" si="37"/>
        <v>0</v>
      </c>
      <c r="M401">
        <f t="shared" si="38"/>
        <v>3</v>
      </c>
      <c r="N401">
        <f t="shared" si="39"/>
        <v>0</v>
      </c>
    </row>
    <row r="402" spans="1:14" x14ac:dyDescent="0.45">
      <c r="A402" s="6">
        <v>370</v>
      </c>
      <c r="B402" s="7">
        <v>43745</v>
      </c>
      <c r="C402" s="6">
        <v>225.23</v>
      </c>
      <c r="D402" s="10" cm="1">
        <f t="array" ref="D402">IFERROR(_xlfn.SWITCH(G402,"","","sell",300, "buy",250,"hold",275),"")</f>
        <v>275</v>
      </c>
      <c r="E402" s="10" cm="1">
        <f t="array" ref="E402">IFERROR(_xlfn.SWITCH(H402,"","","sell",100, "buy",50,"hold",75),"")</f>
        <v>75</v>
      </c>
      <c r="F402" s="10" cm="1">
        <f t="array" ref="F402">IFERROR(_xlfn.SWITCH(K402,"","","sell",100, "buy",50,"hold",75),"")</f>
        <v>75</v>
      </c>
      <c r="G402" t="str">
        <f t="shared" si="33"/>
        <v>hold</v>
      </c>
      <c r="H402" t="str" cm="1">
        <f t="array" ref="H402">IF(MAX(L402:N402)&gt;=2, INDEX($L$31:$N$31,,MATCH(MAX(L402:N402),L402:N402,0)),"")</f>
        <v>hold</v>
      </c>
      <c r="I402" t="str">
        <f t="shared" si="34"/>
        <v>hold</v>
      </c>
      <c r="J402" t="str">
        <f t="shared" si="35"/>
        <v>hold</v>
      </c>
      <c r="K402" t="str">
        <f t="shared" si="36"/>
        <v>hold</v>
      </c>
      <c r="L402">
        <f t="shared" si="37"/>
        <v>0</v>
      </c>
      <c r="M402">
        <f t="shared" si="38"/>
        <v>3</v>
      </c>
      <c r="N402">
        <f t="shared" si="39"/>
        <v>0</v>
      </c>
    </row>
    <row r="403" spans="1:14" x14ac:dyDescent="0.45">
      <c r="A403" s="6">
        <v>371</v>
      </c>
      <c r="B403" s="7">
        <v>43746</v>
      </c>
      <c r="C403" s="6">
        <v>222.6</v>
      </c>
      <c r="D403" s="10" cm="1">
        <f t="array" ref="D403">IFERROR(_xlfn.SWITCH(G403,"","","sell",300, "buy",250,"hold",275),"")</f>
        <v>275</v>
      </c>
      <c r="E403" s="10" cm="1">
        <f t="array" ref="E403">IFERROR(_xlfn.SWITCH(H403,"","","sell",100, "buy",50,"hold",75),"")</f>
        <v>75</v>
      </c>
      <c r="F403" s="10" cm="1">
        <f t="array" ref="F403">IFERROR(_xlfn.SWITCH(K403,"","","sell",100, "buy",50,"hold",75),"")</f>
        <v>75</v>
      </c>
      <c r="G403" t="str">
        <f t="shared" si="33"/>
        <v>hold</v>
      </c>
      <c r="H403" t="str" cm="1">
        <f t="array" ref="H403">IF(MAX(L403:N403)&gt;=2, INDEX($L$31:$N$31,,MATCH(MAX(L403:N403),L403:N403,0)),"")</f>
        <v>hold</v>
      </c>
      <c r="I403" t="str">
        <f t="shared" si="34"/>
        <v>hold</v>
      </c>
      <c r="J403" t="str">
        <f t="shared" si="35"/>
        <v>hold</v>
      </c>
      <c r="K403" t="str">
        <f t="shared" si="36"/>
        <v>hold</v>
      </c>
      <c r="L403">
        <f t="shared" si="37"/>
        <v>0</v>
      </c>
      <c r="M403">
        <f t="shared" si="38"/>
        <v>3</v>
      </c>
      <c r="N403">
        <f t="shared" si="39"/>
        <v>0</v>
      </c>
    </row>
    <row r="404" spans="1:14" x14ac:dyDescent="0.45">
      <c r="A404" s="6">
        <v>372</v>
      </c>
      <c r="B404" s="7">
        <v>43747</v>
      </c>
      <c r="C404" s="6">
        <v>225.2</v>
      </c>
      <c r="D404" s="10" cm="1">
        <f t="array" ref="D404">IFERROR(_xlfn.SWITCH(G404,"","","sell",300, "buy",250,"hold",275),"")</f>
        <v>275</v>
      </c>
      <c r="E404" s="10" cm="1">
        <f t="array" ref="E404">IFERROR(_xlfn.SWITCH(H404,"","","sell",100, "buy",50,"hold",75),"")</f>
        <v>75</v>
      </c>
      <c r="F404" s="10" cm="1">
        <f t="array" ref="F404">IFERROR(_xlfn.SWITCH(K404,"","","sell",100, "buy",50,"hold",75),"")</f>
        <v>75</v>
      </c>
      <c r="G404" t="str">
        <f t="shared" si="33"/>
        <v>hold</v>
      </c>
      <c r="H404" t="str" cm="1">
        <f t="array" ref="H404">IF(MAX(L404:N404)&gt;=2, INDEX($L$31:$N$31,,MATCH(MAX(L404:N404),L404:N404,0)),"")</f>
        <v>hold</v>
      </c>
      <c r="I404" t="str">
        <f t="shared" si="34"/>
        <v>hold</v>
      </c>
      <c r="J404" t="str">
        <f t="shared" si="35"/>
        <v>hold</v>
      </c>
      <c r="K404" t="str">
        <f t="shared" si="36"/>
        <v>hold</v>
      </c>
      <c r="L404">
        <f t="shared" si="37"/>
        <v>0</v>
      </c>
      <c r="M404">
        <f t="shared" si="38"/>
        <v>3</v>
      </c>
      <c r="N404">
        <f t="shared" si="39"/>
        <v>0</v>
      </c>
    </row>
    <row r="405" spans="1:14" x14ac:dyDescent="0.45">
      <c r="A405" s="6">
        <v>373</v>
      </c>
      <c r="B405" s="7">
        <v>43748</v>
      </c>
      <c r="C405" s="6">
        <v>228.24</v>
      </c>
      <c r="D405" s="10" cm="1">
        <f t="array" ref="D405">IFERROR(_xlfn.SWITCH(G405,"","","sell",300, "buy",250,"hold",275),"")</f>
        <v>275</v>
      </c>
      <c r="E405" s="10" cm="1">
        <f t="array" ref="E405">IFERROR(_xlfn.SWITCH(H405,"","","sell",100, "buy",50,"hold",75),"")</f>
        <v>75</v>
      </c>
      <c r="F405" s="10" cm="1">
        <f t="array" ref="F405">IFERROR(_xlfn.SWITCH(K405,"","","sell",100, "buy",50,"hold",75),"")</f>
        <v>75</v>
      </c>
      <c r="G405" t="str">
        <f t="shared" si="33"/>
        <v>hold</v>
      </c>
      <c r="H405" t="str" cm="1">
        <f t="array" ref="H405">IF(MAX(L405:N405)&gt;=2, INDEX($L$31:$N$31,,MATCH(MAX(L405:N405),L405:N405,0)),"")</f>
        <v>hold</v>
      </c>
      <c r="I405" t="str">
        <f t="shared" si="34"/>
        <v>hold</v>
      </c>
      <c r="J405" t="str">
        <f t="shared" si="35"/>
        <v>hold</v>
      </c>
      <c r="K405" t="str">
        <f t="shared" si="36"/>
        <v>hold</v>
      </c>
      <c r="L405">
        <f t="shared" si="37"/>
        <v>0</v>
      </c>
      <c r="M405">
        <f t="shared" si="38"/>
        <v>3</v>
      </c>
      <c r="N405">
        <f t="shared" si="39"/>
        <v>0</v>
      </c>
    </row>
    <row r="406" spans="1:14" x14ac:dyDescent="0.45">
      <c r="A406" s="6">
        <v>374</v>
      </c>
      <c r="B406" s="7">
        <v>43749</v>
      </c>
      <c r="C406" s="6">
        <v>234.31</v>
      </c>
      <c r="D406" s="10" cm="1">
        <f t="array" ref="D406">IFERROR(_xlfn.SWITCH(G406,"","","sell",300, "buy",250,"hold",275),"")</f>
        <v>275</v>
      </c>
      <c r="E406" s="10" cm="1">
        <f t="array" ref="E406">IFERROR(_xlfn.SWITCH(H406,"","","sell",100, "buy",50,"hold",75),"")</f>
        <v>75</v>
      </c>
      <c r="F406" s="10" cm="1">
        <f t="array" ref="F406">IFERROR(_xlfn.SWITCH(K406,"","","sell",100, "buy",50,"hold",75),"")</f>
        <v>75</v>
      </c>
      <c r="G406" t="str">
        <f t="shared" si="33"/>
        <v>hold</v>
      </c>
      <c r="H406" t="str" cm="1">
        <f t="array" ref="H406">IF(MAX(L406:N406)&gt;=2, INDEX($L$31:$N$31,,MATCH(MAX(L406:N406),L406:N406,0)),"")</f>
        <v>hold</v>
      </c>
      <c r="I406" t="str">
        <f t="shared" si="34"/>
        <v>sell</v>
      </c>
      <c r="J406" t="str">
        <f t="shared" si="35"/>
        <v>hold</v>
      </c>
      <c r="K406" t="str">
        <f t="shared" si="36"/>
        <v>hold</v>
      </c>
      <c r="L406">
        <f t="shared" si="37"/>
        <v>0</v>
      </c>
      <c r="M406">
        <f t="shared" si="38"/>
        <v>2</v>
      </c>
      <c r="N406">
        <f t="shared" si="39"/>
        <v>1</v>
      </c>
    </row>
    <row r="407" spans="1:14" x14ac:dyDescent="0.45">
      <c r="A407" s="6">
        <v>375</v>
      </c>
      <c r="B407" s="7">
        <v>43752</v>
      </c>
      <c r="C407" s="6">
        <v>233.97</v>
      </c>
      <c r="D407" s="10" cm="1">
        <f t="array" ref="D407">IFERROR(_xlfn.SWITCH(G407,"","","sell",300, "buy",250,"hold",275),"")</f>
        <v>275</v>
      </c>
      <c r="E407" s="10" cm="1">
        <f t="array" ref="E407">IFERROR(_xlfn.SWITCH(H407,"","","sell",100, "buy",50,"hold",75),"")</f>
        <v>75</v>
      </c>
      <c r="F407" s="10" cm="1">
        <f t="array" ref="F407">IFERROR(_xlfn.SWITCH(K407,"","","sell",100, "buy",50,"hold",75),"")</f>
        <v>75</v>
      </c>
      <c r="G407" t="str">
        <f t="shared" si="33"/>
        <v>hold</v>
      </c>
      <c r="H407" t="str" cm="1">
        <f t="array" ref="H407">IF(MAX(L407:N407)&gt;=2, INDEX($L$31:$N$31,,MATCH(MAX(L407:N407),L407:N407,0)),"")</f>
        <v>hold</v>
      </c>
      <c r="I407" t="str">
        <f t="shared" si="34"/>
        <v>hold</v>
      </c>
      <c r="J407" t="str">
        <f t="shared" si="35"/>
        <v>hold</v>
      </c>
      <c r="K407" t="str">
        <f t="shared" si="36"/>
        <v>hold</v>
      </c>
      <c r="L407">
        <f t="shared" si="37"/>
        <v>0</v>
      </c>
      <c r="M407">
        <f t="shared" si="38"/>
        <v>3</v>
      </c>
      <c r="N407">
        <f t="shared" si="39"/>
        <v>0</v>
      </c>
    </row>
    <row r="408" spans="1:14" x14ac:dyDescent="0.45">
      <c r="A408" s="6">
        <v>376</v>
      </c>
      <c r="B408" s="7">
        <v>43753</v>
      </c>
      <c r="C408" s="6">
        <v>233.43</v>
      </c>
      <c r="D408" s="10" cm="1">
        <f t="array" ref="D408">IFERROR(_xlfn.SWITCH(G408,"","","sell",300, "buy",250,"hold",275),"")</f>
        <v>275</v>
      </c>
      <c r="E408" s="10" cm="1">
        <f t="array" ref="E408">IFERROR(_xlfn.SWITCH(H408,"","","sell",100, "buy",50,"hold",75),"")</f>
        <v>75</v>
      </c>
      <c r="F408" s="10" cm="1">
        <f t="array" ref="F408">IFERROR(_xlfn.SWITCH(K408,"","","sell",100, "buy",50,"hold",75),"")</f>
        <v>75</v>
      </c>
      <c r="G408" t="str">
        <f t="shared" si="33"/>
        <v>hold</v>
      </c>
      <c r="H408" t="str" cm="1">
        <f t="array" ref="H408">IF(MAX(L408:N408)&gt;=2, INDEX($L$31:$N$31,,MATCH(MAX(L408:N408),L408:N408,0)),"")</f>
        <v>hold</v>
      </c>
      <c r="I408" t="str">
        <f t="shared" si="34"/>
        <v>hold</v>
      </c>
      <c r="J408" t="str">
        <f t="shared" si="35"/>
        <v>hold</v>
      </c>
      <c r="K408" t="str">
        <f t="shared" si="36"/>
        <v>hold</v>
      </c>
      <c r="L408">
        <f t="shared" si="37"/>
        <v>0</v>
      </c>
      <c r="M408">
        <f t="shared" si="38"/>
        <v>3</v>
      </c>
      <c r="N408">
        <f t="shared" si="39"/>
        <v>0</v>
      </c>
    </row>
    <row r="409" spans="1:14" x14ac:dyDescent="0.45">
      <c r="A409" s="6">
        <v>377</v>
      </c>
      <c r="B409" s="7">
        <v>43754</v>
      </c>
      <c r="C409" s="6">
        <v>232.49</v>
      </c>
      <c r="D409" s="10" cm="1">
        <f t="array" ref="D409">IFERROR(_xlfn.SWITCH(G409,"","","sell",300, "buy",250,"hold",275),"")</f>
        <v>275</v>
      </c>
      <c r="E409" s="10" cm="1">
        <f t="array" ref="E409">IFERROR(_xlfn.SWITCH(H409,"","","sell",100, "buy",50,"hold",75),"")</f>
        <v>75</v>
      </c>
      <c r="F409" s="10" cm="1">
        <f t="array" ref="F409">IFERROR(_xlfn.SWITCH(K409,"","","sell",100, "buy",50,"hold",75),"")</f>
        <v>75</v>
      </c>
      <c r="G409" t="str">
        <f t="shared" si="33"/>
        <v>hold</v>
      </c>
      <c r="H409" t="str" cm="1">
        <f t="array" ref="H409">IF(MAX(L409:N409)&gt;=2, INDEX($L$31:$N$31,,MATCH(MAX(L409:N409),L409:N409,0)),"")</f>
        <v>hold</v>
      </c>
      <c r="I409" t="str">
        <f t="shared" si="34"/>
        <v>buy</v>
      </c>
      <c r="J409" t="str">
        <f t="shared" si="35"/>
        <v>hold</v>
      </c>
      <c r="K409" t="str">
        <f t="shared" si="36"/>
        <v>hold</v>
      </c>
      <c r="L409">
        <f t="shared" si="37"/>
        <v>1</v>
      </c>
      <c r="M409">
        <f t="shared" si="38"/>
        <v>2</v>
      </c>
      <c r="N409">
        <f t="shared" si="39"/>
        <v>0</v>
      </c>
    </row>
    <row r="410" spans="1:14" x14ac:dyDescent="0.45">
      <c r="A410" s="6">
        <v>378</v>
      </c>
      <c r="B410" s="7">
        <v>43755</v>
      </c>
      <c r="C410" s="6">
        <v>233.39</v>
      </c>
      <c r="D410" s="10" cm="1">
        <f t="array" ref="D410">IFERROR(_xlfn.SWITCH(G410,"","","sell",300, "buy",250,"hold",275),"")</f>
        <v>275</v>
      </c>
      <c r="E410" s="10" cm="1">
        <f t="array" ref="E410">IFERROR(_xlfn.SWITCH(H410,"","","sell",100, "buy",50,"hold",75),"")</f>
        <v>75</v>
      </c>
      <c r="F410" s="10" cm="1">
        <f t="array" ref="F410">IFERROR(_xlfn.SWITCH(K410,"","","sell",100, "buy",50,"hold",75),"")</f>
        <v>75</v>
      </c>
      <c r="G410" t="str">
        <f t="shared" si="33"/>
        <v>hold</v>
      </c>
      <c r="H410" t="str" cm="1">
        <f t="array" ref="H410">IF(MAX(L410:N410)&gt;=2, INDEX($L$31:$N$31,,MATCH(MAX(L410:N410),L410:N410,0)),"")</f>
        <v>hold</v>
      </c>
      <c r="I410" t="str">
        <f t="shared" si="34"/>
        <v>hold</v>
      </c>
      <c r="J410" t="str">
        <f t="shared" si="35"/>
        <v>hold</v>
      </c>
      <c r="K410" t="str">
        <f t="shared" si="36"/>
        <v>hold</v>
      </c>
      <c r="L410">
        <f t="shared" si="37"/>
        <v>0</v>
      </c>
      <c r="M410">
        <f t="shared" si="38"/>
        <v>3</v>
      </c>
      <c r="N410">
        <f t="shared" si="39"/>
        <v>0</v>
      </c>
    </row>
    <row r="411" spans="1:14" x14ac:dyDescent="0.45">
      <c r="A411" s="6">
        <v>379</v>
      </c>
      <c r="B411" s="7">
        <v>43756</v>
      </c>
      <c r="C411" s="6">
        <v>234.51</v>
      </c>
      <c r="D411" s="10" cm="1">
        <f t="array" ref="D411">IFERROR(_xlfn.SWITCH(G411,"","","sell",300, "buy",250,"hold",275),"")</f>
        <v>275</v>
      </c>
      <c r="E411" s="10" cm="1">
        <f t="array" ref="E411">IFERROR(_xlfn.SWITCH(H411,"","","sell",100, "buy",50,"hold",75),"")</f>
        <v>75</v>
      </c>
      <c r="F411" s="10" cm="1">
        <f t="array" ref="F411">IFERROR(_xlfn.SWITCH(K411,"","","sell",100, "buy",50,"hold",75),"")</f>
        <v>75</v>
      </c>
      <c r="G411" t="str">
        <f t="shared" si="33"/>
        <v>hold</v>
      </c>
      <c r="H411" t="str" cm="1">
        <f t="array" ref="H411">IF(MAX(L411:N411)&gt;=2, INDEX($L$31:$N$31,,MATCH(MAX(L411:N411),L411:N411,0)),"")</f>
        <v>hold</v>
      </c>
      <c r="I411" t="str">
        <f t="shared" si="34"/>
        <v>hold</v>
      </c>
      <c r="J411" t="str">
        <f t="shared" si="35"/>
        <v>hold</v>
      </c>
      <c r="K411" t="str">
        <f t="shared" si="36"/>
        <v>hold</v>
      </c>
      <c r="L411">
        <f t="shared" si="37"/>
        <v>0</v>
      </c>
      <c r="M411">
        <f t="shared" si="38"/>
        <v>3</v>
      </c>
      <c r="N411">
        <f t="shared" si="39"/>
        <v>0</v>
      </c>
    </row>
    <row r="412" spans="1:14" x14ac:dyDescent="0.45">
      <c r="A412" s="6">
        <v>380</v>
      </c>
      <c r="B412" s="7">
        <v>43759</v>
      </c>
      <c r="C412" s="6">
        <v>238.58</v>
      </c>
      <c r="D412" s="10" cm="1">
        <f t="array" ref="D412">IFERROR(_xlfn.SWITCH(G412,"","","sell",300, "buy",250,"hold",275),"")</f>
        <v>275</v>
      </c>
      <c r="E412" s="10" cm="1">
        <f t="array" ref="E412">IFERROR(_xlfn.SWITCH(H412,"","","sell",100, "buy",50,"hold",75),"")</f>
        <v>75</v>
      </c>
      <c r="F412" s="10" cm="1">
        <f t="array" ref="F412">IFERROR(_xlfn.SWITCH(K412,"","","sell",100, "buy",50,"hold",75),"")</f>
        <v>75</v>
      </c>
      <c r="G412" t="str">
        <f t="shared" si="33"/>
        <v>hold</v>
      </c>
      <c r="H412" t="str" cm="1">
        <f t="array" ref="H412">IF(MAX(L412:N412)&gt;=2, INDEX($L$31:$N$31,,MATCH(MAX(L412:N412),L412:N412,0)),"")</f>
        <v>hold</v>
      </c>
      <c r="I412" t="str">
        <f t="shared" si="34"/>
        <v>hold</v>
      </c>
      <c r="J412" t="str">
        <f t="shared" si="35"/>
        <v>hold</v>
      </c>
      <c r="K412" t="str">
        <f t="shared" si="36"/>
        <v>hold</v>
      </c>
      <c r="L412">
        <f t="shared" si="37"/>
        <v>0</v>
      </c>
      <c r="M412">
        <f t="shared" si="38"/>
        <v>3</v>
      </c>
      <c r="N412">
        <f t="shared" si="39"/>
        <v>0</v>
      </c>
    </row>
    <row r="413" spans="1:14" x14ac:dyDescent="0.45">
      <c r="A413" s="6">
        <v>381</v>
      </c>
      <c r="B413" s="7">
        <v>43760</v>
      </c>
      <c r="C413" s="6">
        <v>238.03</v>
      </c>
      <c r="D413" s="10" cm="1">
        <f t="array" ref="D413">IFERROR(_xlfn.SWITCH(G413,"","","sell",300, "buy",250,"hold",275),"")</f>
        <v>275</v>
      </c>
      <c r="E413" s="10" cm="1">
        <f t="array" ref="E413">IFERROR(_xlfn.SWITCH(H413,"","","sell",100, "buy",50,"hold",75),"")</f>
        <v>75</v>
      </c>
      <c r="F413" s="10" cm="1">
        <f t="array" ref="F413">IFERROR(_xlfn.SWITCH(K413,"","","sell",100, "buy",50,"hold",75),"")</f>
        <v>75</v>
      </c>
      <c r="G413" t="str">
        <f t="shared" si="33"/>
        <v>hold</v>
      </c>
      <c r="H413" t="str" cm="1">
        <f t="array" ref="H413">IF(MAX(L413:N413)&gt;=2, INDEX($L$31:$N$31,,MATCH(MAX(L413:N413),L413:N413,0)),"")</f>
        <v>hold</v>
      </c>
      <c r="I413" t="str">
        <f t="shared" si="34"/>
        <v>hold</v>
      </c>
      <c r="J413" t="str">
        <f t="shared" si="35"/>
        <v>hold</v>
      </c>
      <c r="K413" t="str">
        <f t="shared" si="36"/>
        <v>hold</v>
      </c>
      <c r="L413">
        <f t="shared" si="37"/>
        <v>0</v>
      </c>
      <c r="M413">
        <f t="shared" si="38"/>
        <v>3</v>
      </c>
      <c r="N413">
        <f t="shared" si="39"/>
        <v>0</v>
      </c>
    </row>
    <row r="414" spans="1:14" x14ac:dyDescent="0.45">
      <c r="A414" s="6">
        <v>382</v>
      </c>
      <c r="B414" s="7">
        <v>43761</v>
      </c>
      <c r="C414" s="6">
        <v>241.23</v>
      </c>
      <c r="D414" s="10" cm="1">
        <f t="array" ref="D414">IFERROR(_xlfn.SWITCH(G414,"","","sell",300, "buy",250,"hold",275),"")</f>
        <v>275</v>
      </c>
      <c r="E414" s="10" cm="1">
        <f t="array" ref="E414">IFERROR(_xlfn.SWITCH(H414,"","","sell",100, "buy",50,"hold",75),"")</f>
        <v>75</v>
      </c>
      <c r="F414" s="10" cm="1">
        <f t="array" ref="F414">IFERROR(_xlfn.SWITCH(K414,"","","sell",100, "buy",50,"hold",75),"")</f>
        <v>75</v>
      </c>
      <c r="G414" t="str">
        <f t="shared" si="33"/>
        <v>hold</v>
      </c>
      <c r="H414" t="str" cm="1">
        <f t="array" ref="H414">IF(MAX(L414:N414)&gt;=2, INDEX($L$31:$N$31,,MATCH(MAX(L414:N414),L414:N414,0)),"")</f>
        <v>hold</v>
      </c>
      <c r="I414" t="str">
        <f t="shared" si="34"/>
        <v>hold</v>
      </c>
      <c r="J414" t="str">
        <f t="shared" si="35"/>
        <v>hold</v>
      </c>
      <c r="K414" t="str">
        <f t="shared" si="36"/>
        <v>hold</v>
      </c>
      <c r="L414">
        <f t="shared" si="37"/>
        <v>0</v>
      </c>
      <c r="M414">
        <f t="shared" si="38"/>
        <v>3</v>
      </c>
      <c r="N414">
        <f t="shared" si="39"/>
        <v>0</v>
      </c>
    </row>
    <row r="415" spans="1:14" x14ac:dyDescent="0.45">
      <c r="A415" s="6">
        <v>383</v>
      </c>
      <c r="B415" s="7">
        <v>43762</v>
      </c>
      <c r="C415" s="6">
        <v>241.62</v>
      </c>
      <c r="D415" s="10" cm="1">
        <f t="array" ref="D415">IFERROR(_xlfn.SWITCH(G415,"","","sell",300, "buy",250,"hold",275),"")</f>
        <v>275</v>
      </c>
      <c r="E415" s="10" cm="1">
        <f t="array" ref="E415">IFERROR(_xlfn.SWITCH(H415,"","","sell",100, "buy",50,"hold",75),"")</f>
        <v>75</v>
      </c>
      <c r="F415" s="10" cm="1">
        <f t="array" ref="F415">IFERROR(_xlfn.SWITCH(K415,"","","sell",100, "buy",50,"hold",75),"")</f>
        <v>75</v>
      </c>
      <c r="G415" t="str">
        <f t="shared" si="33"/>
        <v>hold</v>
      </c>
      <c r="H415" t="str" cm="1">
        <f t="array" ref="H415">IF(MAX(L415:N415)&gt;=2, INDEX($L$31:$N$31,,MATCH(MAX(L415:N415),L415:N415,0)),"")</f>
        <v>hold</v>
      </c>
      <c r="I415" t="str">
        <f t="shared" si="34"/>
        <v>hold</v>
      </c>
      <c r="J415" t="str">
        <f t="shared" si="35"/>
        <v>hold</v>
      </c>
      <c r="K415" t="str">
        <f t="shared" si="36"/>
        <v>hold</v>
      </c>
      <c r="L415">
        <f t="shared" si="37"/>
        <v>0</v>
      </c>
      <c r="M415">
        <f t="shared" si="38"/>
        <v>3</v>
      </c>
      <c r="N415">
        <f t="shared" si="39"/>
        <v>0</v>
      </c>
    </row>
    <row r="416" spans="1:14" x14ac:dyDescent="0.45">
      <c r="A416" s="6">
        <v>384</v>
      </c>
      <c r="B416" s="7">
        <v>43763</v>
      </c>
      <c r="C416" s="6">
        <v>244.6</v>
      </c>
      <c r="D416" s="10" cm="1">
        <f t="array" ref="D416">IFERROR(_xlfn.SWITCH(G416,"","","sell",300, "buy",250,"hold",275),"")</f>
        <v>275</v>
      </c>
      <c r="E416" s="10" cm="1">
        <f t="array" ref="E416">IFERROR(_xlfn.SWITCH(H416,"","","sell",100, "buy",50,"hold",75),"")</f>
        <v>75</v>
      </c>
      <c r="F416" s="10" cm="1">
        <f t="array" ref="F416">IFERROR(_xlfn.SWITCH(K416,"","","sell",100, "buy",50,"hold",75),"")</f>
        <v>75</v>
      </c>
      <c r="G416" t="str">
        <f t="shared" si="33"/>
        <v>hold</v>
      </c>
      <c r="H416" t="str" cm="1">
        <f t="array" ref="H416">IF(MAX(L416:N416)&gt;=2, INDEX($L$31:$N$31,,MATCH(MAX(L416:N416),L416:N416,0)),"")</f>
        <v>hold</v>
      </c>
      <c r="I416" t="str">
        <f t="shared" si="34"/>
        <v>hold</v>
      </c>
      <c r="J416" t="str">
        <f t="shared" si="35"/>
        <v>hold</v>
      </c>
      <c r="K416" t="str">
        <f t="shared" si="36"/>
        <v>hold</v>
      </c>
      <c r="L416">
        <f t="shared" si="37"/>
        <v>0</v>
      </c>
      <c r="M416">
        <f t="shared" si="38"/>
        <v>3</v>
      </c>
      <c r="N416">
        <f t="shared" si="39"/>
        <v>0</v>
      </c>
    </row>
    <row r="417" spans="1:14" x14ac:dyDescent="0.45">
      <c r="A417" s="6">
        <v>385</v>
      </c>
      <c r="B417" s="7">
        <v>43766</v>
      </c>
      <c r="C417" s="6">
        <v>247.05</v>
      </c>
      <c r="D417" s="10" cm="1">
        <f t="array" ref="D417">IFERROR(_xlfn.SWITCH(G417,"","","sell",300, "buy",250,"hold",275),"")</f>
        <v>275</v>
      </c>
      <c r="E417" s="10" cm="1">
        <f t="array" ref="E417">IFERROR(_xlfn.SWITCH(H417,"","","sell",100, "buy",50,"hold",75),"")</f>
        <v>75</v>
      </c>
      <c r="F417" s="10" cm="1">
        <f t="array" ref="F417">IFERROR(_xlfn.SWITCH(K417,"","","sell",100, "buy",50,"hold",75),"")</f>
        <v>75</v>
      </c>
      <c r="G417" t="str">
        <f t="shared" si="33"/>
        <v>hold</v>
      </c>
      <c r="H417" t="str" cm="1">
        <f t="array" ref="H417">IF(MAX(L417:N417)&gt;=2, INDEX($L$31:$N$31,,MATCH(MAX(L417:N417),L417:N417,0)),"")</f>
        <v>hold</v>
      </c>
      <c r="I417" t="str">
        <f t="shared" si="34"/>
        <v>sell</v>
      </c>
      <c r="J417" t="str">
        <f t="shared" si="35"/>
        <v>hold</v>
      </c>
      <c r="K417" t="str">
        <f t="shared" si="36"/>
        <v>hold</v>
      </c>
      <c r="L417">
        <f t="shared" si="37"/>
        <v>0</v>
      </c>
      <c r="M417">
        <f t="shared" si="38"/>
        <v>2</v>
      </c>
      <c r="N417">
        <f t="shared" si="39"/>
        <v>1</v>
      </c>
    </row>
    <row r="418" spans="1:14" x14ac:dyDescent="0.45">
      <c r="A418" s="6">
        <v>386</v>
      </c>
      <c r="B418" s="7">
        <v>43767</v>
      </c>
      <c r="C418" s="6">
        <v>241.33</v>
      </c>
      <c r="D418" s="10" cm="1">
        <f t="array" ref="D418">IFERROR(_xlfn.SWITCH(G418,"","","sell",300, "buy",250,"hold",275),"")</f>
        <v>275</v>
      </c>
      <c r="E418" s="10" cm="1">
        <f t="array" ref="E418">IFERROR(_xlfn.SWITCH(H418,"","","sell",100, "buy",50,"hold",75),"")</f>
        <v>75</v>
      </c>
      <c r="F418" s="10" cm="1">
        <f t="array" ref="F418">IFERROR(_xlfn.SWITCH(K418,"","","sell",100, "buy",50,"hold",75),"")</f>
        <v>75</v>
      </c>
      <c r="G418" t="str">
        <f t="shared" si="33"/>
        <v>hold</v>
      </c>
      <c r="H418" t="str" cm="1">
        <f t="array" ref="H418">IF(MAX(L418:N418)&gt;=2, INDEX($L$31:$N$31,,MATCH(MAX(L418:N418),L418:N418,0)),"")</f>
        <v>hold</v>
      </c>
      <c r="I418" t="str">
        <f t="shared" si="34"/>
        <v>hold</v>
      </c>
      <c r="J418" t="str">
        <f t="shared" si="35"/>
        <v>hold</v>
      </c>
      <c r="K418" t="str">
        <f t="shared" si="36"/>
        <v>hold</v>
      </c>
      <c r="L418">
        <f t="shared" si="37"/>
        <v>0</v>
      </c>
      <c r="M418">
        <f t="shared" si="38"/>
        <v>3</v>
      </c>
      <c r="N418">
        <f t="shared" si="39"/>
        <v>0</v>
      </c>
    </row>
    <row r="419" spans="1:14" x14ac:dyDescent="0.45">
      <c r="A419" s="6">
        <v>387</v>
      </c>
      <c r="B419" s="7">
        <v>43768</v>
      </c>
      <c r="C419" s="6">
        <v>241.3</v>
      </c>
      <c r="D419" s="10" cm="1">
        <f t="array" ref="D419">IFERROR(_xlfn.SWITCH(G419,"","","sell",300, "buy",250,"hold",275),"")</f>
        <v>275</v>
      </c>
      <c r="E419" s="10" cm="1">
        <f t="array" ref="E419">IFERROR(_xlfn.SWITCH(H419,"","","sell",100, "buy",50,"hold",75),"")</f>
        <v>75</v>
      </c>
      <c r="F419" s="10" cm="1">
        <f t="array" ref="F419">IFERROR(_xlfn.SWITCH(K419,"","","sell",100, "buy",50,"hold",75),"")</f>
        <v>75</v>
      </c>
      <c r="G419" t="str">
        <f t="shared" ref="G419:G482" si="40">IF(AND(I419="buy",J419="buy",K419="buy"),"buy",IF(AND(I419="sell",J419="sell",K419="sell"),"sell","hold"))</f>
        <v>hold</v>
      </c>
      <c r="H419" t="str" cm="1">
        <f t="array" ref="H419">IF(MAX(L419:N419)&gt;=2, INDEX($L$31:$N$31,,MATCH(MAX(L419:N419),L419:N419,0)),"")</f>
        <v>hold</v>
      </c>
      <c r="I419" t="str">
        <f t="shared" si="34"/>
        <v>buy</v>
      </c>
      <c r="J419" t="str">
        <f t="shared" si="35"/>
        <v>hold</v>
      </c>
      <c r="K419" t="str">
        <f t="shared" si="36"/>
        <v>hold</v>
      </c>
      <c r="L419">
        <f t="shared" si="37"/>
        <v>1</v>
      </c>
      <c r="M419">
        <f t="shared" si="38"/>
        <v>2</v>
      </c>
      <c r="N419">
        <f t="shared" si="39"/>
        <v>0</v>
      </c>
    </row>
    <row r="420" spans="1:14" x14ac:dyDescent="0.45">
      <c r="A420" s="6">
        <v>388</v>
      </c>
      <c r="B420" s="7">
        <v>43769</v>
      </c>
      <c r="C420" s="6">
        <v>246.76</v>
      </c>
      <c r="D420" s="10" cm="1">
        <f t="array" ref="D420">IFERROR(_xlfn.SWITCH(G420,"","","sell",300, "buy",250,"hold",275),"")</f>
        <v>275</v>
      </c>
      <c r="E420" s="10" cm="1">
        <f t="array" ref="E420">IFERROR(_xlfn.SWITCH(H420,"","","sell",100, "buy",50,"hold",75),"")</f>
        <v>75</v>
      </c>
      <c r="F420" s="10" cm="1">
        <f t="array" ref="F420">IFERROR(_xlfn.SWITCH(K420,"","","sell",100, "buy",50,"hold",75),"")</f>
        <v>75</v>
      </c>
      <c r="G420" t="str">
        <f t="shared" si="40"/>
        <v>hold</v>
      </c>
      <c r="H420" t="str" cm="1">
        <f t="array" ref="H420">IF(MAX(L420:N420)&gt;=2, INDEX($L$31:$N$31,,MATCH(MAX(L420:N420),L420:N420,0)),"")</f>
        <v>hold</v>
      </c>
      <c r="I420" t="str">
        <f t="shared" si="34"/>
        <v>hold</v>
      </c>
      <c r="J420" t="str">
        <f t="shared" si="35"/>
        <v>hold</v>
      </c>
      <c r="K420" t="str">
        <f t="shared" si="36"/>
        <v>hold</v>
      </c>
      <c r="L420">
        <f t="shared" si="37"/>
        <v>0</v>
      </c>
      <c r="M420">
        <f t="shared" si="38"/>
        <v>3</v>
      </c>
      <c r="N420">
        <f t="shared" si="39"/>
        <v>0</v>
      </c>
    </row>
    <row r="421" spans="1:14" x14ac:dyDescent="0.45">
      <c r="A421" s="6">
        <v>389</v>
      </c>
      <c r="B421" s="7">
        <v>43770</v>
      </c>
      <c r="C421" s="6">
        <v>253.76</v>
      </c>
      <c r="D421" s="10" cm="1">
        <f t="array" ref="D421">IFERROR(_xlfn.SWITCH(G421,"","","sell",300, "buy",250,"hold",275),"")</f>
        <v>275</v>
      </c>
      <c r="E421" s="10" cm="1">
        <f t="array" ref="E421">IFERROR(_xlfn.SWITCH(H421,"","","sell",100, "buy",50,"hold",75),"")</f>
        <v>75</v>
      </c>
      <c r="F421" s="10" cm="1">
        <f t="array" ref="F421">IFERROR(_xlfn.SWITCH(K421,"","","sell",100, "buy",50,"hold",75),"")</f>
        <v>75</v>
      </c>
      <c r="G421" t="str">
        <f t="shared" si="40"/>
        <v>hold</v>
      </c>
      <c r="H421" t="str" cm="1">
        <f t="array" ref="H421">IF(MAX(L421:N421)&gt;=2, INDEX($L$31:$N$31,,MATCH(MAX(L421:N421),L421:N421,0)),"")</f>
        <v>hold</v>
      </c>
      <c r="I421" t="str">
        <f t="shared" si="34"/>
        <v>hold</v>
      </c>
      <c r="J421" t="str">
        <f t="shared" si="35"/>
        <v>hold</v>
      </c>
      <c r="K421" t="str">
        <f t="shared" si="36"/>
        <v>hold</v>
      </c>
      <c r="L421">
        <f t="shared" si="37"/>
        <v>0</v>
      </c>
      <c r="M421">
        <f t="shared" si="38"/>
        <v>3</v>
      </c>
      <c r="N421">
        <f t="shared" si="39"/>
        <v>0</v>
      </c>
    </row>
    <row r="422" spans="1:14" x14ac:dyDescent="0.45">
      <c r="A422" s="6">
        <v>390</v>
      </c>
      <c r="B422" s="7">
        <v>43773</v>
      </c>
      <c r="C422" s="6">
        <v>255.43</v>
      </c>
      <c r="D422" s="10" cm="1">
        <f t="array" ref="D422">IFERROR(_xlfn.SWITCH(G422,"","","sell",300, "buy",250,"hold",275),"")</f>
        <v>275</v>
      </c>
      <c r="E422" s="10" cm="1">
        <f t="array" ref="E422">IFERROR(_xlfn.SWITCH(H422,"","","sell",100, "buy",50,"hold",75),"")</f>
        <v>75</v>
      </c>
      <c r="F422" s="10" cm="1">
        <f t="array" ref="F422">IFERROR(_xlfn.SWITCH(K422,"","","sell",100, "buy",50,"hold",75),"")</f>
        <v>75</v>
      </c>
      <c r="G422" t="str">
        <f t="shared" si="40"/>
        <v>hold</v>
      </c>
      <c r="H422" t="str" cm="1">
        <f t="array" ref="H422">IF(MAX(L422:N422)&gt;=2, INDEX($L$31:$N$31,,MATCH(MAX(L422:N422),L422:N422,0)),"")</f>
        <v>hold</v>
      </c>
      <c r="I422" t="str">
        <f t="shared" si="34"/>
        <v>hold</v>
      </c>
      <c r="J422" t="str">
        <f t="shared" si="35"/>
        <v>hold</v>
      </c>
      <c r="K422" t="str">
        <f t="shared" si="36"/>
        <v>hold</v>
      </c>
      <c r="L422">
        <f t="shared" si="37"/>
        <v>0</v>
      </c>
      <c r="M422">
        <f t="shared" si="38"/>
        <v>3</v>
      </c>
      <c r="N422">
        <f t="shared" si="39"/>
        <v>0</v>
      </c>
    </row>
    <row r="423" spans="1:14" x14ac:dyDescent="0.45">
      <c r="A423" s="6">
        <v>391</v>
      </c>
      <c r="B423" s="7">
        <v>43774</v>
      </c>
      <c r="C423" s="6">
        <v>255.06</v>
      </c>
      <c r="D423" s="10" cm="1">
        <f t="array" ref="D423">IFERROR(_xlfn.SWITCH(G423,"","","sell",300, "buy",250,"hold",275),"")</f>
        <v>275</v>
      </c>
      <c r="E423" s="10" cm="1">
        <f t="array" ref="E423">IFERROR(_xlfn.SWITCH(H423,"","","sell",100, "buy",50,"hold",75),"")</f>
        <v>75</v>
      </c>
      <c r="F423" s="10" cm="1">
        <f t="array" ref="F423">IFERROR(_xlfn.SWITCH(K423,"","","sell",100, "buy",50,"hold",75),"")</f>
        <v>75</v>
      </c>
      <c r="G423" t="str">
        <f t="shared" si="40"/>
        <v>hold</v>
      </c>
      <c r="H423" t="str" cm="1">
        <f t="array" ref="H423">IF(MAX(L423:N423)&gt;=2, INDEX($L$31:$N$31,,MATCH(MAX(L423:N423),L423:N423,0)),"")</f>
        <v>hold</v>
      </c>
      <c r="I423" t="str">
        <f t="shared" si="34"/>
        <v>hold</v>
      </c>
      <c r="J423" t="str">
        <f t="shared" si="35"/>
        <v>hold</v>
      </c>
      <c r="K423" t="str">
        <f t="shared" si="36"/>
        <v>hold</v>
      </c>
      <c r="L423">
        <f t="shared" si="37"/>
        <v>0</v>
      </c>
      <c r="M423">
        <f t="shared" si="38"/>
        <v>3</v>
      </c>
      <c r="N423">
        <f t="shared" si="39"/>
        <v>0</v>
      </c>
    </row>
    <row r="424" spans="1:14" x14ac:dyDescent="0.45">
      <c r="A424" s="6">
        <v>392</v>
      </c>
      <c r="B424" s="7">
        <v>43775</v>
      </c>
      <c r="C424" s="6">
        <v>255.17</v>
      </c>
      <c r="D424" s="10" cm="1">
        <f t="array" ref="D424">IFERROR(_xlfn.SWITCH(G424,"","","sell",300, "buy",250,"hold",275),"")</f>
        <v>275</v>
      </c>
      <c r="E424" s="10" cm="1">
        <f t="array" ref="E424">IFERROR(_xlfn.SWITCH(H424,"","","sell",100, "buy",50,"hold",75),"")</f>
        <v>75</v>
      </c>
      <c r="F424" s="10" cm="1">
        <f t="array" ref="F424">IFERROR(_xlfn.SWITCH(K424,"","","sell",100, "buy",50,"hold",75),"")</f>
        <v>75</v>
      </c>
      <c r="G424" t="str">
        <f t="shared" si="40"/>
        <v>hold</v>
      </c>
      <c r="H424" t="str" cm="1">
        <f t="array" ref="H424">IF(MAX(L424:N424)&gt;=2, INDEX($L$31:$N$31,,MATCH(MAX(L424:N424),L424:N424,0)),"")</f>
        <v>hold</v>
      </c>
      <c r="I424" t="str">
        <f t="shared" si="34"/>
        <v>hold</v>
      </c>
      <c r="J424" t="str">
        <f t="shared" si="35"/>
        <v>hold</v>
      </c>
      <c r="K424" t="str">
        <f t="shared" si="36"/>
        <v>hold</v>
      </c>
      <c r="L424">
        <f t="shared" si="37"/>
        <v>0</v>
      </c>
      <c r="M424">
        <f t="shared" si="38"/>
        <v>3</v>
      </c>
      <c r="N424">
        <f t="shared" si="39"/>
        <v>0</v>
      </c>
    </row>
    <row r="425" spans="1:14" x14ac:dyDescent="0.45">
      <c r="A425" s="6">
        <v>393</v>
      </c>
      <c r="B425" s="7">
        <v>43776</v>
      </c>
      <c r="C425" s="6">
        <v>258.12</v>
      </c>
      <c r="D425" s="10" cm="1">
        <f t="array" ref="D425">IFERROR(_xlfn.SWITCH(G425,"","","sell",300, "buy",250,"hold",275),"")</f>
        <v>275</v>
      </c>
      <c r="E425" s="10" cm="1">
        <f t="array" ref="E425">IFERROR(_xlfn.SWITCH(H425,"","","sell",100, "buy",50,"hold",75),"")</f>
        <v>75</v>
      </c>
      <c r="F425" s="10" cm="1">
        <f t="array" ref="F425">IFERROR(_xlfn.SWITCH(K425,"","","sell",100, "buy",50,"hold",75),"")</f>
        <v>75</v>
      </c>
      <c r="G425" t="str">
        <f t="shared" si="40"/>
        <v>hold</v>
      </c>
      <c r="H425" t="str" cm="1">
        <f t="array" ref="H425">IF(MAX(L425:N425)&gt;=2, INDEX($L$31:$N$31,,MATCH(MAX(L425:N425),L425:N425,0)),"")</f>
        <v>hold</v>
      </c>
      <c r="I425" t="str">
        <f t="shared" si="34"/>
        <v>hold</v>
      </c>
      <c r="J425" t="str">
        <f t="shared" si="35"/>
        <v>hold</v>
      </c>
      <c r="K425" t="str">
        <f t="shared" si="36"/>
        <v>hold</v>
      </c>
      <c r="L425">
        <f t="shared" si="37"/>
        <v>0</v>
      </c>
      <c r="M425">
        <f t="shared" si="38"/>
        <v>3</v>
      </c>
      <c r="N425">
        <f t="shared" si="39"/>
        <v>0</v>
      </c>
    </row>
    <row r="426" spans="1:14" x14ac:dyDescent="0.45">
      <c r="A426" s="6">
        <v>394</v>
      </c>
      <c r="B426" s="7">
        <v>43777</v>
      </c>
      <c r="C426" s="6">
        <v>258.82</v>
      </c>
      <c r="D426" s="10" cm="1">
        <f t="array" ref="D426">IFERROR(_xlfn.SWITCH(G426,"","","sell",300, "buy",250,"hold",275),"")</f>
        <v>275</v>
      </c>
      <c r="E426" s="10" cm="1">
        <f t="array" ref="E426">IFERROR(_xlfn.SWITCH(H426,"","","sell",100, "buy",50,"hold",75),"")</f>
        <v>75</v>
      </c>
      <c r="F426" s="10" cm="1">
        <f t="array" ref="F426">IFERROR(_xlfn.SWITCH(K426,"","","sell",100, "buy",50,"hold",75),"")</f>
        <v>75</v>
      </c>
      <c r="G426" t="str">
        <f t="shared" si="40"/>
        <v>hold</v>
      </c>
      <c r="H426" t="str" cm="1">
        <f t="array" ref="H426">IF(MAX(L426:N426)&gt;=2, INDEX($L$31:$N$31,,MATCH(MAX(L426:N426),L426:N426,0)),"")</f>
        <v>hold</v>
      </c>
      <c r="I426" t="str">
        <f t="shared" si="34"/>
        <v>hold</v>
      </c>
      <c r="J426" t="str">
        <f t="shared" si="35"/>
        <v>hold</v>
      </c>
      <c r="K426" t="str">
        <f t="shared" si="36"/>
        <v>hold</v>
      </c>
      <c r="L426">
        <f t="shared" si="37"/>
        <v>0</v>
      </c>
      <c r="M426">
        <f t="shared" si="38"/>
        <v>3</v>
      </c>
      <c r="N426">
        <f t="shared" si="39"/>
        <v>0</v>
      </c>
    </row>
    <row r="427" spans="1:14" x14ac:dyDescent="0.45">
      <c r="A427" s="6">
        <v>395</v>
      </c>
      <c r="B427" s="7">
        <v>43780</v>
      </c>
      <c r="C427" s="6">
        <v>260.87</v>
      </c>
      <c r="D427" s="10" cm="1">
        <f t="array" ref="D427">IFERROR(_xlfn.SWITCH(G427,"","","sell",300, "buy",250,"hold",275),"")</f>
        <v>275</v>
      </c>
      <c r="E427" s="10" cm="1">
        <f t="array" ref="E427">IFERROR(_xlfn.SWITCH(H427,"","","sell",100, "buy",50,"hold",75),"")</f>
        <v>75</v>
      </c>
      <c r="F427" s="10" cm="1">
        <f t="array" ref="F427">IFERROR(_xlfn.SWITCH(K427,"","","sell",100, "buy",50,"hold",75),"")</f>
        <v>75</v>
      </c>
      <c r="G427" t="str">
        <f t="shared" si="40"/>
        <v>hold</v>
      </c>
      <c r="H427" t="str" cm="1">
        <f t="array" ref="H427">IF(MAX(L427:N427)&gt;=2, INDEX($L$31:$N$31,,MATCH(MAX(L427:N427),L427:N427,0)),"")</f>
        <v>hold</v>
      </c>
      <c r="I427" t="str">
        <f t="shared" ref="I427:I490" si="41">IF(C427=MAX(C424:C430),"sell",IF(C427=MIN(C424:C430),"buy","hold"))</f>
        <v>hold</v>
      </c>
      <c r="J427" t="str">
        <f t="shared" ref="J427:J490" si="42">IF(C427=MAX(C422:C432),"sell",IF(C427=MIN(C422:C432),"buy","hold"))</f>
        <v>hold</v>
      </c>
      <c r="K427" t="str">
        <f t="shared" ref="K427:K490" si="43">IF(C427=MAX(C417:C437),"sell",IF(C427=MIN(C417:C437),"buy","hold"))</f>
        <v>hold</v>
      </c>
      <c r="L427">
        <f t="shared" si="37"/>
        <v>0</v>
      </c>
      <c r="M427">
        <f t="shared" si="38"/>
        <v>3</v>
      </c>
      <c r="N427">
        <f t="shared" si="39"/>
        <v>0</v>
      </c>
    </row>
    <row r="428" spans="1:14" x14ac:dyDescent="0.45">
      <c r="A428" s="6">
        <v>396</v>
      </c>
      <c r="B428" s="7">
        <v>43781</v>
      </c>
      <c r="C428" s="6">
        <v>260.63</v>
      </c>
      <c r="D428" s="10" cm="1">
        <f t="array" ref="D428">IFERROR(_xlfn.SWITCH(G428,"","","sell",300, "buy",250,"hold",275),"")</f>
        <v>275</v>
      </c>
      <c r="E428" s="10" cm="1">
        <f t="array" ref="E428">IFERROR(_xlfn.SWITCH(H428,"","","sell",100, "buy",50,"hold",75),"")</f>
        <v>75</v>
      </c>
      <c r="F428" s="10" cm="1">
        <f t="array" ref="F428">IFERROR(_xlfn.SWITCH(K428,"","","sell",100, "buy",50,"hold",75),"")</f>
        <v>75</v>
      </c>
      <c r="G428" t="str">
        <f t="shared" si="40"/>
        <v>hold</v>
      </c>
      <c r="H428" t="str" cm="1">
        <f t="array" ref="H428">IF(MAX(L428:N428)&gt;=2, INDEX($L$31:$N$31,,MATCH(MAX(L428:N428),L428:N428,0)),"")</f>
        <v>hold</v>
      </c>
      <c r="I428" t="str">
        <f t="shared" si="41"/>
        <v>hold</v>
      </c>
      <c r="J428" t="str">
        <f t="shared" si="42"/>
        <v>hold</v>
      </c>
      <c r="K428" t="str">
        <f t="shared" si="43"/>
        <v>hold</v>
      </c>
      <c r="L428">
        <f t="shared" si="37"/>
        <v>0</v>
      </c>
      <c r="M428">
        <f t="shared" si="38"/>
        <v>3</v>
      </c>
      <c r="N428">
        <f t="shared" si="39"/>
        <v>0</v>
      </c>
    </row>
    <row r="429" spans="1:14" x14ac:dyDescent="0.45">
      <c r="A429" s="6">
        <v>397</v>
      </c>
      <c r="B429" s="7">
        <v>43782</v>
      </c>
      <c r="C429" s="6">
        <v>263.13</v>
      </c>
      <c r="D429" s="10" cm="1">
        <f t="array" ref="D429">IFERROR(_xlfn.SWITCH(G429,"","","sell",300, "buy",250,"hold",275),"")</f>
        <v>275</v>
      </c>
      <c r="E429" s="10" cm="1">
        <f t="array" ref="E429">IFERROR(_xlfn.SWITCH(H429,"","","sell",100, "buy",50,"hold",75),"")</f>
        <v>75</v>
      </c>
      <c r="F429" s="10" cm="1">
        <f t="array" ref="F429">IFERROR(_xlfn.SWITCH(K429,"","","sell",100, "buy",50,"hold",75),"")</f>
        <v>75</v>
      </c>
      <c r="G429" t="str">
        <f t="shared" si="40"/>
        <v>hold</v>
      </c>
      <c r="H429" t="str" cm="1">
        <f t="array" ref="H429">IF(MAX(L429:N429)&gt;=2, INDEX($L$31:$N$31,,MATCH(MAX(L429:N429),L429:N429,0)),"")</f>
        <v>hold</v>
      </c>
      <c r="I429" t="str">
        <f t="shared" si="41"/>
        <v>hold</v>
      </c>
      <c r="J429" t="str">
        <f t="shared" si="42"/>
        <v>hold</v>
      </c>
      <c r="K429" t="str">
        <f t="shared" si="43"/>
        <v>hold</v>
      </c>
      <c r="L429">
        <f t="shared" si="37"/>
        <v>0</v>
      </c>
      <c r="M429">
        <f t="shared" si="38"/>
        <v>3</v>
      </c>
      <c r="N429">
        <f t="shared" si="39"/>
        <v>0</v>
      </c>
    </row>
    <row r="430" spans="1:14" x14ac:dyDescent="0.45">
      <c r="A430" s="6">
        <v>398</v>
      </c>
      <c r="B430" s="7">
        <v>43783</v>
      </c>
      <c r="C430" s="6">
        <v>261.31</v>
      </c>
      <c r="D430" s="10" cm="1">
        <f t="array" ref="D430">IFERROR(_xlfn.SWITCH(G430,"","","sell",300, "buy",250,"hold",275),"")</f>
        <v>275</v>
      </c>
      <c r="E430" s="10" cm="1">
        <f t="array" ref="E430">IFERROR(_xlfn.SWITCH(H430,"","","sell",100, "buy",50,"hold",75),"")</f>
        <v>75</v>
      </c>
      <c r="F430" s="10" cm="1">
        <f t="array" ref="F430">IFERROR(_xlfn.SWITCH(K430,"","","sell",100, "buy",50,"hold",75),"")</f>
        <v>75</v>
      </c>
      <c r="G430" t="str">
        <f t="shared" si="40"/>
        <v>hold</v>
      </c>
      <c r="H430" t="str" cm="1">
        <f t="array" ref="H430">IF(MAX(L430:N430)&gt;=2, INDEX($L$31:$N$31,,MATCH(MAX(L430:N430),L430:N430,0)),"")</f>
        <v>hold</v>
      </c>
      <c r="I430" t="str">
        <f t="shared" si="41"/>
        <v>hold</v>
      </c>
      <c r="J430" t="str">
        <f t="shared" si="42"/>
        <v>hold</v>
      </c>
      <c r="K430" t="str">
        <f t="shared" si="43"/>
        <v>hold</v>
      </c>
      <c r="L430">
        <f t="shared" si="37"/>
        <v>0</v>
      </c>
      <c r="M430">
        <f t="shared" si="38"/>
        <v>3</v>
      </c>
      <c r="N430">
        <f t="shared" si="39"/>
        <v>0</v>
      </c>
    </row>
    <row r="431" spans="1:14" x14ac:dyDescent="0.45">
      <c r="A431" s="6">
        <v>399</v>
      </c>
      <c r="B431" s="7">
        <v>43784</v>
      </c>
      <c r="C431" s="6">
        <v>264.42</v>
      </c>
      <c r="D431" s="10" cm="1">
        <f t="array" ref="D431">IFERROR(_xlfn.SWITCH(G431,"","","sell",300, "buy",250,"hold",275),"")</f>
        <v>275</v>
      </c>
      <c r="E431" s="10" cm="1">
        <f t="array" ref="E431">IFERROR(_xlfn.SWITCH(H431,"","","sell",100, "buy",50,"hold",75),"")</f>
        <v>75</v>
      </c>
      <c r="F431" s="10" cm="1">
        <f t="array" ref="F431">IFERROR(_xlfn.SWITCH(K431,"","","sell",100, "buy",50,"hold",75),"")</f>
        <v>75</v>
      </c>
      <c r="G431" t="str">
        <f t="shared" si="40"/>
        <v>hold</v>
      </c>
      <c r="H431" t="str" cm="1">
        <f t="array" ref="H431">IF(MAX(L431:N431)&gt;=2, INDEX($L$31:$N$31,,MATCH(MAX(L431:N431),L431:N431,0)),"")</f>
        <v>hold</v>
      </c>
      <c r="I431" t="str">
        <f t="shared" si="41"/>
        <v>hold</v>
      </c>
      <c r="J431" t="str">
        <f t="shared" si="42"/>
        <v>hold</v>
      </c>
      <c r="K431" t="str">
        <f t="shared" si="43"/>
        <v>hold</v>
      </c>
      <c r="L431">
        <f t="shared" si="37"/>
        <v>0</v>
      </c>
      <c r="M431">
        <f t="shared" si="38"/>
        <v>3</v>
      </c>
      <c r="N431">
        <f t="shared" si="39"/>
        <v>0</v>
      </c>
    </row>
    <row r="432" spans="1:14" x14ac:dyDescent="0.45">
      <c r="A432" s="6">
        <v>400</v>
      </c>
      <c r="B432" s="7">
        <v>43787</v>
      </c>
      <c r="C432" s="6">
        <v>265.75</v>
      </c>
      <c r="D432" s="10" cm="1">
        <f t="array" ref="D432">IFERROR(_xlfn.SWITCH(G432,"","","sell",300, "buy",250,"hold",275),"")</f>
        <v>275</v>
      </c>
      <c r="E432" s="10" cm="1">
        <f t="array" ref="E432">IFERROR(_xlfn.SWITCH(H432,"","","sell",100, "buy",50,"hold",75),"")</f>
        <v>100</v>
      </c>
      <c r="F432" s="10" cm="1">
        <f t="array" ref="F432">IFERROR(_xlfn.SWITCH(K432,"","","sell",100, "buy",50,"hold",75),"")</f>
        <v>75</v>
      </c>
      <c r="G432" t="str">
        <f t="shared" si="40"/>
        <v>hold</v>
      </c>
      <c r="H432" t="str" cm="1">
        <f t="array" ref="H432">IF(MAX(L432:N432)&gt;=2, INDEX($L$31:$N$31,,MATCH(MAX(L432:N432),L432:N432,0)),"")</f>
        <v>sell</v>
      </c>
      <c r="I432" t="str">
        <f t="shared" si="41"/>
        <v>sell</v>
      </c>
      <c r="J432" t="str">
        <f t="shared" si="42"/>
        <v>sell</v>
      </c>
      <c r="K432" t="str">
        <f t="shared" si="43"/>
        <v>hold</v>
      </c>
      <c r="L432">
        <f t="shared" si="37"/>
        <v>0</v>
      </c>
      <c r="M432">
        <f t="shared" si="38"/>
        <v>1</v>
      </c>
      <c r="N432">
        <f t="shared" si="39"/>
        <v>2</v>
      </c>
    </row>
    <row r="433" spans="1:14" x14ac:dyDescent="0.45">
      <c r="A433" s="6">
        <v>401</v>
      </c>
      <c r="B433" s="7">
        <v>43788</v>
      </c>
      <c r="C433" s="6">
        <v>264.94</v>
      </c>
      <c r="D433" s="10" cm="1">
        <f t="array" ref="D433">IFERROR(_xlfn.SWITCH(G433,"","","sell",300, "buy",250,"hold",275),"")</f>
        <v>275</v>
      </c>
      <c r="E433" s="10" cm="1">
        <f t="array" ref="E433">IFERROR(_xlfn.SWITCH(H433,"","","sell",100, "buy",50,"hold",75),"")</f>
        <v>75</v>
      </c>
      <c r="F433" s="10" cm="1">
        <f t="array" ref="F433">IFERROR(_xlfn.SWITCH(K433,"","","sell",100, "buy",50,"hold",75),"")</f>
        <v>75</v>
      </c>
      <c r="G433" t="str">
        <f t="shared" si="40"/>
        <v>hold</v>
      </c>
      <c r="H433" t="str" cm="1">
        <f t="array" ref="H433">IF(MAX(L433:N433)&gt;=2, INDEX($L$31:$N$31,,MATCH(MAX(L433:N433),L433:N433,0)),"")</f>
        <v>hold</v>
      </c>
      <c r="I433" t="str">
        <f t="shared" si="41"/>
        <v>hold</v>
      </c>
      <c r="J433" t="str">
        <f t="shared" si="42"/>
        <v>hold</v>
      </c>
      <c r="K433" t="str">
        <f t="shared" si="43"/>
        <v>hold</v>
      </c>
      <c r="L433">
        <f t="shared" si="37"/>
        <v>0</v>
      </c>
      <c r="M433">
        <f t="shared" si="38"/>
        <v>3</v>
      </c>
      <c r="N433">
        <f t="shared" si="39"/>
        <v>0</v>
      </c>
    </row>
    <row r="434" spans="1:14" x14ac:dyDescent="0.45">
      <c r="A434" s="6">
        <v>402</v>
      </c>
      <c r="B434" s="7">
        <v>43789</v>
      </c>
      <c r="C434" s="6">
        <v>261.86</v>
      </c>
      <c r="D434" s="10" cm="1">
        <f t="array" ref="D434">IFERROR(_xlfn.SWITCH(G434,"","","sell",300, "buy",250,"hold",275),"")</f>
        <v>275</v>
      </c>
      <c r="E434" s="10" cm="1">
        <f t="array" ref="E434">IFERROR(_xlfn.SWITCH(H434,"","","sell",100, "buy",50,"hold",75),"")</f>
        <v>75</v>
      </c>
      <c r="F434" s="10" cm="1">
        <f t="array" ref="F434">IFERROR(_xlfn.SWITCH(K434,"","","sell",100, "buy",50,"hold",75),"")</f>
        <v>75</v>
      </c>
      <c r="G434" t="str">
        <f t="shared" si="40"/>
        <v>hold</v>
      </c>
      <c r="H434" t="str" cm="1">
        <f t="array" ref="H434">IF(MAX(L434:N434)&gt;=2, INDEX($L$31:$N$31,,MATCH(MAX(L434:N434),L434:N434,0)),"")</f>
        <v>hold</v>
      </c>
      <c r="I434" t="str">
        <f t="shared" si="41"/>
        <v>hold</v>
      </c>
      <c r="J434" t="str">
        <f t="shared" si="42"/>
        <v>hold</v>
      </c>
      <c r="K434" t="str">
        <f t="shared" si="43"/>
        <v>hold</v>
      </c>
      <c r="L434">
        <f t="shared" si="37"/>
        <v>0</v>
      </c>
      <c r="M434">
        <f t="shared" si="38"/>
        <v>3</v>
      </c>
      <c r="N434">
        <f t="shared" si="39"/>
        <v>0</v>
      </c>
    </row>
    <row r="435" spans="1:14" x14ac:dyDescent="0.45">
      <c r="A435" s="6">
        <v>403</v>
      </c>
      <c r="B435" s="7">
        <v>43790</v>
      </c>
      <c r="C435" s="6">
        <v>260.68</v>
      </c>
      <c r="D435" s="10" cm="1">
        <f t="array" ref="D435">IFERROR(_xlfn.SWITCH(G435,"","","sell",300, "buy",250,"hold",275),"")</f>
        <v>275</v>
      </c>
      <c r="E435" s="10" cm="1">
        <f t="array" ref="E435">IFERROR(_xlfn.SWITCH(H435,"","","sell",100, "buy",50,"hold",75),"")</f>
        <v>75</v>
      </c>
      <c r="F435" s="10" cm="1">
        <f t="array" ref="F435">IFERROR(_xlfn.SWITCH(K435,"","","sell",100, "buy",50,"hold",75),"")</f>
        <v>75</v>
      </c>
      <c r="G435" t="str">
        <f t="shared" si="40"/>
        <v>hold</v>
      </c>
      <c r="H435" t="str" cm="1">
        <f t="array" ref="H435">IF(MAX(L435:N435)&gt;=2, INDEX($L$31:$N$31,,MATCH(MAX(L435:N435),L435:N435,0)),"")</f>
        <v>hold</v>
      </c>
      <c r="I435" t="str">
        <f t="shared" si="41"/>
        <v>hold</v>
      </c>
      <c r="J435" t="str">
        <f t="shared" si="42"/>
        <v>hold</v>
      </c>
      <c r="K435" t="str">
        <f t="shared" si="43"/>
        <v>hold</v>
      </c>
      <c r="L435">
        <f t="shared" si="37"/>
        <v>0</v>
      </c>
      <c r="M435">
        <f t="shared" si="38"/>
        <v>3</v>
      </c>
      <c r="N435">
        <f t="shared" si="39"/>
        <v>0</v>
      </c>
    </row>
    <row r="436" spans="1:14" x14ac:dyDescent="0.45">
      <c r="A436" s="6">
        <v>404</v>
      </c>
      <c r="B436" s="7">
        <v>43791</v>
      </c>
      <c r="C436" s="6">
        <v>260.45999999999998</v>
      </c>
      <c r="D436" s="10" cm="1">
        <f t="array" ref="D436">IFERROR(_xlfn.SWITCH(G436,"","","sell",300, "buy",250,"hold",275),"")</f>
        <v>275</v>
      </c>
      <c r="E436" s="10" cm="1">
        <f t="array" ref="E436">IFERROR(_xlfn.SWITCH(H436,"","","sell",100, "buy",50,"hold",75),"")</f>
        <v>50</v>
      </c>
      <c r="F436" s="10" cm="1">
        <f t="array" ref="F436">IFERROR(_xlfn.SWITCH(K436,"","","sell",100, "buy",50,"hold",75),"")</f>
        <v>75</v>
      </c>
      <c r="G436" t="str">
        <f t="shared" si="40"/>
        <v>hold</v>
      </c>
      <c r="H436" t="str" cm="1">
        <f t="array" ref="H436">IF(MAX(L436:N436)&gt;=2, INDEX($L$31:$N$31,,MATCH(MAX(L436:N436),L436:N436,0)),"")</f>
        <v>buy</v>
      </c>
      <c r="I436" t="str">
        <f t="shared" si="41"/>
        <v>buy</v>
      </c>
      <c r="J436" t="str">
        <f t="shared" si="42"/>
        <v>buy</v>
      </c>
      <c r="K436" t="str">
        <f t="shared" si="43"/>
        <v>hold</v>
      </c>
      <c r="L436">
        <f t="shared" si="37"/>
        <v>2</v>
      </c>
      <c r="M436">
        <f t="shared" si="38"/>
        <v>1</v>
      </c>
      <c r="N436">
        <f t="shared" si="39"/>
        <v>0</v>
      </c>
    </row>
    <row r="437" spans="1:14" x14ac:dyDescent="0.45">
      <c r="A437" s="6">
        <v>405</v>
      </c>
      <c r="B437" s="7">
        <v>43794</v>
      </c>
      <c r="C437" s="6">
        <v>265.02</v>
      </c>
      <c r="D437" s="10" cm="1">
        <f t="array" ref="D437">IFERROR(_xlfn.SWITCH(G437,"","","sell",300, "buy",250,"hold",275),"")</f>
        <v>275</v>
      </c>
      <c r="E437" s="10" cm="1">
        <f t="array" ref="E437">IFERROR(_xlfn.SWITCH(H437,"","","sell",100, "buy",50,"hold",75),"")</f>
        <v>75</v>
      </c>
      <c r="F437" s="10" cm="1">
        <f t="array" ref="F437">IFERROR(_xlfn.SWITCH(K437,"","","sell",100, "buy",50,"hold",75),"")</f>
        <v>75</v>
      </c>
      <c r="G437" t="str">
        <f t="shared" si="40"/>
        <v>hold</v>
      </c>
      <c r="H437" t="str" cm="1">
        <f t="array" ref="H437">IF(MAX(L437:N437)&gt;=2, INDEX($L$31:$N$31,,MATCH(MAX(L437:N437),L437:N437,0)),"")</f>
        <v>hold</v>
      </c>
      <c r="I437" t="str">
        <f t="shared" si="41"/>
        <v>hold</v>
      </c>
      <c r="J437" t="str">
        <f t="shared" si="42"/>
        <v>hold</v>
      </c>
      <c r="K437" t="str">
        <f t="shared" si="43"/>
        <v>hold</v>
      </c>
      <c r="L437">
        <f t="shared" si="37"/>
        <v>0</v>
      </c>
      <c r="M437">
        <f t="shared" si="38"/>
        <v>3</v>
      </c>
      <c r="N437">
        <f t="shared" si="39"/>
        <v>0</v>
      </c>
    </row>
    <row r="438" spans="1:14" x14ac:dyDescent="0.45">
      <c r="A438" s="6">
        <v>406</v>
      </c>
      <c r="B438" s="7">
        <v>43795</v>
      </c>
      <c r="C438" s="6">
        <v>262.95</v>
      </c>
      <c r="D438" s="10" cm="1">
        <f t="array" ref="D438">IFERROR(_xlfn.SWITCH(G438,"","","sell",300, "buy",250,"hold",275),"")</f>
        <v>275</v>
      </c>
      <c r="E438" s="10" cm="1">
        <f t="array" ref="E438">IFERROR(_xlfn.SWITCH(H438,"","","sell",100, "buy",50,"hold",75),"")</f>
        <v>75</v>
      </c>
      <c r="F438" s="10" cm="1">
        <f t="array" ref="F438">IFERROR(_xlfn.SWITCH(K438,"","","sell",100, "buy",50,"hold",75),"")</f>
        <v>75</v>
      </c>
      <c r="G438" t="str">
        <f t="shared" si="40"/>
        <v>hold</v>
      </c>
      <c r="H438" t="str" cm="1">
        <f t="array" ref="H438">IF(MAX(L438:N438)&gt;=2, INDEX($L$31:$N$31,,MATCH(MAX(L438:N438),L438:N438,0)),"")</f>
        <v>hold</v>
      </c>
      <c r="I438" t="str">
        <f t="shared" si="41"/>
        <v>hold</v>
      </c>
      <c r="J438" t="str">
        <f t="shared" si="42"/>
        <v>hold</v>
      </c>
      <c r="K438" t="str">
        <f t="shared" si="43"/>
        <v>hold</v>
      </c>
      <c r="L438">
        <f t="shared" si="37"/>
        <v>0</v>
      </c>
      <c r="M438">
        <f t="shared" si="38"/>
        <v>3</v>
      </c>
      <c r="N438">
        <f t="shared" si="39"/>
        <v>0</v>
      </c>
    </row>
    <row r="439" spans="1:14" x14ac:dyDescent="0.45">
      <c r="A439" s="6">
        <v>407</v>
      </c>
      <c r="B439" s="7">
        <v>43796</v>
      </c>
      <c r="C439" s="6">
        <v>266.48</v>
      </c>
      <c r="D439" s="10" cm="1">
        <f t="array" ref="D439">IFERROR(_xlfn.SWITCH(G439,"","","sell",300, "buy",250,"hold",275),"")</f>
        <v>275</v>
      </c>
      <c r="E439" s="10" cm="1">
        <f t="array" ref="E439">IFERROR(_xlfn.SWITCH(H439,"","","sell",100, "buy",50,"hold",75),"")</f>
        <v>100</v>
      </c>
      <c r="F439" s="10" cm="1">
        <f t="array" ref="F439">IFERROR(_xlfn.SWITCH(K439,"","","sell",100, "buy",50,"hold",75),"")</f>
        <v>75</v>
      </c>
      <c r="G439" t="str">
        <f t="shared" si="40"/>
        <v>hold</v>
      </c>
      <c r="H439" t="str" cm="1">
        <f t="array" ref="H439">IF(MAX(L439:N439)&gt;=2, INDEX($L$31:$N$31,,MATCH(MAX(L439:N439),L439:N439,0)),"")</f>
        <v>sell</v>
      </c>
      <c r="I439" t="str">
        <f t="shared" si="41"/>
        <v>sell</v>
      </c>
      <c r="J439" t="str">
        <f t="shared" si="42"/>
        <v>sell</v>
      </c>
      <c r="K439" t="str">
        <f t="shared" si="43"/>
        <v>hold</v>
      </c>
      <c r="L439">
        <f t="shared" si="37"/>
        <v>0</v>
      </c>
      <c r="M439">
        <f t="shared" si="38"/>
        <v>1</v>
      </c>
      <c r="N439">
        <f t="shared" si="39"/>
        <v>2</v>
      </c>
    </row>
    <row r="440" spans="1:14" x14ac:dyDescent="0.45">
      <c r="A440" s="6">
        <v>408</v>
      </c>
      <c r="B440" s="7">
        <v>43798</v>
      </c>
      <c r="C440" s="6">
        <v>265.89999999999998</v>
      </c>
      <c r="D440" s="10" cm="1">
        <f t="array" ref="D440">IFERROR(_xlfn.SWITCH(G440,"","","sell",300, "buy",250,"hold",275),"")</f>
        <v>275</v>
      </c>
      <c r="E440" s="10" cm="1">
        <f t="array" ref="E440">IFERROR(_xlfn.SWITCH(H440,"","","sell",100, "buy",50,"hold",75),"")</f>
        <v>75</v>
      </c>
      <c r="F440" s="10" cm="1">
        <f t="array" ref="F440">IFERROR(_xlfn.SWITCH(K440,"","","sell",100, "buy",50,"hold",75),"")</f>
        <v>75</v>
      </c>
      <c r="G440" t="str">
        <f t="shared" si="40"/>
        <v>hold</v>
      </c>
      <c r="H440" t="str" cm="1">
        <f t="array" ref="H440">IF(MAX(L440:N440)&gt;=2, INDEX($L$31:$N$31,,MATCH(MAX(L440:N440),L440:N440,0)),"")</f>
        <v>hold</v>
      </c>
      <c r="I440" t="str">
        <f t="shared" si="41"/>
        <v>hold</v>
      </c>
      <c r="J440" t="str">
        <f t="shared" si="42"/>
        <v>hold</v>
      </c>
      <c r="K440" t="str">
        <f t="shared" si="43"/>
        <v>hold</v>
      </c>
      <c r="L440">
        <f t="shared" si="37"/>
        <v>0</v>
      </c>
      <c r="M440">
        <f t="shared" si="38"/>
        <v>3</v>
      </c>
      <c r="N440">
        <f t="shared" si="39"/>
        <v>0</v>
      </c>
    </row>
    <row r="441" spans="1:14" x14ac:dyDescent="0.45">
      <c r="A441" s="6">
        <v>409</v>
      </c>
      <c r="B441" s="7">
        <v>43801</v>
      </c>
      <c r="C441" s="6">
        <v>262.82</v>
      </c>
      <c r="D441" s="10" cm="1">
        <f t="array" ref="D441">IFERROR(_xlfn.SWITCH(G441,"","","sell",300, "buy",250,"hold",275),"")</f>
        <v>275</v>
      </c>
      <c r="E441" s="10" cm="1">
        <f t="array" ref="E441">IFERROR(_xlfn.SWITCH(H441,"","","sell",100, "buy",50,"hold",75),"")</f>
        <v>75</v>
      </c>
      <c r="F441" s="10" cm="1">
        <f t="array" ref="F441">IFERROR(_xlfn.SWITCH(K441,"","","sell",100, "buy",50,"hold",75),"")</f>
        <v>75</v>
      </c>
      <c r="G441" t="str">
        <f t="shared" si="40"/>
        <v>hold</v>
      </c>
      <c r="H441" t="str" cm="1">
        <f t="array" ref="H441">IF(MAX(L441:N441)&gt;=2, INDEX($L$31:$N$31,,MATCH(MAX(L441:N441),L441:N441,0)),"")</f>
        <v>hold</v>
      </c>
      <c r="I441" t="str">
        <f t="shared" si="41"/>
        <v>hold</v>
      </c>
      <c r="J441" t="str">
        <f t="shared" si="42"/>
        <v>hold</v>
      </c>
      <c r="K441" t="str">
        <f t="shared" si="43"/>
        <v>hold</v>
      </c>
      <c r="L441">
        <f t="shared" si="37"/>
        <v>0</v>
      </c>
      <c r="M441">
        <f t="shared" si="38"/>
        <v>3</v>
      </c>
      <c r="N441">
        <f t="shared" si="39"/>
        <v>0</v>
      </c>
    </row>
    <row r="442" spans="1:14" x14ac:dyDescent="0.45">
      <c r="A442" s="6">
        <v>410</v>
      </c>
      <c r="B442" s="7">
        <v>43802</v>
      </c>
      <c r="C442" s="6">
        <v>258.14</v>
      </c>
      <c r="D442" s="10" cm="1">
        <f t="array" ref="D442">IFERROR(_xlfn.SWITCH(G442,"","","sell",300, "buy",250,"hold",275),"")</f>
        <v>250</v>
      </c>
      <c r="E442" s="10" cm="1">
        <f t="array" ref="E442">IFERROR(_xlfn.SWITCH(H442,"","","sell",100, "buy",50,"hold",75),"")</f>
        <v>50</v>
      </c>
      <c r="F442" s="10" cm="1">
        <f t="array" ref="F442">IFERROR(_xlfn.SWITCH(K442,"","","sell",100, "buy",50,"hold",75),"")</f>
        <v>50</v>
      </c>
      <c r="G442" t="str">
        <f t="shared" si="40"/>
        <v>buy</v>
      </c>
      <c r="H442" t="str" cm="1">
        <f t="array" ref="H442">IF(MAX(L442:N442)&gt;=2, INDEX($L$31:$N$31,,MATCH(MAX(L442:N442),L442:N442,0)),"")</f>
        <v>buy</v>
      </c>
      <c r="I442" t="str">
        <f t="shared" si="41"/>
        <v>buy</v>
      </c>
      <c r="J442" t="str">
        <f t="shared" si="42"/>
        <v>buy</v>
      </c>
      <c r="K442" t="str">
        <f t="shared" si="43"/>
        <v>buy</v>
      </c>
      <c r="L442">
        <f t="shared" si="37"/>
        <v>3</v>
      </c>
      <c r="M442">
        <f t="shared" si="38"/>
        <v>0</v>
      </c>
      <c r="N442">
        <f t="shared" si="39"/>
        <v>0</v>
      </c>
    </row>
    <row r="443" spans="1:14" x14ac:dyDescent="0.45">
      <c r="A443" s="6">
        <v>411</v>
      </c>
      <c r="B443" s="7">
        <v>43803</v>
      </c>
      <c r="C443" s="6">
        <v>260.42</v>
      </c>
      <c r="D443" s="10" cm="1">
        <f t="array" ref="D443">IFERROR(_xlfn.SWITCH(G443,"","","sell",300, "buy",250,"hold",275),"")</f>
        <v>275</v>
      </c>
      <c r="E443" s="10" cm="1">
        <f t="array" ref="E443">IFERROR(_xlfn.SWITCH(H443,"","","sell",100, "buy",50,"hold",75),"")</f>
        <v>75</v>
      </c>
      <c r="F443" s="10" cm="1">
        <f t="array" ref="F443">IFERROR(_xlfn.SWITCH(K443,"","","sell",100, "buy",50,"hold",75),"")</f>
        <v>75</v>
      </c>
      <c r="G443" t="str">
        <f t="shared" si="40"/>
        <v>hold</v>
      </c>
      <c r="H443" t="str" cm="1">
        <f t="array" ref="H443">IF(MAX(L443:N443)&gt;=2, INDEX($L$31:$N$31,,MATCH(MAX(L443:N443),L443:N443,0)),"")</f>
        <v>hold</v>
      </c>
      <c r="I443" t="str">
        <f t="shared" si="41"/>
        <v>hold</v>
      </c>
      <c r="J443" t="str">
        <f t="shared" si="42"/>
        <v>hold</v>
      </c>
      <c r="K443" t="str">
        <f t="shared" si="43"/>
        <v>hold</v>
      </c>
      <c r="L443">
        <f t="shared" si="37"/>
        <v>0</v>
      </c>
      <c r="M443">
        <f t="shared" si="38"/>
        <v>3</v>
      </c>
      <c r="N443">
        <f t="shared" si="39"/>
        <v>0</v>
      </c>
    </row>
    <row r="444" spans="1:14" x14ac:dyDescent="0.45">
      <c r="A444" s="6">
        <v>412</v>
      </c>
      <c r="B444" s="7">
        <v>43804</v>
      </c>
      <c r="C444" s="6">
        <v>264.24</v>
      </c>
      <c r="D444" s="10" cm="1">
        <f t="array" ref="D444">IFERROR(_xlfn.SWITCH(G444,"","","sell",300, "buy",250,"hold",275),"")</f>
        <v>275</v>
      </c>
      <c r="E444" s="10" cm="1">
        <f t="array" ref="E444">IFERROR(_xlfn.SWITCH(H444,"","","sell",100, "buy",50,"hold",75),"")</f>
        <v>75</v>
      </c>
      <c r="F444" s="10" cm="1">
        <f t="array" ref="F444">IFERROR(_xlfn.SWITCH(K444,"","","sell",100, "buy",50,"hold",75),"")</f>
        <v>75</v>
      </c>
      <c r="G444" t="str">
        <f t="shared" si="40"/>
        <v>hold</v>
      </c>
      <c r="H444" t="str" cm="1">
        <f t="array" ref="H444">IF(MAX(L444:N444)&gt;=2, INDEX($L$31:$N$31,,MATCH(MAX(L444:N444),L444:N444,0)),"")</f>
        <v>hold</v>
      </c>
      <c r="I444" t="str">
        <f t="shared" si="41"/>
        <v>hold</v>
      </c>
      <c r="J444" t="str">
        <f t="shared" si="42"/>
        <v>hold</v>
      </c>
      <c r="K444" t="str">
        <f t="shared" si="43"/>
        <v>hold</v>
      </c>
      <c r="L444">
        <f t="shared" si="37"/>
        <v>0</v>
      </c>
      <c r="M444">
        <f t="shared" si="38"/>
        <v>3</v>
      </c>
      <c r="N444">
        <f t="shared" si="39"/>
        <v>0</v>
      </c>
    </row>
    <row r="445" spans="1:14" x14ac:dyDescent="0.45">
      <c r="A445" s="6">
        <v>413</v>
      </c>
      <c r="B445" s="7">
        <v>43805</v>
      </c>
      <c r="C445" s="6">
        <v>269.33999999999997</v>
      </c>
      <c r="D445" s="10" cm="1">
        <f t="array" ref="D445">IFERROR(_xlfn.SWITCH(G445,"","","sell",300, "buy",250,"hold",275),"")</f>
        <v>275</v>
      </c>
      <c r="E445" s="10" cm="1">
        <f t="array" ref="E445">IFERROR(_xlfn.SWITCH(H445,"","","sell",100, "buy",50,"hold",75),"")</f>
        <v>75</v>
      </c>
      <c r="F445" s="10" cm="1">
        <f t="array" ref="F445">IFERROR(_xlfn.SWITCH(K445,"","","sell",100, "buy",50,"hold",75),"")</f>
        <v>75</v>
      </c>
      <c r="G445" t="str">
        <f t="shared" si="40"/>
        <v>hold</v>
      </c>
      <c r="H445" t="str" cm="1">
        <f t="array" ref="H445">IF(MAX(L445:N445)&gt;=2, INDEX($L$31:$N$31,,MATCH(MAX(L445:N445),L445:N445,0)),"")</f>
        <v>hold</v>
      </c>
      <c r="I445" t="str">
        <f t="shared" si="41"/>
        <v>hold</v>
      </c>
      <c r="J445" t="str">
        <f t="shared" si="42"/>
        <v>hold</v>
      </c>
      <c r="K445" t="str">
        <f t="shared" si="43"/>
        <v>hold</v>
      </c>
      <c r="L445">
        <f t="shared" si="37"/>
        <v>0</v>
      </c>
      <c r="M445">
        <f t="shared" si="38"/>
        <v>3</v>
      </c>
      <c r="N445">
        <f t="shared" si="39"/>
        <v>0</v>
      </c>
    </row>
    <row r="446" spans="1:14" x14ac:dyDescent="0.45">
      <c r="A446" s="6">
        <v>414</v>
      </c>
      <c r="B446" s="7">
        <v>43808</v>
      </c>
      <c r="C446" s="6">
        <v>265.57</v>
      </c>
      <c r="D446" s="10" cm="1">
        <f t="array" ref="D446">IFERROR(_xlfn.SWITCH(G446,"","","sell",300, "buy",250,"hold",275),"")</f>
        <v>275</v>
      </c>
      <c r="E446" s="10" cm="1">
        <f t="array" ref="E446">IFERROR(_xlfn.SWITCH(H446,"","","sell",100, "buy",50,"hold",75),"")</f>
        <v>75</v>
      </c>
      <c r="F446" s="10" cm="1">
        <f t="array" ref="F446">IFERROR(_xlfn.SWITCH(K446,"","","sell",100, "buy",50,"hold",75),"")</f>
        <v>75</v>
      </c>
      <c r="G446" t="str">
        <f t="shared" si="40"/>
        <v>hold</v>
      </c>
      <c r="H446" t="str" cm="1">
        <f t="array" ref="H446">IF(MAX(L446:N446)&gt;=2, INDEX($L$31:$N$31,,MATCH(MAX(L446:N446),L446:N446,0)),"")</f>
        <v>hold</v>
      </c>
      <c r="I446" t="str">
        <f t="shared" si="41"/>
        <v>hold</v>
      </c>
      <c r="J446" t="str">
        <f t="shared" si="42"/>
        <v>hold</v>
      </c>
      <c r="K446" t="str">
        <f t="shared" si="43"/>
        <v>hold</v>
      </c>
      <c r="L446">
        <f t="shared" si="37"/>
        <v>0</v>
      </c>
      <c r="M446">
        <f t="shared" si="38"/>
        <v>3</v>
      </c>
      <c r="N446">
        <f t="shared" si="39"/>
        <v>0</v>
      </c>
    </row>
    <row r="447" spans="1:14" x14ac:dyDescent="0.45">
      <c r="A447" s="6">
        <v>415</v>
      </c>
      <c r="B447" s="7">
        <v>43809</v>
      </c>
      <c r="C447" s="6">
        <v>267.12</v>
      </c>
      <c r="D447" s="10" cm="1">
        <f t="array" ref="D447">IFERROR(_xlfn.SWITCH(G447,"","","sell",300, "buy",250,"hold",275),"")</f>
        <v>275</v>
      </c>
      <c r="E447" s="10" cm="1">
        <f t="array" ref="E447">IFERROR(_xlfn.SWITCH(H447,"","","sell",100, "buy",50,"hold",75),"")</f>
        <v>75</v>
      </c>
      <c r="F447" s="10" cm="1">
        <f t="array" ref="F447">IFERROR(_xlfn.SWITCH(K447,"","","sell",100, "buy",50,"hold",75),"")</f>
        <v>75</v>
      </c>
      <c r="G447" t="str">
        <f t="shared" si="40"/>
        <v>hold</v>
      </c>
      <c r="H447" t="str" cm="1">
        <f t="array" ref="H447">IF(MAX(L447:N447)&gt;=2, INDEX($L$31:$N$31,,MATCH(MAX(L447:N447),L447:N447,0)),"")</f>
        <v>hold</v>
      </c>
      <c r="I447" t="str">
        <f t="shared" si="41"/>
        <v>hold</v>
      </c>
      <c r="J447" t="str">
        <f t="shared" si="42"/>
        <v>hold</v>
      </c>
      <c r="K447" t="str">
        <f t="shared" si="43"/>
        <v>hold</v>
      </c>
      <c r="L447">
        <f t="shared" si="37"/>
        <v>0</v>
      </c>
      <c r="M447">
        <f t="shared" si="38"/>
        <v>3</v>
      </c>
      <c r="N447">
        <f t="shared" si="39"/>
        <v>0</v>
      </c>
    </row>
    <row r="448" spans="1:14" x14ac:dyDescent="0.45">
      <c r="A448" s="6">
        <v>416</v>
      </c>
      <c r="B448" s="7">
        <v>43810</v>
      </c>
      <c r="C448" s="6">
        <v>269.39999999999998</v>
      </c>
      <c r="D448" s="10" cm="1">
        <f t="array" ref="D448">IFERROR(_xlfn.SWITCH(G448,"","","sell",300, "buy",250,"hold",275),"")</f>
        <v>275</v>
      </c>
      <c r="E448" s="10" cm="1">
        <f t="array" ref="E448">IFERROR(_xlfn.SWITCH(H448,"","","sell",100, "buy",50,"hold",75),"")</f>
        <v>75</v>
      </c>
      <c r="F448" s="10" cm="1">
        <f t="array" ref="F448">IFERROR(_xlfn.SWITCH(K448,"","","sell",100, "buy",50,"hold",75),"")</f>
        <v>75</v>
      </c>
      <c r="G448" t="str">
        <f t="shared" si="40"/>
        <v>hold</v>
      </c>
      <c r="H448" t="str" cm="1">
        <f t="array" ref="H448">IF(MAX(L448:N448)&gt;=2, INDEX($L$31:$N$31,,MATCH(MAX(L448:N448),L448:N448,0)),"")</f>
        <v>hold</v>
      </c>
      <c r="I448" t="str">
        <f t="shared" si="41"/>
        <v>hold</v>
      </c>
      <c r="J448" t="str">
        <f t="shared" si="42"/>
        <v>hold</v>
      </c>
      <c r="K448" t="str">
        <f t="shared" si="43"/>
        <v>hold</v>
      </c>
      <c r="L448">
        <f t="shared" si="37"/>
        <v>0</v>
      </c>
      <c r="M448">
        <f t="shared" si="38"/>
        <v>3</v>
      </c>
      <c r="N448">
        <f t="shared" si="39"/>
        <v>0</v>
      </c>
    </row>
    <row r="449" spans="1:14" x14ac:dyDescent="0.45">
      <c r="A449" s="6">
        <v>417</v>
      </c>
      <c r="B449" s="7">
        <v>43811</v>
      </c>
      <c r="C449" s="6">
        <v>270.08999999999997</v>
      </c>
      <c r="D449" s="10" cm="1">
        <f t="array" ref="D449">IFERROR(_xlfn.SWITCH(G449,"","","sell",300, "buy",250,"hold",275),"")</f>
        <v>275</v>
      </c>
      <c r="E449" s="10" cm="1">
        <f t="array" ref="E449">IFERROR(_xlfn.SWITCH(H449,"","","sell",100, "buy",50,"hold",75),"")</f>
        <v>75</v>
      </c>
      <c r="F449" s="10" cm="1">
        <f t="array" ref="F449">IFERROR(_xlfn.SWITCH(K449,"","","sell",100, "buy",50,"hold",75),"")</f>
        <v>75</v>
      </c>
      <c r="G449" t="str">
        <f t="shared" si="40"/>
        <v>hold</v>
      </c>
      <c r="H449" t="str" cm="1">
        <f t="array" ref="H449">IF(MAX(L449:N449)&gt;=2, INDEX($L$31:$N$31,,MATCH(MAX(L449:N449),L449:N449,0)),"")</f>
        <v>hold</v>
      </c>
      <c r="I449" t="str">
        <f t="shared" si="41"/>
        <v>hold</v>
      </c>
      <c r="J449" t="str">
        <f t="shared" si="42"/>
        <v>hold</v>
      </c>
      <c r="K449" t="str">
        <f t="shared" si="43"/>
        <v>hold</v>
      </c>
      <c r="L449">
        <f t="shared" si="37"/>
        <v>0</v>
      </c>
      <c r="M449">
        <f t="shared" si="38"/>
        <v>3</v>
      </c>
      <c r="N449">
        <f t="shared" si="39"/>
        <v>0</v>
      </c>
    </row>
    <row r="450" spans="1:14" x14ac:dyDescent="0.45">
      <c r="A450" s="6">
        <v>418</v>
      </c>
      <c r="B450" s="7">
        <v>43812</v>
      </c>
      <c r="C450" s="6">
        <v>273.76</v>
      </c>
      <c r="D450" s="10" cm="1">
        <f t="array" ref="D450">IFERROR(_xlfn.SWITCH(G450,"","","sell",300, "buy",250,"hold",275),"")</f>
        <v>275</v>
      </c>
      <c r="E450" s="10" cm="1">
        <f t="array" ref="E450">IFERROR(_xlfn.SWITCH(H450,"","","sell",100, "buy",50,"hold",75),"")</f>
        <v>75</v>
      </c>
      <c r="F450" s="10" cm="1">
        <f t="array" ref="F450">IFERROR(_xlfn.SWITCH(K450,"","","sell",100, "buy",50,"hold",75),"")</f>
        <v>75</v>
      </c>
      <c r="G450" t="str">
        <f t="shared" si="40"/>
        <v>hold</v>
      </c>
      <c r="H450" t="str" cm="1">
        <f t="array" ref="H450">IF(MAX(L450:N450)&gt;=2, INDEX($L$31:$N$31,,MATCH(MAX(L450:N450),L450:N450,0)),"")</f>
        <v>hold</v>
      </c>
      <c r="I450" t="str">
        <f t="shared" si="41"/>
        <v>hold</v>
      </c>
      <c r="J450" t="str">
        <f t="shared" si="42"/>
        <v>hold</v>
      </c>
      <c r="K450" t="str">
        <f t="shared" si="43"/>
        <v>hold</v>
      </c>
      <c r="L450">
        <f t="shared" si="37"/>
        <v>0</v>
      </c>
      <c r="M450">
        <f t="shared" si="38"/>
        <v>3</v>
      </c>
      <c r="N450">
        <f t="shared" si="39"/>
        <v>0</v>
      </c>
    </row>
    <row r="451" spans="1:14" x14ac:dyDescent="0.45">
      <c r="A451" s="6">
        <v>419</v>
      </c>
      <c r="B451" s="7">
        <v>43815</v>
      </c>
      <c r="C451" s="6">
        <v>278.44</v>
      </c>
      <c r="D451" s="10" cm="1">
        <f t="array" ref="D451">IFERROR(_xlfn.SWITCH(G451,"","","sell",300, "buy",250,"hold",275),"")</f>
        <v>275</v>
      </c>
      <c r="E451" s="10" cm="1">
        <f t="array" ref="E451">IFERROR(_xlfn.SWITCH(H451,"","","sell",100, "buy",50,"hold",75),"")</f>
        <v>75</v>
      </c>
      <c r="F451" s="10" cm="1">
        <f t="array" ref="F451">IFERROR(_xlfn.SWITCH(K451,"","","sell",100, "buy",50,"hold",75),"")</f>
        <v>75</v>
      </c>
      <c r="G451" t="str">
        <f t="shared" si="40"/>
        <v>hold</v>
      </c>
      <c r="H451" t="str" cm="1">
        <f t="array" ref="H451">IF(MAX(L451:N451)&gt;=2, INDEX($L$31:$N$31,,MATCH(MAX(L451:N451),L451:N451,0)),"")</f>
        <v>hold</v>
      </c>
      <c r="I451" t="str">
        <f t="shared" si="41"/>
        <v>hold</v>
      </c>
      <c r="J451" t="str">
        <f t="shared" si="42"/>
        <v>hold</v>
      </c>
      <c r="K451" t="str">
        <f t="shared" si="43"/>
        <v>hold</v>
      </c>
      <c r="L451">
        <f t="shared" si="37"/>
        <v>0</v>
      </c>
      <c r="M451">
        <f t="shared" si="38"/>
        <v>3</v>
      </c>
      <c r="N451">
        <f t="shared" si="39"/>
        <v>0</v>
      </c>
    </row>
    <row r="452" spans="1:14" x14ac:dyDescent="0.45">
      <c r="A452" s="6">
        <v>420</v>
      </c>
      <c r="B452" s="7">
        <v>43816</v>
      </c>
      <c r="C452" s="6">
        <v>278.99</v>
      </c>
      <c r="D452" s="10" cm="1">
        <f t="array" ref="D452">IFERROR(_xlfn.SWITCH(G452,"","","sell",300, "buy",250,"hold",275),"")</f>
        <v>275</v>
      </c>
      <c r="E452" s="10" cm="1">
        <f t="array" ref="E452">IFERROR(_xlfn.SWITCH(H452,"","","sell",100, "buy",50,"hold",75),"")</f>
        <v>75</v>
      </c>
      <c r="F452" s="10" cm="1">
        <f t="array" ref="F452">IFERROR(_xlfn.SWITCH(K452,"","","sell",100, "buy",50,"hold",75),"")</f>
        <v>75</v>
      </c>
      <c r="G452" t="str">
        <f t="shared" si="40"/>
        <v>hold</v>
      </c>
      <c r="H452" t="str" cm="1">
        <f t="array" ref="H452">IF(MAX(L452:N452)&gt;=2, INDEX($L$31:$N$31,,MATCH(MAX(L452:N452),L452:N452,0)),"")</f>
        <v>hold</v>
      </c>
      <c r="I452" t="str">
        <f t="shared" si="41"/>
        <v>sell</v>
      </c>
      <c r="J452" t="str">
        <f t="shared" si="42"/>
        <v>hold</v>
      </c>
      <c r="K452" t="str">
        <f t="shared" si="43"/>
        <v>hold</v>
      </c>
      <c r="L452">
        <f t="shared" si="37"/>
        <v>0</v>
      </c>
      <c r="M452">
        <f t="shared" si="38"/>
        <v>2</v>
      </c>
      <c r="N452">
        <f t="shared" si="39"/>
        <v>1</v>
      </c>
    </row>
    <row r="453" spans="1:14" x14ac:dyDescent="0.45">
      <c r="A453" s="6">
        <v>421</v>
      </c>
      <c r="B453" s="7">
        <v>43817</v>
      </c>
      <c r="C453" s="6">
        <v>278.32</v>
      </c>
      <c r="D453" s="10" cm="1">
        <f t="array" ref="D453">IFERROR(_xlfn.SWITCH(G453,"","","sell",300, "buy",250,"hold",275),"")</f>
        <v>275</v>
      </c>
      <c r="E453" s="10" cm="1">
        <f t="array" ref="E453">IFERROR(_xlfn.SWITCH(H453,"","","sell",100, "buy",50,"hold",75),"")</f>
        <v>75</v>
      </c>
      <c r="F453" s="10" cm="1">
        <f t="array" ref="F453">IFERROR(_xlfn.SWITCH(K453,"","","sell",100, "buy",50,"hold",75),"")</f>
        <v>75</v>
      </c>
      <c r="G453" t="str">
        <f t="shared" si="40"/>
        <v>hold</v>
      </c>
      <c r="H453" t="str" cm="1">
        <f t="array" ref="H453">IF(MAX(L453:N453)&gt;=2, INDEX($L$31:$N$31,,MATCH(MAX(L453:N453),L453:N453,0)),"")</f>
        <v>hold</v>
      </c>
      <c r="I453" t="str">
        <f t="shared" si="41"/>
        <v>hold</v>
      </c>
      <c r="J453" t="str">
        <f t="shared" si="42"/>
        <v>hold</v>
      </c>
      <c r="K453" t="str">
        <f t="shared" si="43"/>
        <v>hold</v>
      </c>
      <c r="L453">
        <f t="shared" si="37"/>
        <v>0</v>
      </c>
      <c r="M453">
        <f t="shared" si="38"/>
        <v>3</v>
      </c>
      <c r="N453">
        <f t="shared" si="39"/>
        <v>0</v>
      </c>
    </row>
    <row r="454" spans="1:14" x14ac:dyDescent="0.45">
      <c r="A454" s="6">
        <v>422</v>
      </c>
      <c r="B454" s="7">
        <v>43818</v>
      </c>
      <c r="C454" s="6">
        <v>278.60000000000002</v>
      </c>
      <c r="D454" s="10" cm="1">
        <f t="array" ref="D454">IFERROR(_xlfn.SWITCH(G454,"","","sell",300, "buy",250,"hold",275),"")</f>
        <v>275</v>
      </c>
      <c r="E454" s="10" cm="1">
        <f t="array" ref="E454">IFERROR(_xlfn.SWITCH(H454,"","","sell",100, "buy",50,"hold",75),"")</f>
        <v>75</v>
      </c>
      <c r="F454" s="10" cm="1">
        <f t="array" ref="F454">IFERROR(_xlfn.SWITCH(K454,"","","sell",100, "buy",50,"hold",75),"")</f>
        <v>75</v>
      </c>
      <c r="G454" t="str">
        <f t="shared" si="40"/>
        <v>hold</v>
      </c>
      <c r="H454" t="str" cm="1">
        <f t="array" ref="H454">IF(MAX(L454:N454)&gt;=2, INDEX($L$31:$N$31,,MATCH(MAX(L454:N454),L454:N454,0)),"")</f>
        <v>hold</v>
      </c>
      <c r="I454" t="str">
        <f t="shared" si="41"/>
        <v>hold</v>
      </c>
      <c r="J454" t="str">
        <f t="shared" si="42"/>
        <v>hold</v>
      </c>
      <c r="K454" t="str">
        <f t="shared" si="43"/>
        <v>hold</v>
      </c>
      <c r="L454">
        <f t="shared" si="37"/>
        <v>0</v>
      </c>
      <c r="M454">
        <f t="shared" si="38"/>
        <v>3</v>
      </c>
      <c r="N454">
        <f t="shared" si="39"/>
        <v>0</v>
      </c>
    </row>
    <row r="455" spans="1:14" x14ac:dyDescent="0.45">
      <c r="A455" s="6">
        <v>423</v>
      </c>
      <c r="B455" s="7">
        <v>43819</v>
      </c>
      <c r="C455" s="6">
        <v>278.02999999999997</v>
      </c>
      <c r="D455" s="10" cm="1">
        <f t="array" ref="D455">IFERROR(_xlfn.SWITCH(G455,"","","sell",300, "buy",250,"hold",275),"")</f>
        <v>275</v>
      </c>
      <c r="E455" s="10" cm="1">
        <f t="array" ref="E455">IFERROR(_xlfn.SWITCH(H455,"","","sell",100, "buy",50,"hold",75),"")</f>
        <v>75</v>
      </c>
      <c r="F455" s="10" cm="1">
        <f t="array" ref="F455">IFERROR(_xlfn.SWITCH(K455,"","","sell",100, "buy",50,"hold",75),"")</f>
        <v>75</v>
      </c>
      <c r="G455" t="str">
        <f t="shared" si="40"/>
        <v>hold</v>
      </c>
      <c r="H455" t="str" cm="1">
        <f t="array" ref="H455">IF(MAX(L455:N455)&gt;=2, INDEX($L$31:$N$31,,MATCH(MAX(L455:N455),L455:N455,0)),"")</f>
        <v>hold</v>
      </c>
      <c r="I455" t="str">
        <f t="shared" si="41"/>
        <v>buy</v>
      </c>
      <c r="J455" t="str">
        <f t="shared" si="42"/>
        <v>hold</v>
      </c>
      <c r="K455" t="str">
        <f t="shared" si="43"/>
        <v>hold</v>
      </c>
      <c r="L455">
        <f t="shared" si="37"/>
        <v>1</v>
      </c>
      <c r="M455">
        <f t="shared" si="38"/>
        <v>2</v>
      </c>
      <c r="N455">
        <f t="shared" si="39"/>
        <v>0</v>
      </c>
    </row>
    <row r="456" spans="1:14" x14ac:dyDescent="0.45">
      <c r="A456" s="6">
        <v>424</v>
      </c>
      <c r="B456" s="7">
        <v>43822</v>
      </c>
      <c r="C456" s="6">
        <v>282.56</v>
      </c>
      <c r="D456" s="10" cm="1">
        <f t="array" ref="D456">IFERROR(_xlfn.SWITCH(G456,"","","sell",300, "buy",250,"hold",275),"")</f>
        <v>275</v>
      </c>
      <c r="E456" s="10" cm="1">
        <f t="array" ref="E456">IFERROR(_xlfn.SWITCH(H456,"","","sell",100, "buy",50,"hold",75),"")</f>
        <v>75</v>
      </c>
      <c r="F456" s="10" cm="1">
        <f t="array" ref="F456">IFERROR(_xlfn.SWITCH(K456,"","","sell",100, "buy",50,"hold",75),"")</f>
        <v>75</v>
      </c>
      <c r="G456" t="str">
        <f t="shared" si="40"/>
        <v>hold</v>
      </c>
      <c r="H456" t="str" cm="1">
        <f t="array" ref="H456">IF(MAX(L456:N456)&gt;=2, INDEX($L$31:$N$31,,MATCH(MAX(L456:N456),L456:N456,0)),"")</f>
        <v>hold</v>
      </c>
      <c r="I456" t="str">
        <f t="shared" si="41"/>
        <v>hold</v>
      </c>
      <c r="J456" t="str">
        <f t="shared" si="42"/>
        <v>hold</v>
      </c>
      <c r="K456" t="str">
        <f t="shared" si="43"/>
        <v>hold</v>
      </c>
      <c r="L456">
        <f t="shared" si="37"/>
        <v>0</v>
      </c>
      <c r="M456">
        <f t="shared" si="38"/>
        <v>3</v>
      </c>
      <c r="N456">
        <f t="shared" si="39"/>
        <v>0</v>
      </c>
    </row>
    <row r="457" spans="1:14" x14ac:dyDescent="0.45">
      <c r="A457" s="6">
        <v>425</v>
      </c>
      <c r="B457" s="7">
        <v>43823</v>
      </c>
      <c r="C457" s="6">
        <v>282.83</v>
      </c>
      <c r="D457" s="10" cm="1">
        <f t="array" ref="D457">IFERROR(_xlfn.SWITCH(G457,"","","sell",300, "buy",250,"hold",275),"")</f>
        <v>275</v>
      </c>
      <c r="E457" s="10" cm="1">
        <f t="array" ref="E457">IFERROR(_xlfn.SWITCH(H457,"","","sell",100, "buy",50,"hold",75),"")</f>
        <v>75</v>
      </c>
      <c r="F457" s="10" cm="1">
        <f t="array" ref="F457">IFERROR(_xlfn.SWITCH(K457,"","","sell",100, "buy",50,"hold",75),"")</f>
        <v>75</v>
      </c>
      <c r="G457" t="str">
        <f t="shared" si="40"/>
        <v>hold</v>
      </c>
      <c r="H457" t="str" cm="1">
        <f t="array" ref="H457">IF(MAX(L457:N457)&gt;=2, INDEX($L$31:$N$31,,MATCH(MAX(L457:N457),L457:N457,0)),"")</f>
        <v>hold</v>
      </c>
      <c r="I457" t="str">
        <f t="shared" si="41"/>
        <v>hold</v>
      </c>
      <c r="J457" t="str">
        <f t="shared" si="42"/>
        <v>hold</v>
      </c>
      <c r="K457" t="str">
        <f t="shared" si="43"/>
        <v>hold</v>
      </c>
      <c r="L457">
        <f t="shared" si="37"/>
        <v>0</v>
      </c>
      <c r="M457">
        <f t="shared" si="38"/>
        <v>3</v>
      </c>
      <c r="N457">
        <f t="shared" si="39"/>
        <v>0</v>
      </c>
    </row>
    <row r="458" spans="1:14" x14ac:dyDescent="0.45">
      <c r="A458" s="6">
        <v>426</v>
      </c>
      <c r="B458" s="7">
        <v>43825</v>
      </c>
      <c r="C458" s="6">
        <v>288.44</v>
      </c>
      <c r="D458" s="10" cm="1">
        <f t="array" ref="D458">IFERROR(_xlfn.SWITCH(G458,"","","sell",300, "buy",250,"hold",275),"")</f>
        <v>275</v>
      </c>
      <c r="E458" s="10" cm="1">
        <f t="array" ref="E458">IFERROR(_xlfn.SWITCH(H458,"","","sell",100, "buy",50,"hold",75),"")</f>
        <v>75</v>
      </c>
      <c r="F458" s="10" cm="1">
        <f t="array" ref="F458">IFERROR(_xlfn.SWITCH(K458,"","","sell",100, "buy",50,"hold",75),"")</f>
        <v>75</v>
      </c>
      <c r="G458" t="str">
        <f t="shared" si="40"/>
        <v>hold</v>
      </c>
      <c r="H458" t="str" cm="1">
        <f t="array" ref="H458">IF(MAX(L458:N458)&gt;=2, INDEX($L$31:$N$31,,MATCH(MAX(L458:N458),L458:N458,0)),"")</f>
        <v>hold</v>
      </c>
      <c r="I458" t="str">
        <f t="shared" si="41"/>
        <v>hold</v>
      </c>
      <c r="J458" t="str">
        <f t="shared" si="42"/>
        <v>hold</v>
      </c>
      <c r="K458" t="str">
        <f t="shared" si="43"/>
        <v>hold</v>
      </c>
      <c r="L458">
        <f t="shared" si="37"/>
        <v>0</v>
      </c>
      <c r="M458">
        <f t="shared" si="38"/>
        <v>3</v>
      </c>
      <c r="N458">
        <f t="shared" si="39"/>
        <v>0</v>
      </c>
    </row>
    <row r="459" spans="1:14" x14ac:dyDescent="0.45">
      <c r="A459" s="6">
        <v>427</v>
      </c>
      <c r="B459" s="7">
        <v>43826</v>
      </c>
      <c r="C459" s="6">
        <v>288.33</v>
      </c>
      <c r="D459" s="10" cm="1">
        <f t="array" ref="D459">IFERROR(_xlfn.SWITCH(G459,"","","sell",300, "buy",250,"hold",275),"")</f>
        <v>275</v>
      </c>
      <c r="E459" s="10" cm="1">
        <f t="array" ref="E459">IFERROR(_xlfn.SWITCH(H459,"","","sell",100, "buy",50,"hold",75),"")</f>
        <v>75</v>
      </c>
      <c r="F459" s="10" cm="1">
        <f t="array" ref="F459">IFERROR(_xlfn.SWITCH(K459,"","","sell",100, "buy",50,"hold",75),"")</f>
        <v>75</v>
      </c>
      <c r="G459" t="str">
        <f t="shared" si="40"/>
        <v>hold</v>
      </c>
      <c r="H459" t="str" cm="1">
        <f t="array" ref="H459">IF(MAX(L459:N459)&gt;=2, INDEX($L$31:$N$31,,MATCH(MAX(L459:N459),L459:N459,0)),"")</f>
        <v>hold</v>
      </c>
      <c r="I459" t="str">
        <f t="shared" si="41"/>
        <v>hold</v>
      </c>
      <c r="J459" t="str">
        <f t="shared" si="42"/>
        <v>hold</v>
      </c>
      <c r="K459" t="str">
        <f t="shared" si="43"/>
        <v>hold</v>
      </c>
      <c r="L459">
        <f t="shared" si="37"/>
        <v>0</v>
      </c>
      <c r="M459">
        <f t="shared" si="38"/>
        <v>3</v>
      </c>
      <c r="N459">
        <f t="shared" si="39"/>
        <v>0</v>
      </c>
    </row>
    <row r="460" spans="1:14" x14ac:dyDescent="0.45">
      <c r="A460" s="6">
        <v>428</v>
      </c>
      <c r="B460" s="7">
        <v>43829</v>
      </c>
      <c r="C460" s="6">
        <v>290.04000000000002</v>
      </c>
      <c r="D460" s="10" cm="1">
        <f t="array" ref="D460">IFERROR(_xlfn.SWITCH(G460,"","","sell",300, "buy",250,"hold",275),"")</f>
        <v>275</v>
      </c>
      <c r="E460" s="10" cm="1">
        <f t="array" ref="E460">IFERROR(_xlfn.SWITCH(H460,"","","sell",100, "buy",50,"hold",75),"")</f>
        <v>75</v>
      </c>
      <c r="F460" s="10" cm="1">
        <f t="array" ref="F460">IFERROR(_xlfn.SWITCH(K460,"","","sell",100, "buy",50,"hold",75),"")</f>
        <v>75</v>
      </c>
      <c r="G460" t="str">
        <f t="shared" si="40"/>
        <v>hold</v>
      </c>
      <c r="H460" t="str" cm="1">
        <f t="array" ref="H460">IF(MAX(L460:N460)&gt;=2, INDEX($L$31:$N$31,,MATCH(MAX(L460:N460),L460:N460,0)),"")</f>
        <v>hold</v>
      </c>
      <c r="I460" t="str">
        <f t="shared" si="41"/>
        <v>hold</v>
      </c>
      <c r="J460" t="str">
        <f t="shared" si="42"/>
        <v>hold</v>
      </c>
      <c r="K460" t="str">
        <f t="shared" si="43"/>
        <v>hold</v>
      </c>
      <c r="L460">
        <f t="shared" ref="L460:L523" si="44">COUNTIF($I460:$K460,"buy")</f>
        <v>0</v>
      </c>
      <c r="M460">
        <f t="shared" ref="M460:M523" si="45">COUNTIF($I460:$K460,"hold")</f>
        <v>3</v>
      </c>
      <c r="N460">
        <f t="shared" ref="N460:N523" si="46">COUNTIF($I460:$K460,"sell")</f>
        <v>0</v>
      </c>
    </row>
    <row r="461" spans="1:14" x14ac:dyDescent="0.45">
      <c r="A461" s="6">
        <v>429</v>
      </c>
      <c r="B461" s="7">
        <v>43830</v>
      </c>
      <c r="C461" s="6">
        <v>292.16000000000003</v>
      </c>
      <c r="D461" s="10" cm="1">
        <f t="array" ref="D461">IFERROR(_xlfn.SWITCH(G461,"","","sell",300, "buy",250,"hold",275),"")</f>
        <v>275</v>
      </c>
      <c r="E461" s="10" cm="1">
        <f t="array" ref="E461">IFERROR(_xlfn.SWITCH(H461,"","","sell",100, "buy",50,"hold",75),"")</f>
        <v>75</v>
      </c>
      <c r="F461" s="10" cm="1">
        <f t="array" ref="F461">IFERROR(_xlfn.SWITCH(K461,"","","sell",100, "buy",50,"hold",75),"")</f>
        <v>75</v>
      </c>
      <c r="G461" t="str">
        <f t="shared" si="40"/>
        <v>hold</v>
      </c>
      <c r="H461" t="str" cm="1">
        <f t="array" ref="H461">IF(MAX(L461:N461)&gt;=2, INDEX($L$31:$N$31,,MATCH(MAX(L461:N461),L461:N461,0)),"")</f>
        <v>hold</v>
      </c>
      <c r="I461" t="str">
        <f t="shared" si="41"/>
        <v>hold</v>
      </c>
      <c r="J461" t="str">
        <f t="shared" si="42"/>
        <v>hold</v>
      </c>
      <c r="K461" t="str">
        <f t="shared" si="43"/>
        <v>hold</v>
      </c>
      <c r="L461">
        <f t="shared" si="44"/>
        <v>0</v>
      </c>
      <c r="M461">
        <f t="shared" si="45"/>
        <v>3</v>
      </c>
      <c r="N461">
        <f t="shared" si="46"/>
        <v>0</v>
      </c>
    </row>
    <row r="462" spans="1:14" x14ac:dyDescent="0.45">
      <c r="A462" s="6">
        <v>430</v>
      </c>
      <c r="B462" s="7">
        <v>43832</v>
      </c>
      <c r="C462" s="6">
        <v>298.83</v>
      </c>
      <c r="D462" s="10" cm="1">
        <f t="array" ref="D462">IFERROR(_xlfn.SWITCH(G462,"","","sell",300, "buy",250,"hold",275),"")</f>
        <v>275</v>
      </c>
      <c r="E462" s="10" cm="1">
        <f t="array" ref="E462">IFERROR(_xlfn.SWITCH(H462,"","","sell",100, "buy",50,"hold",75),"")</f>
        <v>75</v>
      </c>
      <c r="F462" s="10" cm="1">
        <f t="array" ref="F462">IFERROR(_xlfn.SWITCH(K462,"","","sell",100, "buy",50,"hold",75),"")</f>
        <v>75</v>
      </c>
      <c r="G462" t="str">
        <f t="shared" si="40"/>
        <v>hold</v>
      </c>
      <c r="H462" t="str" cm="1">
        <f t="array" ref="H462">IF(MAX(L462:N462)&gt;=2, INDEX($L$31:$N$31,,MATCH(MAX(L462:N462),L462:N462,0)),"")</f>
        <v>hold</v>
      </c>
      <c r="I462" t="str">
        <f t="shared" si="41"/>
        <v>sell</v>
      </c>
      <c r="J462" t="str">
        <f t="shared" si="42"/>
        <v>hold</v>
      </c>
      <c r="K462" t="str">
        <f t="shared" si="43"/>
        <v>hold</v>
      </c>
      <c r="L462">
        <f t="shared" si="44"/>
        <v>0</v>
      </c>
      <c r="M462">
        <f t="shared" si="45"/>
        <v>2</v>
      </c>
      <c r="N462">
        <f t="shared" si="46"/>
        <v>1</v>
      </c>
    </row>
    <row r="463" spans="1:14" x14ac:dyDescent="0.45">
      <c r="A463" s="6">
        <v>431</v>
      </c>
      <c r="B463" s="7">
        <v>43833</v>
      </c>
      <c r="C463" s="6">
        <v>295.92</v>
      </c>
      <c r="D463" s="10" cm="1">
        <f t="array" ref="D463">IFERROR(_xlfn.SWITCH(G463,"","","sell",300, "buy",250,"hold",275),"")</f>
        <v>275</v>
      </c>
      <c r="E463" s="10" cm="1">
        <f t="array" ref="E463">IFERROR(_xlfn.SWITCH(H463,"","","sell",100, "buy",50,"hold",75),"")</f>
        <v>75</v>
      </c>
      <c r="F463" s="10" cm="1">
        <f t="array" ref="F463">IFERROR(_xlfn.SWITCH(K463,"","","sell",100, "buy",50,"hold",75),"")</f>
        <v>75</v>
      </c>
      <c r="G463" t="str">
        <f t="shared" si="40"/>
        <v>hold</v>
      </c>
      <c r="H463" t="str" cm="1">
        <f t="array" ref="H463">IF(MAX(L463:N463)&gt;=2, INDEX($L$31:$N$31,,MATCH(MAX(L463:N463),L463:N463,0)),"")</f>
        <v>hold</v>
      </c>
      <c r="I463" t="str">
        <f t="shared" si="41"/>
        <v>hold</v>
      </c>
      <c r="J463" t="str">
        <f t="shared" si="42"/>
        <v>hold</v>
      </c>
      <c r="K463" t="str">
        <f t="shared" si="43"/>
        <v>hold</v>
      </c>
      <c r="L463">
        <f t="shared" si="44"/>
        <v>0</v>
      </c>
      <c r="M463">
        <f t="shared" si="45"/>
        <v>3</v>
      </c>
      <c r="N463">
        <f t="shared" si="46"/>
        <v>0</v>
      </c>
    </row>
    <row r="464" spans="1:14" x14ac:dyDescent="0.45">
      <c r="A464" s="6">
        <v>432</v>
      </c>
      <c r="B464" s="7">
        <v>43836</v>
      </c>
      <c r="C464" s="6">
        <v>298.27999999999997</v>
      </c>
      <c r="D464" s="10" cm="1">
        <f t="array" ref="D464">IFERROR(_xlfn.SWITCH(G464,"","","sell",300, "buy",250,"hold",275),"")</f>
        <v>275</v>
      </c>
      <c r="E464" s="10" cm="1">
        <f t="array" ref="E464">IFERROR(_xlfn.SWITCH(H464,"","","sell",100, "buy",50,"hold",75),"")</f>
        <v>75</v>
      </c>
      <c r="F464" s="10" cm="1">
        <f t="array" ref="F464">IFERROR(_xlfn.SWITCH(K464,"","","sell",100, "buy",50,"hold",75),"")</f>
        <v>75</v>
      </c>
      <c r="G464" t="str">
        <f t="shared" si="40"/>
        <v>hold</v>
      </c>
      <c r="H464" t="str" cm="1">
        <f t="array" ref="H464">IF(MAX(L464:N464)&gt;=2, INDEX($L$31:$N$31,,MATCH(MAX(L464:N464),L464:N464,0)),"")</f>
        <v>hold</v>
      </c>
      <c r="I464" t="str">
        <f t="shared" si="41"/>
        <v>hold</v>
      </c>
      <c r="J464" t="str">
        <f t="shared" si="42"/>
        <v>hold</v>
      </c>
      <c r="K464" t="str">
        <f t="shared" si="43"/>
        <v>hold</v>
      </c>
      <c r="L464">
        <f t="shared" si="44"/>
        <v>0</v>
      </c>
      <c r="M464">
        <f t="shared" si="45"/>
        <v>3</v>
      </c>
      <c r="N464">
        <f t="shared" si="46"/>
        <v>0</v>
      </c>
    </row>
    <row r="465" spans="1:14" x14ac:dyDescent="0.45">
      <c r="A465" s="6">
        <v>433</v>
      </c>
      <c r="B465" s="7">
        <v>43837</v>
      </c>
      <c r="C465" s="6">
        <v>296.88</v>
      </c>
      <c r="D465" s="10" cm="1">
        <f t="array" ref="D465">IFERROR(_xlfn.SWITCH(G465,"","","sell",300, "buy",250,"hold",275),"")</f>
        <v>275</v>
      </c>
      <c r="E465" s="10" cm="1">
        <f t="array" ref="E465">IFERROR(_xlfn.SWITCH(H465,"","","sell",100, "buy",50,"hold",75),"")</f>
        <v>75</v>
      </c>
      <c r="F465" s="10" cm="1">
        <f t="array" ref="F465">IFERROR(_xlfn.SWITCH(K465,"","","sell",100, "buy",50,"hold",75),"")</f>
        <v>75</v>
      </c>
      <c r="G465" t="str">
        <f t="shared" si="40"/>
        <v>hold</v>
      </c>
      <c r="H465" t="str" cm="1">
        <f t="array" ref="H465">IF(MAX(L465:N465)&gt;=2, INDEX($L$31:$N$31,,MATCH(MAX(L465:N465),L465:N465,0)),"")</f>
        <v>hold</v>
      </c>
      <c r="I465" t="str">
        <f t="shared" si="41"/>
        <v>hold</v>
      </c>
      <c r="J465" t="str">
        <f t="shared" si="42"/>
        <v>hold</v>
      </c>
      <c r="K465" t="str">
        <f t="shared" si="43"/>
        <v>hold</v>
      </c>
      <c r="L465">
        <f t="shared" si="44"/>
        <v>0</v>
      </c>
      <c r="M465">
        <f t="shared" si="45"/>
        <v>3</v>
      </c>
      <c r="N465">
        <f t="shared" si="46"/>
        <v>0</v>
      </c>
    </row>
    <row r="466" spans="1:14" x14ac:dyDescent="0.45">
      <c r="A466" s="6">
        <v>434</v>
      </c>
      <c r="B466" s="7">
        <v>43838</v>
      </c>
      <c r="C466" s="6">
        <v>301.66000000000003</v>
      </c>
      <c r="D466" s="10" cm="1">
        <f t="array" ref="D466">IFERROR(_xlfn.SWITCH(G466,"","","sell",300, "buy",250,"hold",275),"")</f>
        <v>275</v>
      </c>
      <c r="E466" s="10" cm="1">
        <f t="array" ref="E466">IFERROR(_xlfn.SWITCH(H466,"","","sell",100, "buy",50,"hold",75),"")</f>
        <v>75</v>
      </c>
      <c r="F466" s="10" cm="1">
        <f t="array" ref="F466">IFERROR(_xlfn.SWITCH(K466,"","","sell",100, "buy",50,"hold",75),"")</f>
        <v>75</v>
      </c>
      <c r="G466" t="str">
        <f t="shared" si="40"/>
        <v>hold</v>
      </c>
      <c r="H466" t="str" cm="1">
        <f t="array" ref="H466">IF(MAX(L466:N466)&gt;=2, INDEX($L$31:$N$31,,MATCH(MAX(L466:N466),L466:N466,0)),"")</f>
        <v>hold</v>
      </c>
      <c r="I466" t="str">
        <f t="shared" si="41"/>
        <v>hold</v>
      </c>
      <c r="J466" t="str">
        <f t="shared" si="42"/>
        <v>hold</v>
      </c>
      <c r="K466" t="str">
        <f t="shared" si="43"/>
        <v>hold</v>
      </c>
      <c r="L466">
        <f t="shared" si="44"/>
        <v>0</v>
      </c>
      <c r="M466">
        <f t="shared" si="45"/>
        <v>3</v>
      </c>
      <c r="N466">
        <f t="shared" si="46"/>
        <v>0</v>
      </c>
    </row>
    <row r="467" spans="1:14" x14ac:dyDescent="0.45">
      <c r="A467" s="6">
        <v>435</v>
      </c>
      <c r="B467" s="7">
        <v>43839</v>
      </c>
      <c r="C467" s="6">
        <v>308.06</v>
      </c>
      <c r="D467" s="10" cm="1">
        <f t="array" ref="D467">IFERROR(_xlfn.SWITCH(G467,"","","sell",300, "buy",250,"hold",275),"")</f>
        <v>275</v>
      </c>
      <c r="E467" s="10" cm="1">
        <f t="array" ref="E467">IFERROR(_xlfn.SWITCH(H467,"","","sell",100, "buy",50,"hold",75),"")</f>
        <v>75</v>
      </c>
      <c r="F467" s="10" cm="1">
        <f t="array" ref="F467">IFERROR(_xlfn.SWITCH(K467,"","","sell",100, "buy",50,"hold",75),"")</f>
        <v>75</v>
      </c>
      <c r="G467" t="str">
        <f t="shared" si="40"/>
        <v>hold</v>
      </c>
      <c r="H467" t="str" cm="1">
        <f t="array" ref="H467">IF(MAX(L467:N467)&gt;=2, INDEX($L$31:$N$31,,MATCH(MAX(L467:N467),L467:N467,0)),"")</f>
        <v>hold</v>
      </c>
      <c r="I467" t="str">
        <f t="shared" si="41"/>
        <v>hold</v>
      </c>
      <c r="J467" t="str">
        <f t="shared" si="42"/>
        <v>hold</v>
      </c>
      <c r="K467" t="str">
        <f t="shared" si="43"/>
        <v>hold</v>
      </c>
      <c r="L467">
        <f t="shared" si="44"/>
        <v>0</v>
      </c>
      <c r="M467">
        <f t="shared" si="45"/>
        <v>3</v>
      </c>
      <c r="N467">
        <f t="shared" si="46"/>
        <v>0</v>
      </c>
    </row>
    <row r="468" spans="1:14" x14ac:dyDescent="0.45">
      <c r="A468" s="6">
        <v>436</v>
      </c>
      <c r="B468" s="7">
        <v>43840</v>
      </c>
      <c r="C468" s="6">
        <v>308.76</v>
      </c>
      <c r="D468" s="10" cm="1">
        <f t="array" ref="D468">IFERROR(_xlfn.SWITCH(G468,"","","sell",300, "buy",250,"hold",275),"")</f>
        <v>275</v>
      </c>
      <c r="E468" s="10" cm="1">
        <f t="array" ref="E468">IFERROR(_xlfn.SWITCH(H468,"","","sell",100, "buy",50,"hold",75),"")</f>
        <v>75</v>
      </c>
      <c r="F468" s="10" cm="1">
        <f t="array" ref="F468">IFERROR(_xlfn.SWITCH(K468,"","","sell",100, "buy",50,"hold",75),"")</f>
        <v>75</v>
      </c>
      <c r="G468" t="str">
        <f t="shared" si="40"/>
        <v>hold</v>
      </c>
      <c r="H468" t="str" cm="1">
        <f t="array" ref="H468">IF(MAX(L468:N468)&gt;=2, INDEX($L$31:$N$31,,MATCH(MAX(L468:N468),L468:N468,0)),"")</f>
        <v>hold</v>
      </c>
      <c r="I468" t="str">
        <f t="shared" si="41"/>
        <v>hold</v>
      </c>
      <c r="J468" t="str">
        <f t="shared" si="42"/>
        <v>hold</v>
      </c>
      <c r="K468" t="str">
        <f t="shared" si="43"/>
        <v>hold</v>
      </c>
      <c r="L468">
        <f t="shared" si="44"/>
        <v>0</v>
      </c>
      <c r="M468">
        <f t="shared" si="45"/>
        <v>3</v>
      </c>
      <c r="N468">
        <f t="shared" si="46"/>
        <v>0</v>
      </c>
    </row>
    <row r="469" spans="1:14" x14ac:dyDescent="0.45">
      <c r="A469" s="6">
        <v>437</v>
      </c>
      <c r="B469" s="7">
        <v>43843</v>
      </c>
      <c r="C469" s="6">
        <v>315.36</v>
      </c>
      <c r="D469" s="10" cm="1">
        <f t="array" ref="D469">IFERROR(_xlfn.SWITCH(G469,"","","sell",300, "buy",250,"hold",275),"")</f>
        <v>275</v>
      </c>
      <c r="E469" s="10" cm="1">
        <f t="array" ref="E469">IFERROR(_xlfn.SWITCH(H469,"","","sell",100, "buy",50,"hold",75),"")</f>
        <v>75</v>
      </c>
      <c r="F469" s="10" cm="1">
        <f t="array" ref="F469">IFERROR(_xlfn.SWITCH(K469,"","","sell",100, "buy",50,"hold",75),"")</f>
        <v>75</v>
      </c>
      <c r="G469" t="str">
        <f t="shared" si="40"/>
        <v>hold</v>
      </c>
      <c r="H469" t="str" cm="1">
        <f t="array" ref="H469">IF(MAX(L469:N469)&gt;=2, INDEX($L$31:$N$31,,MATCH(MAX(L469:N469),L469:N469,0)),"")</f>
        <v>hold</v>
      </c>
      <c r="I469" t="str">
        <f t="shared" si="41"/>
        <v>sell</v>
      </c>
      <c r="J469" t="str">
        <f t="shared" si="42"/>
        <v>hold</v>
      </c>
      <c r="K469" t="str">
        <f t="shared" si="43"/>
        <v>hold</v>
      </c>
      <c r="L469">
        <f t="shared" si="44"/>
        <v>0</v>
      </c>
      <c r="M469">
        <f t="shared" si="45"/>
        <v>2</v>
      </c>
      <c r="N469">
        <f t="shared" si="46"/>
        <v>1</v>
      </c>
    </row>
    <row r="470" spans="1:14" x14ac:dyDescent="0.45">
      <c r="A470" s="6">
        <v>438</v>
      </c>
      <c r="B470" s="7">
        <v>43844</v>
      </c>
      <c r="C470" s="6">
        <v>311.10000000000002</v>
      </c>
      <c r="D470" s="10" cm="1">
        <f t="array" ref="D470">IFERROR(_xlfn.SWITCH(G470,"","","sell",300, "buy",250,"hold",275),"")</f>
        <v>275</v>
      </c>
      <c r="E470" s="10" cm="1">
        <f t="array" ref="E470">IFERROR(_xlfn.SWITCH(H470,"","","sell",100, "buy",50,"hold",75),"")</f>
        <v>75</v>
      </c>
      <c r="F470" s="10" cm="1">
        <f t="array" ref="F470">IFERROR(_xlfn.SWITCH(K470,"","","sell",100, "buy",50,"hold",75),"")</f>
        <v>75</v>
      </c>
      <c r="G470" t="str">
        <f t="shared" si="40"/>
        <v>hold</v>
      </c>
      <c r="H470" t="str" cm="1">
        <f t="array" ref="H470">IF(MAX(L470:N470)&gt;=2, INDEX($L$31:$N$31,,MATCH(MAX(L470:N470),L470:N470,0)),"")</f>
        <v>hold</v>
      </c>
      <c r="I470" t="str">
        <f t="shared" si="41"/>
        <v>hold</v>
      </c>
      <c r="J470" t="str">
        <f t="shared" si="42"/>
        <v>hold</v>
      </c>
      <c r="K470" t="str">
        <f t="shared" si="43"/>
        <v>hold</v>
      </c>
      <c r="L470">
        <f t="shared" si="44"/>
        <v>0</v>
      </c>
      <c r="M470">
        <f t="shared" si="45"/>
        <v>3</v>
      </c>
      <c r="N470">
        <f t="shared" si="46"/>
        <v>0</v>
      </c>
    </row>
    <row r="471" spans="1:14" x14ac:dyDescent="0.45">
      <c r="A471" s="6">
        <v>439</v>
      </c>
      <c r="B471" s="7">
        <v>43845</v>
      </c>
      <c r="C471" s="6">
        <v>309.76</v>
      </c>
      <c r="D471" s="10" cm="1">
        <f t="array" ref="D471">IFERROR(_xlfn.SWITCH(G471,"","","sell",300, "buy",250,"hold",275),"")</f>
        <v>275</v>
      </c>
      <c r="E471" s="10" cm="1">
        <f t="array" ref="E471">IFERROR(_xlfn.SWITCH(H471,"","","sell",100, "buy",50,"hold",75),"")</f>
        <v>75</v>
      </c>
      <c r="F471" s="10" cm="1">
        <f t="array" ref="F471">IFERROR(_xlfn.SWITCH(K471,"","","sell",100, "buy",50,"hold",75),"")</f>
        <v>75</v>
      </c>
      <c r="G471" t="str">
        <f t="shared" si="40"/>
        <v>hold</v>
      </c>
      <c r="H471" t="str" cm="1">
        <f t="array" ref="H471">IF(MAX(L471:N471)&gt;=2, INDEX($L$31:$N$31,,MATCH(MAX(L471:N471),L471:N471,0)),"")</f>
        <v>hold</v>
      </c>
      <c r="I471" t="str">
        <f t="shared" si="41"/>
        <v>hold</v>
      </c>
      <c r="J471" t="str">
        <f t="shared" si="42"/>
        <v>hold</v>
      </c>
      <c r="K471" t="str">
        <f t="shared" si="43"/>
        <v>hold</v>
      </c>
      <c r="L471">
        <f t="shared" si="44"/>
        <v>0</v>
      </c>
      <c r="M471">
        <f t="shared" si="45"/>
        <v>3</v>
      </c>
      <c r="N471">
        <f t="shared" si="46"/>
        <v>0</v>
      </c>
    </row>
    <row r="472" spans="1:14" x14ac:dyDescent="0.45">
      <c r="A472" s="6">
        <v>440</v>
      </c>
      <c r="B472" s="7">
        <v>43846</v>
      </c>
      <c r="C472" s="6">
        <v>313.64</v>
      </c>
      <c r="D472" s="10" cm="1">
        <f t="array" ref="D472">IFERROR(_xlfn.SWITCH(G472,"","","sell",300, "buy",250,"hold",275),"")</f>
        <v>275</v>
      </c>
      <c r="E472" s="10" cm="1">
        <f t="array" ref="E472">IFERROR(_xlfn.SWITCH(H472,"","","sell",100, "buy",50,"hold",75),"")</f>
        <v>75</v>
      </c>
      <c r="F472" s="10" cm="1">
        <f t="array" ref="F472">IFERROR(_xlfn.SWITCH(K472,"","","sell",100, "buy",50,"hold",75),"")</f>
        <v>75</v>
      </c>
      <c r="G472" t="str">
        <f t="shared" si="40"/>
        <v>hold</v>
      </c>
      <c r="H472" t="str" cm="1">
        <f t="array" ref="H472">IF(MAX(L472:N472)&gt;=2, INDEX($L$31:$N$31,,MATCH(MAX(L472:N472),L472:N472,0)),"")</f>
        <v>hold</v>
      </c>
      <c r="I472" t="str">
        <f t="shared" si="41"/>
        <v>hold</v>
      </c>
      <c r="J472" t="str">
        <f t="shared" si="42"/>
        <v>hold</v>
      </c>
      <c r="K472" t="str">
        <f t="shared" si="43"/>
        <v>hold</v>
      </c>
      <c r="L472">
        <f t="shared" si="44"/>
        <v>0</v>
      </c>
      <c r="M472">
        <f t="shared" si="45"/>
        <v>3</v>
      </c>
      <c r="N472">
        <f t="shared" si="46"/>
        <v>0</v>
      </c>
    </row>
    <row r="473" spans="1:14" x14ac:dyDescent="0.45">
      <c r="A473" s="6">
        <v>441</v>
      </c>
      <c r="B473" s="7">
        <v>43847</v>
      </c>
      <c r="C473" s="6">
        <v>317.12</v>
      </c>
      <c r="D473" s="10" cm="1">
        <f t="array" ref="D473">IFERROR(_xlfn.SWITCH(G473,"","","sell",300, "buy",250,"hold",275),"")</f>
        <v>275</v>
      </c>
      <c r="E473" s="10" cm="1">
        <f t="array" ref="E473">IFERROR(_xlfn.SWITCH(H473,"","","sell",100, "buy",50,"hold",75),"")</f>
        <v>75</v>
      </c>
      <c r="F473" s="10" cm="1">
        <f t="array" ref="F473">IFERROR(_xlfn.SWITCH(K473,"","","sell",100, "buy",50,"hold",75),"")</f>
        <v>75</v>
      </c>
      <c r="G473" t="str">
        <f t="shared" si="40"/>
        <v>hold</v>
      </c>
      <c r="H473" t="str" cm="1">
        <f t="array" ref="H473">IF(MAX(L473:N473)&gt;=2, INDEX($L$31:$N$31,,MATCH(MAX(L473:N473),L473:N473,0)),"")</f>
        <v>hold</v>
      </c>
      <c r="I473" t="str">
        <f t="shared" si="41"/>
        <v>hold</v>
      </c>
      <c r="J473" t="str">
        <f t="shared" si="42"/>
        <v>hold</v>
      </c>
      <c r="K473" t="str">
        <f t="shared" si="43"/>
        <v>hold</v>
      </c>
      <c r="L473">
        <f t="shared" si="44"/>
        <v>0</v>
      </c>
      <c r="M473">
        <f t="shared" si="45"/>
        <v>3</v>
      </c>
      <c r="N473">
        <f t="shared" si="46"/>
        <v>0</v>
      </c>
    </row>
    <row r="474" spans="1:14" x14ac:dyDescent="0.45">
      <c r="A474" s="6">
        <v>442</v>
      </c>
      <c r="B474" s="7">
        <v>43851</v>
      </c>
      <c r="C474" s="6">
        <v>314.97000000000003</v>
      </c>
      <c r="D474" s="10" cm="1">
        <f t="array" ref="D474">IFERROR(_xlfn.SWITCH(G474,"","","sell",300, "buy",250,"hold",275),"")</f>
        <v>275</v>
      </c>
      <c r="E474" s="10" cm="1">
        <f t="array" ref="E474">IFERROR(_xlfn.SWITCH(H474,"","","sell",100, "buy",50,"hold",75),"")</f>
        <v>75</v>
      </c>
      <c r="F474" s="10" cm="1">
        <f t="array" ref="F474">IFERROR(_xlfn.SWITCH(K474,"","","sell",100, "buy",50,"hold",75),"")</f>
        <v>75</v>
      </c>
      <c r="G474" t="str">
        <f t="shared" si="40"/>
        <v>hold</v>
      </c>
      <c r="H474" t="str" cm="1">
        <f t="array" ref="H474">IF(MAX(L474:N474)&gt;=2, INDEX($L$31:$N$31,,MATCH(MAX(L474:N474),L474:N474,0)),"")</f>
        <v>hold</v>
      </c>
      <c r="I474" t="str">
        <f t="shared" si="41"/>
        <v>hold</v>
      </c>
      <c r="J474" t="str">
        <f t="shared" si="42"/>
        <v>hold</v>
      </c>
      <c r="K474" t="str">
        <f t="shared" si="43"/>
        <v>hold</v>
      </c>
      <c r="L474">
        <f t="shared" si="44"/>
        <v>0</v>
      </c>
      <c r="M474">
        <f t="shared" si="45"/>
        <v>3</v>
      </c>
      <c r="N474">
        <f t="shared" si="46"/>
        <v>0</v>
      </c>
    </row>
    <row r="475" spans="1:14" x14ac:dyDescent="0.45">
      <c r="A475" s="6">
        <v>443</v>
      </c>
      <c r="B475" s="7">
        <v>43852</v>
      </c>
      <c r="C475" s="6">
        <v>316.08999999999997</v>
      </c>
      <c r="D475" s="10" cm="1">
        <f t="array" ref="D475">IFERROR(_xlfn.SWITCH(G475,"","","sell",300, "buy",250,"hold",275),"")</f>
        <v>275</v>
      </c>
      <c r="E475" s="10" cm="1">
        <f t="array" ref="E475">IFERROR(_xlfn.SWITCH(H475,"","","sell",100, "buy",50,"hold",75),"")</f>
        <v>75</v>
      </c>
      <c r="F475" s="10" cm="1">
        <f t="array" ref="F475">IFERROR(_xlfn.SWITCH(K475,"","","sell",100, "buy",50,"hold",75),"")</f>
        <v>75</v>
      </c>
      <c r="G475" t="str">
        <f t="shared" si="40"/>
        <v>hold</v>
      </c>
      <c r="H475" t="str" cm="1">
        <f t="array" ref="H475">IF(MAX(L475:N475)&gt;=2, INDEX($L$31:$N$31,,MATCH(MAX(L475:N475),L475:N475,0)),"")</f>
        <v>hold</v>
      </c>
      <c r="I475" t="str">
        <f t="shared" si="41"/>
        <v>hold</v>
      </c>
      <c r="J475" t="str">
        <f t="shared" si="42"/>
        <v>hold</v>
      </c>
      <c r="K475" t="str">
        <f t="shared" si="43"/>
        <v>hold</v>
      </c>
      <c r="L475">
        <f t="shared" si="44"/>
        <v>0</v>
      </c>
      <c r="M475">
        <f t="shared" si="45"/>
        <v>3</v>
      </c>
      <c r="N475">
        <f t="shared" si="46"/>
        <v>0</v>
      </c>
    </row>
    <row r="476" spans="1:14" x14ac:dyDescent="0.45">
      <c r="A476" s="6">
        <v>444</v>
      </c>
      <c r="B476" s="7">
        <v>43853</v>
      </c>
      <c r="C476" s="6">
        <v>317.61</v>
      </c>
      <c r="D476" s="10" cm="1">
        <f t="array" ref="D476">IFERROR(_xlfn.SWITCH(G476,"","","sell",300, "buy",250,"hold",275),"")</f>
        <v>275</v>
      </c>
      <c r="E476" s="10" cm="1">
        <f t="array" ref="E476">IFERROR(_xlfn.SWITCH(H476,"","","sell",100, "buy",50,"hold",75),"")</f>
        <v>75</v>
      </c>
      <c r="F476" s="10" cm="1">
        <f t="array" ref="F476">IFERROR(_xlfn.SWITCH(K476,"","","sell",100, "buy",50,"hold",75),"")</f>
        <v>75</v>
      </c>
      <c r="G476" t="str">
        <f t="shared" si="40"/>
        <v>hold</v>
      </c>
      <c r="H476" t="str" cm="1">
        <f t="array" ref="H476">IF(MAX(L476:N476)&gt;=2, INDEX($L$31:$N$31,,MATCH(MAX(L476:N476),L476:N476,0)),"")</f>
        <v>hold</v>
      </c>
      <c r="I476" t="str">
        <f t="shared" si="41"/>
        <v>sell</v>
      </c>
      <c r="J476" t="str">
        <f t="shared" si="42"/>
        <v>hold</v>
      </c>
      <c r="K476" t="str">
        <f t="shared" si="43"/>
        <v>hold</v>
      </c>
      <c r="L476">
        <f t="shared" si="44"/>
        <v>0</v>
      </c>
      <c r="M476">
        <f t="shared" si="45"/>
        <v>2</v>
      </c>
      <c r="N476">
        <f t="shared" si="46"/>
        <v>1</v>
      </c>
    </row>
    <row r="477" spans="1:14" x14ac:dyDescent="0.45">
      <c r="A477" s="6">
        <v>445</v>
      </c>
      <c r="B477" s="7">
        <v>43854</v>
      </c>
      <c r="C477" s="6">
        <v>316.7</v>
      </c>
      <c r="D477" s="10" cm="1">
        <f t="array" ref="D477">IFERROR(_xlfn.SWITCH(G477,"","","sell",300, "buy",250,"hold",275),"")</f>
        <v>275</v>
      </c>
      <c r="E477" s="10" cm="1">
        <f t="array" ref="E477">IFERROR(_xlfn.SWITCH(H477,"","","sell",100, "buy",50,"hold",75),"")</f>
        <v>75</v>
      </c>
      <c r="F477" s="10" cm="1">
        <f t="array" ref="F477">IFERROR(_xlfn.SWITCH(K477,"","","sell",100, "buy",50,"hold",75),"")</f>
        <v>75</v>
      </c>
      <c r="G477" t="str">
        <f t="shared" si="40"/>
        <v>hold</v>
      </c>
      <c r="H477" t="str" cm="1">
        <f t="array" ref="H477">IF(MAX(L477:N477)&gt;=2, INDEX($L$31:$N$31,,MATCH(MAX(L477:N477),L477:N477,0)),"")</f>
        <v>hold</v>
      </c>
      <c r="I477" t="str">
        <f t="shared" si="41"/>
        <v>hold</v>
      </c>
      <c r="J477" t="str">
        <f t="shared" si="42"/>
        <v>hold</v>
      </c>
      <c r="K477" t="str">
        <f t="shared" si="43"/>
        <v>hold</v>
      </c>
      <c r="L477">
        <f t="shared" si="44"/>
        <v>0</v>
      </c>
      <c r="M477">
        <f t="shared" si="45"/>
        <v>3</v>
      </c>
      <c r="N477">
        <f t="shared" si="46"/>
        <v>0</v>
      </c>
    </row>
    <row r="478" spans="1:14" x14ac:dyDescent="0.45">
      <c r="A478" s="6">
        <v>446</v>
      </c>
      <c r="B478" s="7">
        <v>43857</v>
      </c>
      <c r="C478" s="6">
        <v>307.39</v>
      </c>
      <c r="D478" s="10" cm="1">
        <f t="array" ref="D478">IFERROR(_xlfn.SWITCH(G478,"","","sell",300, "buy",250,"hold",275),"")</f>
        <v>275</v>
      </c>
      <c r="E478" s="10" cm="1">
        <f t="array" ref="E478">IFERROR(_xlfn.SWITCH(H478,"","","sell",100, "buy",50,"hold",75),"")</f>
        <v>75</v>
      </c>
      <c r="F478" s="10" cm="1">
        <f t="array" ref="F478">IFERROR(_xlfn.SWITCH(K478,"","","sell",100, "buy",50,"hold",75),"")</f>
        <v>75</v>
      </c>
      <c r="G478" t="str">
        <f t="shared" si="40"/>
        <v>hold</v>
      </c>
      <c r="H478" t="str" cm="1">
        <f t="array" ref="H478">IF(MAX(L478:N478)&gt;=2, INDEX($L$31:$N$31,,MATCH(MAX(L478:N478),L478:N478,0)),"")</f>
        <v>hold</v>
      </c>
      <c r="I478" t="str">
        <f t="shared" si="41"/>
        <v>buy</v>
      </c>
      <c r="J478" t="str">
        <f t="shared" si="42"/>
        <v>hold</v>
      </c>
      <c r="K478" t="str">
        <f t="shared" si="43"/>
        <v>hold</v>
      </c>
      <c r="L478">
        <f t="shared" si="44"/>
        <v>1</v>
      </c>
      <c r="M478">
        <f t="shared" si="45"/>
        <v>2</v>
      </c>
      <c r="N478">
        <f t="shared" si="46"/>
        <v>0</v>
      </c>
    </row>
    <row r="479" spans="1:14" x14ac:dyDescent="0.45">
      <c r="A479" s="6">
        <v>447</v>
      </c>
      <c r="B479" s="7">
        <v>43858</v>
      </c>
      <c r="C479" s="6">
        <v>316.08</v>
      </c>
      <c r="D479" s="10" cm="1">
        <f t="array" ref="D479">IFERROR(_xlfn.SWITCH(G479,"","","sell",300, "buy",250,"hold",275),"")</f>
        <v>275</v>
      </c>
      <c r="E479" s="10" cm="1">
        <f t="array" ref="E479">IFERROR(_xlfn.SWITCH(H479,"","","sell",100, "buy",50,"hold",75),"")</f>
        <v>75</v>
      </c>
      <c r="F479" s="10" cm="1">
        <f t="array" ref="F479">IFERROR(_xlfn.SWITCH(K479,"","","sell",100, "buy",50,"hold",75),"")</f>
        <v>75</v>
      </c>
      <c r="G479" t="str">
        <f t="shared" si="40"/>
        <v>hold</v>
      </c>
      <c r="H479" t="str" cm="1">
        <f t="array" ref="H479">IF(MAX(L479:N479)&gt;=2, INDEX($L$31:$N$31,,MATCH(MAX(L479:N479),L479:N479,0)),"")</f>
        <v>hold</v>
      </c>
      <c r="I479" t="str">
        <f t="shared" si="41"/>
        <v>hold</v>
      </c>
      <c r="J479" t="str">
        <f t="shared" si="42"/>
        <v>hold</v>
      </c>
      <c r="K479" t="str">
        <f t="shared" si="43"/>
        <v>hold</v>
      </c>
      <c r="L479">
        <f t="shared" si="44"/>
        <v>0</v>
      </c>
      <c r="M479">
        <f t="shared" si="45"/>
        <v>3</v>
      </c>
      <c r="N479">
        <f t="shared" si="46"/>
        <v>0</v>
      </c>
    </row>
    <row r="480" spans="1:14" x14ac:dyDescent="0.45">
      <c r="A480" s="6">
        <v>448</v>
      </c>
      <c r="B480" s="7">
        <v>43859</v>
      </c>
      <c r="C480" s="6">
        <v>322.7</v>
      </c>
      <c r="D480" s="10" cm="1">
        <f t="array" ref="D480">IFERROR(_xlfn.SWITCH(G480,"","","sell",300, "buy",250,"hold",275),"")</f>
        <v>275</v>
      </c>
      <c r="E480" s="10" cm="1">
        <f t="array" ref="E480">IFERROR(_xlfn.SWITCH(H480,"","","sell",100, "buy",50,"hold",75),"")</f>
        <v>100</v>
      </c>
      <c r="F480" s="10" cm="1">
        <f t="array" ref="F480">IFERROR(_xlfn.SWITCH(K480,"","","sell",100, "buy",50,"hold",75),"")</f>
        <v>75</v>
      </c>
      <c r="G480" t="str">
        <f t="shared" si="40"/>
        <v>hold</v>
      </c>
      <c r="H480" t="str" cm="1">
        <f t="array" ref="H480">IF(MAX(L480:N480)&gt;=2, INDEX($L$31:$N$31,,MATCH(MAX(L480:N480),L480:N480,0)),"")</f>
        <v>sell</v>
      </c>
      <c r="I480" t="str">
        <f t="shared" si="41"/>
        <v>sell</v>
      </c>
      <c r="J480" t="str">
        <f t="shared" si="42"/>
        <v>sell</v>
      </c>
      <c r="K480" t="str">
        <f t="shared" si="43"/>
        <v>hold</v>
      </c>
      <c r="L480">
        <f t="shared" si="44"/>
        <v>0</v>
      </c>
      <c r="M480">
        <f t="shared" si="45"/>
        <v>1</v>
      </c>
      <c r="N480">
        <f t="shared" si="46"/>
        <v>2</v>
      </c>
    </row>
    <row r="481" spans="1:14" x14ac:dyDescent="0.45">
      <c r="A481" s="6">
        <v>449</v>
      </c>
      <c r="B481" s="7">
        <v>43860</v>
      </c>
      <c r="C481" s="6">
        <v>322.23</v>
      </c>
      <c r="D481" s="10" cm="1">
        <f t="array" ref="D481">IFERROR(_xlfn.SWITCH(G481,"","","sell",300, "buy",250,"hold",275),"")</f>
        <v>275</v>
      </c>
      <c r="E481" s="10" cm="1">
        <f t="array" ref="E481">IFERROR(_xlfn.SWITCH(H481,"","","sell",100, "buy",50,"hold",75),"")</f>
        <v>75</v>
      </c>
      <c r="F481" s="10" cm="1">
        <f t="array" ref="F481">IFERROR(_xlfn.SWITCH(K481,"","","sell",100, "buy",50,"hold",75),"")</f>
        <v>75</v>
      </c>
      <c r="G481" t="str">
        <f t="shared" si="40"/>
        <v>hold</v>
      </c>
      <c r="H481" t="str" cm="1">
        <f t="array" ref="H481">IF(MAX(L481:N481)&gt;=2, INDEX($L$31:$N$31,,MATCH(MAX(L481:N481),L481:N481,0)),"")</f>
        <v>hold</v>
      </c>
      <c r="I481" t="str">
        <f t="shared" si="41"/>
        <v>hold</v>
      </c>
      <c r="J481" t="str">
        <f t="shared" si="42"/>
        <v>hold</v>
      </c>
      <c r="K481" t="str">
        <f t="shared" si="43"/>
        <v>hold</v>
      </c>
      <c r="L481">
        <f t="shared" si="44"/>
        <v>0</v>
      </c>
      <c r="M481">
        <f t="shared" si="45"/>
        <v>3</v>
      </c>
      <c r="N481">
        <f t="shared" si="46"/>
        <v>0</v>
      </c>
    </row>
    <row r="482" spans="1:14" x14ac:dyDescent="0.45">
      <c r="A482" s="6">
        <v>450</v>
      </c>
      <c r="B482" s="7">
        <v>43861</v>
      </c>
      <c r="C482" s="6">
        <v>307.94</v>
      </c>
      <c r="D482" s="10" cm="1">
        <f t="array" ref="D482">IFERROR(_xlfn.SWITCH(G482,"","","sell",300, "buy",250,"hold",275),"")</f>
        <v>275</v>
      </c>
      <c r="E482" s="10" cm="1">
        <f t="array" ref="E482">IFERROR(_xlfn.SWITCH(H482,"","","sell",100, "buy",50,"hold",75),"")</f>
        <v>75</v>
      </c>
      <c r="F482" s="10" cm="1">
        <f t="array" ref="F482">IFERROR(_xlfn.SWITCH(K482,"","","sell",100, "buy",50,"hold",75),"")</f>
        <v>75</v>
      </c>
      <c r="G482" t="str">
        <f t="shared" si="40"/>
        <v>hold</v>
      </c>
      <c r="H482" t="str" cm="1">
        <f t="array" ref="H482">IF(MAX(L482:N482)&gt;=2, INDEX($L$31:$N$31,,MATCH(MAX(L482:N482),L482:N482,0)),"")</f>
        <v>hold</v>
      </c>
      <c r="I482" t="str">
        <f t="shared" si="41"/>
        <v>hold</v>
      </c>
      <c r="J482" t="str">
        <f t="shared" si="42"/>
        <v>hold</v>
      </c>
      <c r="K482" t="str">
        <f t="shared" si="43"/>
        <v>hold</v>
      </c>
      <c r="L482">
        <f t="shared" si="44"/>
        <v>0</v>
      </c>
      <c r="M482">
        <f t="shared" si="45"/>
        <v>3</v>
      </c>
      <c r="N482">
        <f t="shared" si="46"/>
        <v>0</v>
      </c>
    </row>
    <row r="483" spans="1:14" x14ac:dyDescent="0.45">
      <c r="A483" s="6">
        <v>451</v>
      </c>
      <c r="B483" s="7">
        <v>43864</v>
      </c>
      <c r="C483" s="6">
        <v>307.10000000000002</v>
      </c>
      <c r="D483" s="10" cm="1">
        <f t="array" ref="D483">IFERROR(_xlfn.SWITCH(G483,"","","sell",300, "buy",250,"hold",275),"")</f>
        <v>250</v>
      </c>
      <c r="E483" s="10" cm="1">
        <f t="array" ref="E483">IFERROR(_xlfn.SWITCH(H483,"","","sell",100, "buy",50,"hold",75),"")</f>
        <v>50</v>
      </c>
      <c r="F483" s="10" cm="1">
        <f t="array" ref="F483">IFERROR(_xlfn.SWITCH(K483,"","","sell",100, "buy",50,"hold",75),"")</f>
        <v>50</v>
      </c>
      <c r="G483" t="str">
        <f t="shared" ref="G483:G546" si="47">IF(AND(I483="buy",J483="buy",K483="buy"),"buy",IF(AND(I483="sell",J483="sell",K483="sell"),"sell","hold"))</f>
        <v>buy</v>
      </c>
      <c r="H483" t="str" cm="1">
        <f t="array" ref="H483">IF(MAX(L483:N483)&gt;=2, INDEX($L$31:$N$31,,MATCH(MAX(L483:N483),L483:N483,0)),"")</f>
        <v>buy</v>
      </c>
      <c r="I483" t="str">
        <f t="shared" si="41"/>
        <v>buy</v>
      </c>
      <c r="J483" t="str">
        <f t="shared" si="42"/>
        <v>buy</v>
      </c>
      <c r="K483" t="str">
        <f t="shared" si="43"/>
        <v>buy</v>
      </c>
      <c r="L483">
        <f t="shared" si="44"/>
        <v>3</v>
      </c>
      <c r="M483">
        <f t="shared" si="45"/>
        <v>0</v>
      </c>
      <c r="N483">
        <f t="shared" si="46"/>
        <v>0</v>
      </c>
    </row>
    <row r="484" spans="1:14" x14ac:dyDescent="0.45">
      <c r="A484" s="6">
        <v>452</v>
      </c>
      <c r="B484" s="7">
        <v>43865</v>
      </c>
      <c r="C484" s="6">
        <v>317.24</v>
      </c>
      <c r="D484" s="10" cm="1">
        <f t="array" ref="D484">IFERROR(_xlfn.SWITCH(G484,"","","sell",300, "buy",250,"hold",275),"")</f>
        <v>275</v>
      </c>
      <c r="E484" s="10" cm="1">
        <f t="array" ref="E484">IFERROR(_xlfn.SWITCH(H484,"","","sell",100, "buy",50,"hold",75),"")</f>
        <v>75</v>
      </c>
      <c r="F484" s="10" cm="1">
        <f t="array" ref="F484">IFERROR(_xlfn.SWITCH(K484,"","","sell",100, "buy",50,"hold",75),"")</f>
        <v>75</v>
      </c>
      <c r="G484" t="str">
        <f t="shared" si="47"/>
        <v>hold</v>
      </c>
      <c r="H484" t="str" cm="1">
        <f t="array" ref="H484">IF(MAX(L484:N484)&gt;=2, INDEX($L$31:$N$31,,MATCH(MAX(L484:N484),L484:N484,0)),"")</f>
        <v>hold</v>
      </c>
      <c r="I484" t="str">
        <f t="shared" si="41"/>
        <v>hold</v>
      </c>
      <c r="J484" t="str">
        <f t="shared" si="42"/>
        <v>hold</v>
      </c>
      <c r="K484" t="str">
        <f t="shared" si="43"/>
        <v>hold</v>
      </c>
      <c r="L484">
        <f t="shared" si="44"/>
        <v>0</v>
      </c>
      <c r="M484">
        <f t="shared" si="45"/>
        <v>3</v>
      </c>
      <c r="N484">
        <f t="shared" si="46"/>
        <v>0</v>
      </c>
    </row>
    <row r="485" spans="1:14" x14ac:dyDescent="0.45">
      <c r="A485" s="6">
        <v>453</v>
      </c>
      <c r="B485" s="7">
        <v>43866</v>
      </c>
      <c r="C485" s="6">
        <v>319.82</v>
      </c>
      <c r="D485" s="10" cm="1">
        <f t="array" ref="D485">IFERROR(_xlfn.SWITCH(G485,"","","sell",300, "buy",250,"hold",275),"")</f>
        <v>275</v>
      </c>
      <c r="E485" s="10" cm="1">
        <f t="array" ref="E485">IFERROR(_xlfn.SWITCH(H485,"","","sell",100, "buy",50,"hold",75),"")</f>
        <v>75</v>
      </c>
      <c r="F485" s="10" cm="1">
        <f t="array" ref="F485">IFERROR(_xlfn.SWITCH(K485,"","","sell",100, "buy",50,"hold",75),"")</f>
        <v>75</v>
      </c>
      <c r="G485" t="str">
        <f t="shared" si="47"/>
        <v>hold</v>
      </c>
      <c r="H485" t="str" cm="1">
        <f t="array" ref="H485">IF(MAX(L485:N485)&gt;=2, INDEX($L$31:$N$31,,MATCH(MAX(L485:N485),L485:N485,0)),"")</f>
        <v>hold</v>
      </c>
      <c r="I485" t="str">
        <f t="shared" si="41"/>
        <v>hold</v>
      </c>
      <c r="J485" t="str">
        <f t="shared" si="42"/>
        <v>hold</v>
      </c>
      <c r="K485" t="str">
        <f t="shared" si="43"/>
        <v>hold</v>
      </c>
      <c r="L485">
        <f t="shared" si="44"/>
        <v>0</v>
      </c>
      <c r="M485">
        <f t="shared" si="45"/>
        <v>3</v>
      </c>
      <c r="N485">
        <f t="shared" si="46"/>
        <v>0</v>
      </c>
    </row>
    <row r="486" spans="1:14" x14ac:dyDescent="0.45">
      <c r="A486" s="6">
        <v>454</v>
      </c>
      <c r="B486" s="7">
        <v>43867</v>
      </c>
      <c r="C486" s="6">
        <v>323.56</v>
      </c>
      <c r="D486" s="10" cm="1">
        <f t="array" ref="D486">IFERROR(_xlfn.SWITCH(G486,"","","sell",300, "buy",250,"hold",275),"")</f>
        <v>275</v>
      </c>
      <c r="E486" s="10" cm="1">
        <f t="array" ref="E486">IFERROR(_xlfn.SWITCH(H486,"","","sell",100, "buy",50,"hold",75),"")</f>
        <v>75</v>
      </c>
      <c r="F486" s="10" cm="1">
        <f t="array" ref="F486">IFERROR(_xlfn.SWITCH(K486,"","","sell",100, "buy",50,"hold",75),"")</f>
        <v>75</v>
      </c>
      <c r="G486" t="str">
        <f t="shared" si="47"/>
        <v>hold</v>
      </c>
      <c r="H486" t="str" cm="1">
        <f t="array" ref="H486">IF(MAX(L486:N486)&gt;=2, INDEX($L$31:$N$31,,MATCH(MAX(L486:N486),L486:N486,0)),"")</f>
        <v>hold</v>
      </c>
      <c r="I486" t="str">
        <f t="shared" si="41"/>
        <v>sell</v>
      </c>
      <c r="J486" t="str">
        <f t="shared" si="42"/>
        <v>hold</v>
      </c>
      <c r="K486" t="str">
        <f t="shared" si="43"/>
        <v>hold</v>
      </c>
      <c r="L486">
        <f t="shared" si="44"/>
        <v>0</v>
      </c>
      <c r="M486">
        <f t="shared" si="45"/>
        <v>2</v>
      </c>
      <c r="N486">
        <f t="shared" si="46"/>
        <v>1</v>
      </c>
    </row>
    <row r="487" spans="1:14" x14ac:dyDescent="0.45">
      <c r="A487" s="6">
        <v>455</v>
      </c>
      <c r="B487" s="7">
        <v>43868</v>
      </c>
      <c r="C487" s="6">
        <v>319.17</v>
      </c>
      <c r="D487" s="10" cm="1">
        <f t="array" ref="D487">IFERROR(_xlfn.SWITCH(G487,"","","sell",300, "buy",250,"hold",275),"")</f>
        <v>275</v>
      </c>
      <c r="E487" s="10" cm="1">
        <f t="array" ref="E487">IFERROR(_xlfn.SWITCH(H487,"","","sell",100, "buy",50,"hold",75),"")</f>
        <v>75</v>
      </c>
      <c r="F487" s="10" cm="1">
        <f t="array" ref="F487">IFERROR(_xlfn.SWITCH(K487,"","","sell",100, "buy",50,"hold",75),"")</f>
        <v>75</v>
      </c>
      <c r="G487" t="str">
        <f t="shared" si="47"/>
        <v>hold</v>
      </c>
      <c r="H487" t="str" cm="1">
        <f t="array" ref="H487">IF(MAX(L487:N487)&gt;=2, INDEX($L$31:$N$31,,MATCH(MAX(L487:N487),L487:N487,0)),"")</f>
        <v>hold</v>
      </c>
      <c r="I487" t="str">
        <f t="shared" si="41"/>
        <v>hold</v>
      </c>
      <c r="J487" t="str">
        <f t="shared" si="42"/>
        <v>hold</v>
      </c>
      <c r="K487" t="str">
        <f t="shared" si="43"/>
        <v>hold</v>
      </c>
      <c r="L487">
        <f t="shared" si="44"/>
        <v>0</v>
      </c>
      <c r="M487">
        <f t="shared" si="45"/>
        <v>3</v>
      </c>
      <c r="N487">
        <f t="shared" si="46"/>
        <v>0</v>
      </c>
    </row>
    <row r="488" spans="1:14" x14ac:dyDescent="0.45">
      <c r="A488" s="6">
        <v>456</v>
      </c>
      <c r="B488" s="7">
        <v>43871</v>
      </c>
      <c r="C488" s="6">
        <v>320.68</v>
      </c>
      <c r="D488" s="10" cm="1">
        <f t="array" ref="D488">IFERROR(_xlfn.SWITCH(G488,"","","sell",300, "buy",250,"hold",275),"")</f>
        <v>275</v>
      </c>
      <c r="E488" s="10" cm="1">
        <f t="array" ref="E488">IFERROR(_xlfn.SWITCH(H488,"","","sell",100, "buy",50,"hold",75),"")</f>
        <v>75</v>
      </c>
      <c r="F488" s="10" cm="1">
        <f t="array" ref="F488">IFERROR(_xlfn.SWITCH(K488,"","","sell",100, "buy",50,"hold",75),"")</f>
        <v>75</v>
      </c>
      <c r="G488" t="str">
        <f t="shared" si="47"/>
        <v>hold</v>
      </c>
      <c r="H488" t="str" cm="1">
        <f t="array" ref="H488">IF(MAX(L488:N488)&gt;=2, INDEX($L$31:$N$31,,MATCH(MAX(L488:N488),L488:N488,0)),"")</f>
        <v>hold</v>
      </c>
      <c r="I488" t="str">
        <f t="shared" si="41"/>
        <v>hold</v>
      </c>
      <c r="J488" t="str">
        <f t="shared" si="42"/>
        <v>hold</v>
      </c>
      <c r="K488" t="str">
        <f t="shared" si="43"/>
        <v>hold</v>
      </c>
      <c r="L488">
        <f t="shared" si="44"/>
        <v>0</v>
      </c>
      <c r="M488">
        <f t="shared" si="45"/>
        <v>3</v>
      </c>
      <c r="N488">
        <f t="shared" si="46"/>
        <v>0</v>
      </c>
    </row>
    <row r="489" spans="1:14" x14ac:dyDescent="0.45">
      <c r="A489" s="6">
        <v>457</v>
      </c>
      <c r="B489" s="7">
        <v>43872</v>
      </c>
      <c r="C489" s="6">
        <v>318.75</v>
      </c>
      <c r="D489" s="10" cm="1">
        <f t="array" ref="D489">IFERROR(_xlfn.SWITCH(G489,"","","sell",300, "buy",250,"hold",275),"")</f>
        <v>275</v>
      </c>
      <c r="E489" s="10" cm="1">
        <f t="array" ref="E489">IFERROR(_xlfn.SWITCH(H489,"","","sell",100, "buy",50,"hold",75),"")</f>
        <v>75</v>
      </c>
      <c r="F489" s="10" cm="1">
        <f t="array" ref="F489">IFERROR(_xlfn.SWITCH(K489,"","","sell",100, "buy",50,"hold",75),"")</f>
        <v>75</v>
      </c>
      <c r="G489" t="str">
        <f t="shared" si="47"/>
        <v>hold</v>
      </c>
      <c r="H489" t="str" cm="1">
        <f t="array" ref="H489">IF(MAX(L489:N489)&gt;=2, INDEX($L$31:$N$31,,MATCH(MAX(L489:N489),L489:N489,0)),"")</f>
        <v>hold</v>
      </c>
      <c r="I489" t="str">
        <f t="shared" si="41"/>
        <v>buy</v>
      </c>
      <c r="J489" t="str">
        <f t="shared" si="42"/>
        <v>hold</v>
      </c>
      <c r="K489" t="str">
        <f t="shared" si="43"/>
        <v>hold</v>
      </c>
      <c r="L489">
        <f t="shared" si="44"/>
        <v>1</v>
      </c>
      <c r="M489">
        <f t="shared" si="45"/>
        <v>2</v>
      </c>
      <c r="N489">
        <f t="shared" si="46"/>
        <v>0</v>
      </c>
    </row>
    <row r="490" spans="1:14" x14ac:dyDescent="0.45">
      <c r="A490" s="6">
        <v>458</v>
      </c>
      <c r="B490" s="7">
        <v>43873</v>
      </c>
      <c r="C490" s="6">
        <v>326.32</v>
      </c>
      <c r="D490" s="10" cm="1">
        <f t="array" ref="D490">IFERROR(_xlfn.SWITCH(G490,"","","sell",300, "buy",250,"hold",275),"")</f>
        <v>300</v>
      </c>
      <c r="E490" s="10" cm="1">
        <f t="array" ref="E490">IFERROR(_xlfn.SWITCH(H490,"","","sell",100, "buy",50,"hold",75),"")</f>
        <v>100</v>
      </c>
      <c r="F490" s="10" cm="1">
        <f t="array" ref="F490">IFERROR(_xlfn.SWITCH(K490,"","","sell",100, "buy",50,"hold",75),"")</f>
        <v>100</v>
      </c>
      <c r="G490" t="str">
        <f t="shared" si="47"/>
        <v>sell</v>
      </c>
      <c r="H490" t="str" cm="1">
        <f t="array" ref="H490">IF(MAX(L490:N490)&gt;=2, INDEX($L$31:$N$31,,MATCH(MAX(L490:N490),L490:N490,0)),"")</f>
        <v>sell</v>
      </c>
      <c r="I490" t="str">
        <f t="shared" si="41"/>
        <v>sell</v>
      </c>
      <c r="J490" t="str">
        <f t="shared" si="42"/>
        <v>sell</v>
      </c>
      <c r="K490" t="str">
        <f t="shared" si="43"/>
        <v>sell</v>
      </c>
      <c r="L490">
        <f t="shared" si="44"/>
        <v>0</v>
      </c>
      <c r="M490">
        <f t="shared" si="45"/>
        <v>0</v>
      </c>
      <c r="N490">
        <f t="shared" si="46"/>
        <v>3</v>
      </c>
    </row>
    <row r="491" spans="1:14" x14ac:dyDescent="0.45">
      <c r="A491" s="6">
        <v>459</v>
      </c>
      <c r="B491" s="7">
        <v>43874</v>
      </c>
      <c r="C491" s="6">
        <v>323.99</v>
      </c>
      <c r="D491" s="10" cm="1">
        <f t="array" ref="D491">IFERROR(_xlfn.SWITCH(G491,"","","sell",300, "buy",250,"hold",275),"")</f>
        <v>275</v>
      </c>
      <c r="E491" s="10" cm="1">
        <f t="array" ref="E491">IFERROR(_xlfn.SWITCH(H491,"","","sell",100, "buy",50,"hold",75),"")</f>
        <v>75</v>
      </c>
      <c r="F491" s="10" cm="1">
        <f t="array" ref="F491">IFERROR(_xlfn.SWITCH(K491,"","","sell",100, "buy",50,"hold",75),"")</f>
        <v>75</v>
      </c>
      <c r="G491" t="str">
        <f t="shared" si="47"/>
        <v>hold</v>
      </c>
      <c r="H491" t="str" cm="1">
        <f t="array" ref="H491">IF(MAX(L491:N491)&gt;=2, INDEX($L$31:$N$31,,MATCH(MAX(L491:N491),L491:N491,0)),"")</f>
        <v>hold</v>
      </c>
      <c r="I491" t="str">
        <f t="shared" ref="I491:I554" si="48">IF(C491=MAX(C488:C494),"sell",IF(C491=MIN(C488:C494),"buy","hold"))</f>
        <v>hold</v>
      </c>
      <c r="J491" t="str">
        <f t="shared" ref="J491:J554" si="49">IF(C491=MAX(C486:C496),"sell",IF(C491=MIN(C486:C496),"buy","hold"))</f>
        <v>hold</v>
      </c>
      <c r="K491" t="str">
        <f t="shared" ref="K491:K554" si="50">IF(C491=MAX(C481:C501),"sell",IF(C491=MIN(C481:C501),"buy","hold"))</f>
        <v>hold</v>
      </c>
      <c r="L491">
        <f t="shared" si="44"/>
        <v>0</v>
      </c>
      <c r="M491">
        <f t="shared" si="45"/>
        <v>3</v>
      </c>
      <c r="N491">
        <f t="shared" si="46"/>
        <v>0</v>
      </c>
    </row>
    <row r="492" spans="1:14" x14ac:dyDescent="0.45">
      <c r="A492" s="6">
        <v>460</v>
      </c>
      <c r="B492" s="7">
        <v>43875</v>
      </c>
      <c r="C492" s="6">
        <v>324.07</v>
      </c>
      <c r="D492" s="10" cm="1">
        <f t="array" ref="D492">IFERROR(_xlfn.SWITCH(G492,"","","sell",300, "buy",250,"hold",275),"")</f>
        <v>275</v>
      </c>
      <c r="E492" s="10" cm="1">
        <f t="array" ref="E492">IFERROR(_xlfn.SWITCH(H492,"","","sell",100, "buy",50,"hold",75),"")</f>
        <v>75</v>
      </c>
      <c r="F492" s="10" cm="1">
        <f t="array" ref="F492">IFERROR(_xlfn.SWITCH(K492,"","","sell",100, "buy",50,"hold",75),"")</f>
        <v>75</v>
      </c>
      <c r="G492" t="str">
        <f t="shared" si="47"/>
        <v>hold</v>
      </c>
      <c r="H492" t="str" cm="1">
        <f t="array" ref="H492">IF(MAX(L492:N492)&gt;=2, INDEX($L$31:$N$31,,MATCH(MAX(L492:N492),L492:N492,0)),"")</f>
        <v>hold</v>
      </c>
      <c r="I492" t="str">
        <f t="shared" si="48"/>
        <v>hold</v>
      </c>
      <c r="J492" t="str">
        <f t="shared" si="49"/>
        <v>hold</v>
      </c>
      <c r="K492" t="str">
        <f t="shared" si="50"/>
        <v>hold</v>
      </c>
      <c r="L492">
        <f t="shared" si="44"/>
        <v>0</v>
      </c>
      <c r="M492">
        <f t="shared" si="45"/>
        <v>3</v>
      </c>
      <c r="N492">
        <f t="shared" si="46"/>
        <v>0</v>
      </c>
    </row>
    <row r="493" spans="1:14" x14ac:dyDescent="0.45">
      <c r="A493" s="6">
        <v>461</v>
      </c>
      <c r="B493" s="7">
        <v>43879</v>
      </c>
      <c r="C493" s="6">
        <v>318.14</v>
      </c>
      <c r="D493" s="10" cm="1">
        <f t="array" ref="D493">IFERROR(_xlfn.SWITCH(G493,"","","sell",300, "buy",250,"hold",275),"")</f>
        <v>275</v>
      </c>
      <c r="E493" s="10" cm="1">
        <f t="array" ref="E493">IFERROR(_xlfn.SWITCH(H493,"","","sell",100, "buy",50,"hold",75),"")</f>
        <v>75</v>
      </c>
      <c r="F493" s="10" cm="1">
        <f t="array" ref="F493">IFERROR(_xlfn.SWITCH(K493,"","","sell",100, "buy",50,"hold",75),"")</f>
        <v>75</v>
      </c>
      <c r="G493" t="str">
        <f t="shared" si="47"/>
        <v>hold</v>
      </c>
      <c r="H493" t="str" cm="1">
        <f t="array" ref="H493">IF(MAX(L493:N493)&gt;=2, INDEX($L$31:$N$31,,MATCH(MAX(L493:N493),L493:N493,0)),"")</f>
        <v>hold</v>
      </c>
      <c r="I493" t="str">
        <f t="shared" si="48"/>
        <v>hold</v>
      </c>
      <c r="J493" t="str">
        <f t="shared" si="49"/>
        <v>hold</v>
      </c>
      <c r="K493" t="str">
        <f t="shared" si="50"/>
        <v>hold</v>
      </c>
      <c r="L493">
        <f t="shared" si="44"/>
        <v>0</v>
      </c>
      <c r="M493">
        <f t="shared" si="45"/>
        <v>3</v>
      </c>
      <c r="N493">
        <f t="shared" si="46"/>
        <v>0</v>
      </c>
    </row>
    <row r="494" spans="1:14" x14ac:dyDescent="0.45">
      <c r="A494" s="6">
        <v>462</v>
      </c>
      <c r="B494" s="7">
        <v>43880</v>
      </c>
      <c r="C494" s="6">
        <v>322.75</v>
      </c>
      <c r="D494" s="10" cm="1">
        <f t="array" ref="D494">IFERROR(_xlfn.SWITCH(G494,"","","sell",300, "buy",250,"hold",275),"")</f>
        <v>275</v>
      </c>
      <c r="E494" s="10" cm="1">
        <f t="array" ref="E494">IFERROR(_xlfn.SWITCH(H494,"","","sell",100, "buy",50,"hold",75),"")</f>
        <v>75</v>
      </c>
      <c r="F494" s="10" cm="1">
        <f t="array" ref="F494">IFERROR(_xlfn.SWITCH(K494,"","","sell",100, "buy",50,"hold",75),"")</f>
        <v>75</v>
      </c>
      <c r="G494" t="str">
        <f t="shared" si="47"/>
        <v>hold</v>
      </c>
      <c r="H494" t="str" cm="1">
        <f t="array" ref="H494">IF(MAX(L494:N494)&gt;=2, INDEX($L$31:$N$31,,MATCH(MAX(L494:N494),L494:N494,0)),"")</f>
        <v>hold</v>
      </c>
      <c r="I494" t="str">
        <f t="shared" si="48"/>
        <v>hold</v>
      </c>
      <c r="J494" t="str">
        <f t="shared" si="49"/>
        <v>hold</v>
      </c>
      <c r="K494" t="str">
        <f t="shared" si="50"/>
        <v>hold</v>
      </c>
      <c r="L494">
        <f t="shared" si="44"/>
        <v>0</v>
      </c>
      <c r="M494">
        <f t="shared" si="45"/>
        <v>3</v>
      </c>
      <c r="N494">
        <f t="shared" si="46"/>
        <v>0</v>
      </c>
    </row>
    <row r="495" spans="1:14" x14ac:dyDescent="0.45">
      <c r="A495" s="6">
        <v>463</v>
      </c>
      <c r="B495" s="7">
        <v>43881</v>
      </c>
      <c r="C495" s="6">
        <v>319.44</v>
      </c>
      <c r="D495" s="10" cm="1">
        <f t="array" ref="D495">IFERROR(_xlfn.SWITCH(G495,"","","sell",300, "buy",250,"hold",275),"")</f>
        <v>275</v>
      </c>
      <c r="E495" s="10" cm="1">
        <f t="array" ref="E495">IFERROR(_xlfn.SWITCH(H495,"","","sell",100, "buy",50,"hold",75),"")</f>
        <v>75</v>
      </c>
      <c r="F495" s="10" cm="1">
        <f t="array" ref="F495">IFERROR(_xlfn.SWITCH(K495,"","","sell",100, "buy",50,"hold",75),"")</f>
        <v>75</v>
      </c>
      <c r="G495" t="str">
        <f t="shared" si="47"/>
        <v>hold</v>
      </c>
      <c r="H495" t="str" cm="1">
        <f t="array" ref="H495">IF(MAX(L495:N495)&gt;=2, INDEX($L$31:$N$31,,MATCH(MAX(L495:N495),L495:N495,0)),"")</f>
        <v>hold</v>
      </c>
      <c r="I495" t="str">
        <f t="shared" si="48"/>
        <v>hold</v>
      </c>
      <c r="J495" t="str">
        <f t="shared" si="49"/>
        <v>hold</v>
      </c>
      <c r="K495" t="str">
        <f t="shared" si="50"/>
        <v>hold</v>
      </c>
      <c r="L495">
        <f t="shared" si="44"/>
        <v>0</v>
      </c>
      <c r="M495">
        <f t="shared" si="45"/>
        <v>3</v>
      </c>
      <c r="N495">
        <f t="shared" si="46"/>
        <v>0</v>
      </c>
    </row>
    <row r="496" spans="1:14" x14ac:dyDescent="0.45">
      <c r="A496" s="6">
        <v>464</v>
      </c>
      <c r="B496" s="7">
        <v>43882</v>
      </c>
      <c r="C496" s="6">
        <v>312.2</v>
      </c>
      <c r="D496" s="10" cm="1">
        <f t="array" ref="D496">IFERROR(_xlfn.SWITCH(G496,"","","sell",300, "buy",250,"hold",275),"")</f>
        <v>275</v>
      </c>
      <c r="E496" s="10" cm="1">
        <f t="array" ref="E496">IFERROR(_xlfn.SWITCH(H496,"","","sell",100, "buy",50,"hold",75),"")</f>
        <v>75</v>
      </c>
      <c r="F496" s="10" cm="1">
        <f t="array" ref="F496">IFERROR(_xlfn.SWITCH(K496,"","","sell",100, "buy",50,"hold",75),"")</f>
        <v>75</v>
      </c>
      <c r="G496" t="str">
        <f t="shared" si="47"/>
        <v>hold</v>
      </c>
      <c r="H496" t="str" cm="1">
        <f t="array" ref="H496">IF(MAX(L496:N496)&gt;=2, INDEX($L$31:$N$31,,MATCH(MAX(L496:N496),L496:N496,0)),"")</f>
        <v>hold</v>
      </c>
      <c r="I496" t="str">
        <f t="shared" si="48"/>
        <v>hold</v>
      </c>
      <c r="J496" t="str">
        <f t="shared" si="49"/>
        <v>hold</v>
      </c>
      <c r="K496" t="str">
        <f t="shared" si="50"/>
        <v>hold</v>
      </c>
      <c r="L496">
        <f t="shared" si="44"/>
        <v>0</v>
      </c>
      <c r="M496">
        <f t="shared" si="45"/>
        <v>3</v>
      </c>
      <c r="N496">
        <f t="shared" si="46"/>
        <v>0</v>
      </c>
    </row>
    <row r="497" spans="1:14" x14ac:dyDescent="0.45">
      <c r="A497" s="6">
        <v>465</v>
      </c>
      <c r="B497" s="7">
        <v>43885</v>
      </c>
      <c r="C497" s="6">
        <v>297.38</v>
      </c>
      <c r="D497" s="10" cm="1">
        <f t="array" ref="D497">IFERROR(_xlfn.SWITCH(G497,"","","sell",300, "buy",250,"hold",275),"")</f>
        <v>275</v>
      </c>
      <c r="E497" s="10" cm="1">
        <f t="array" ref="E497">IFERROR(_xlfn.SWITCH(H497,"","","sell",100, "buy",50,"hold",75),"")</f>
        <v>75</v>
      </c>
      <c r="F497" s="10" cm="1">
        <f t="array" ref="F497">IFERROR(_xlfn.SWITCH(K497,"","","sell",100, "buy",50,"hold",75),"")</f>
        <v>75</v>
      </c>
      <c r="G497" t="str">
        <f t="shared" si="47"/>
        <v>hold</v>
      </c>
      <c r="H497" t="str" cm="1">
        <f t="array" ref="H497">IF(MAX(L497:N497)&gt;=2, INDEX($L$31:$N$31,,MATCH(MAX(L497:N497),L497:N497,0)),"")</f>
        <v>hold</v>
      </c>
      <c r="I497" t="str">
        <f t="shared" si="48"/>
        <v>hold</v>
      </c>
      <c r="J497" t="str">
        <f t="shared" si="49"/>
        <v>hold</v>
      </c>
      <c r="K497" t="str">
        <f t="shared" si="50"/>
        <v>hold</v>
      </c>
      <c r="L497">
        <f t="shared" si="44"/>
        <v>0</v>
      </c>
      <c r="M497">
        <f t="shared" si="45"/>
        <v>3</v>
      </c>
      <c r="N497">
        <f t="shared" si="46"/>
        <v>0</v>
      </c>
    </row>
    <row r="498" spans="1:14" x14ac:dyDescent="0.45">
      <c r="A498" s="6">
        <v>466</v>
      </c>
      <c r="B498" s="7">
        <v>43886</v>
      </c>
      <c r="C498" s="6">
        <v>287.3</v>
      </c>
      <c r="D498" s="10" cm="1">
        <f t="array" ref="D498">IFERROR(_xlfn.SWITCH(G498,"","","sell",300, "buy",250,"hold",275),"")</f>
        <v>275</v>
      </c>
      <c r="E498" s="10" cm="1">
        <f t="array" ref="E498">IFERROR(_xlfn.SWITCH(H498,"","","sell",100, "buy",50,"hold",75),"")</f>
        <v>75</v>
      </c>
      <c r="F498" s="10" cm="1">
        <f t="array" ref="F498">IFERROR(_xlfn.SWITCH(K498,"","","sell",100, "buy",50,"hold",75),"")</f>
        <v>75</v>
      </c>
      <c r="G498" t="str">
        <f t="shared" si="47"/>
        <v>hold</v>
      </c>
      <c r="H498" t="str" cm="1">
        <f t="array" ref="H498">IF(MAX(L498:N498)&gt;=2, INDEX($L$31:$N$31,,MATCH(MAX(L498:N498),L498:N498,0)),"")</f>
        <v>hold</v>
      </c>
      <c r="I498" t="str">
        <f t="shared" si="48"/>
        <v>hold</v>
      </c>
      <c r="J498" t="str">
        <f t="shared" si="49"/>
        <v>hold</v>
      </c>
      <c r="K498" t="str">
        <f t="shared" si="50"/>
        <v>hold</v>
      </c>
      <c r="L498">
        <f t="shared" si="44"/>
        <v>0</v>
      </c>
      <c r="M498">
        <f t="shared" si="45"/>
        <v>3</v>
      </c>
      <c r="N498">
        <f t="shared" si="46"/>
        <v>0</v>
      </c>
    </row>
    <row r="499" spans="1:14" x14ac:dyDescent="0.45">
      <c r="A499" s="6">
        <v>467</v>
      </c>
      <c r="B499" s="7">
        <v>43887</v>
      </c>
      <c r="C499" s="6">
        <v>291.86</v>
      </c>
      <c r="D499" s="10" cm="1">
        <f t="array" ref="D499">IFERROR(_xlfn.SWITCH(G499,"","","sell",300, "buy",250,"hold",275),"")</f>
        <v>275</v>
      </c>
      <c r="E499" s="10" cm="1">
        <f t="array" ref="E499">IFERROR(_xlfn.SWITCH(H499,"","","sell",100, "buy",50,"hold",75),"")</f>
        <v>75</v>
      </c>
      <c r="F499" s="10" cm="1">
        <f t="array" ref="F499">IFERROR(_xlfn.SWITCH(K499,"","","sell",100, "buy",50,"hold",75),"")</f>
        <v>75</v>
      </c>
      <c r="G499" t="str">
        <f t="shared" si="47"/>
        <v>hold</v>
      </c>
      <c r="H499" t="str" cm="1">
        <f t="array" ref="H499">IF(MAX(L499:N499)&gt;=2, INDEX($L$31:$N$31,,MATCH(MAX(L499:N499),L499:N499,0)),"")</f>
        <v>hold</v>
      </c>
      <c r="I499" t="str">
        <f t="shared" si="48"/>
        <v>hold</v>
      </c>
      <c r="J499" t="str">
        <f t="shared" si="49"/>
        <v>hold</v>
      </c>
      <c r="K499" t="str">
        <f t="shared" si="50"/>
        <v>hold</v>
      </c>
      <c r="L499">
        <f t="shared" si="44"/>
        <v>0</v>
      </c>
      <c r="M499">
        <f t="shared" si="45"/>
        <v>3</v>
      </c>
      <c r="N499">
        <f t="shared" si="46"/>
        <v>0</v>
      </c>
    </row>
    <row r="500" spans="1:14" x14ac:dyDescent="0.45">
      <c r="A500" s="6">
        <v>468</v>
      </c>
      <c r="B500" s="7">
        <v>43888</v>
      </c>
      <c r="C500" s="6">
        <v>272.77999999999997</v>
      </c>
      <c r="D500" s="10" cm="1">
        <f t="array" ref="D500">IFERROR(_xlfn.SWITCH(G500,"","","sell",300, "buy",250,"hold",275),"")</f>
        <v>275</v>
      </c>
      <c r="E500" s="10" cm="1">
        <f t="array" ref="E500">IFERROR(_xlfn.SWITCH(H500,"","","sell",100, "buy",50,"hold",75),"")</f>
        <v>75</v>
      </c>
      <c r="F500" s="10" cm="1">
        <f t="array" ref="F500">IFERROR(_xlfn.SWITCH(K500,"","","sell",100, "buy",50,"hold",75),"")</f>
        <v>75</v>
      </c>
      <c r="G500" t="str">
        <f t="shared" si="47"/>
        <v>hold</v>
      </c>
      <c r="H500" t="str" cm="1">
        <f t="array" ref="H500">IF(MAX(L500:N500)&gt;=2, INDEX($L$31:$N$31,,MATCH(MAX(L500:N500),L500:N500,0)),"")</f>
        <v>hold</v>
      </c>
      <c r="I500" t="str">
        <f t="shared" si="48"/>
        <v>hold</v>
      </c>
      <c r="J500" t="str">
        <f t="shared" si="49"/>
        <v>hold</v>
      </c>
      <c r="K500" t="str">
        <f t="shared" si="50"/>
        <v>hold</v>
      </c>
      <c r="L500">
        <f t="shared" si="44"/>
        <v>0</v>
      </c>
      <c r="M500">
        <f t="shared" si="45"/>
        <v>3</v>
      </c>
      <c r="N500">
        <f t="shared" si="46"/>
        <v>0</v>
      </c>
    </row>
    <row r="501" spans="1:14" x14ac:dyDescent="0.45">
      <c r="A501" s="6">
        <v>469</v>
      </c>
      <c r="B501" s="7">
        <v>43889</v>
      </c>
      <c r="C501" s="6">
        <v>272.62</v>
      </c>
      <c r="D501" s="10" cm="1">
        <f t="array" ref="D501">IFERROR(_xlfn.SWITCH(G501,"","","sell",300, "buy",250,"hold",275),"")</f>
        <v>275</v>
      </c>
      <c r="E501" s="10" cm="1">
        <f t="array" ref="E501">IFERROR(_xlfn.SWITCH(H501,"","","sell",100, "buy",50,"hold",75),"")</f>
        <v>50</v>
      </c>
      <c r="F501" s="10" cm="1">
        <f t="array" ref="F501">IFERROR(_xlfn.SWITCH(K501,"","","sell",100, "buy",50,"hold",75),"")</f>
        <v>75</v>
      </c>
      <c r="G501" t="str">
        <f t="shared" si="47"/>
        <v>hold</v>
      </c>
      <c r="H501" t="str" cm="1">
        <f t="array" ref="H501">IF(MAX(L501:N501)&gt;=2, INDEX($L$31:$N$31,,MATCH(MAX(L501:N501),L501:N501,0)),"")</f>
        <v>buy</v>
      </c>
      <c r="I501" t="str">
        <f t="shared" si="48"/>
        <v>buy</v>
      </c>
      <c r="J501" t="str">
        <f t="shared" si="49"/>
        <v>buy</v>
      </c>
      <c r="K501" t="str">
        <f t="shared" si="50"/>
        <v>hold</v>
      </c>
      <c r="L501">
        <f t="shared" si="44"/>
        <v>2</v>
      </c>
      <c r="M501">
        <f t="shared" si="45"/>
        <v>1</v>
      </c>
      <c r="N501">
        <f t="shared" si="46"/>
        <v>0</v>
      </c>
    </row>
    <row r="502" spans="1:14" x14ac:dyDescent="0.45">
      <c r="A502" s="6">
        <v>470</v>
      </c>
      <c r="B502" s="7">
        <v>43892</v>
      </c>
      <c r="C502" s="6">
        <v>298</v>
      </c>
      <c r="D502" s="10" cm="1">
        <f t="array" ref="D502">IFERROR(_xlfn.SWITCH(G502,"","","sell",300, "buy",250,"hold",275),"")</f>
        <v>275</v>
      </c>
      <c r="E502" s="10" cm="1">
        <f t="array" ref="E502">IFERROR(_xlfn.SWITCH(H502,"","","sell",100, "buy",50,"hold",75),"")</f>
        <v>75</v>
      </c>
      <c r="F502" s="10" cm="1">
        <f t="array" ref="F502">IFERROR(_xlfn.SWITCH(K502,"","","sell",100, "buy",50,"hold",75),"")</f>
        <v>75</v>
      </c>
      <c r="G502" t="str">
        <f t="shared" si="47"/>
        <v>hold</v>
      </c>
      <c r="H502" t="str" cm="1">
        <f t="array" ref="H502">IF(MAX(L502:N502)&gt;=2, INDEX($L$31:$N$31,,MATCH(MAX(L502:N502),L502:N502,0)),"")</f>
        <v>hold</v>
      </c>
      <c r="I502" t="str">
        <f t="shared" si="48"/>
        <v>hold</v>
      </c>
      <c r="J502" t="str">
        <f t="shared" si="49"/>
        <v>hold</v>
      </c>
      <c r="K502" t="str">
        <f t="shared" si="50"/>
        <v>hold</v>
      </c>
      <c r="L502">
        <f t="shared" si="44"/>
        <v>0</v>
      </c>
      <c r="M502">
        <f t="shared" si="45"/>
        <v>3</v>
      </c>
      <c r="N502">
        <f t="shared" si="46"/>
        <v>0</v>
      </c>
    </row>
    <row r="503" spans="1:14" x14ac:dyDescent="0.45">
      <c r="A503" s="6">
        <v>471</v>
      </c>
      <c r="B503" s="7">
        <v>43893</v>
      </c>
      <c r="C503" s="6">
        <v>288.54000000000002</v>
      </c>
      <c r="D503" s="10" cm="1">
        <f t="array" ref="D503">IFERROR(_xlfn.SWITCH(G503,"","","sell",300, "buy",250,"hold",275),"")</f>
        <v>275</v>
      </c>
      <c r="E503" s="10" cm="1">
        <f t="array" ref="E503">IFERROR(_xlfn.SWITCH(H503,"","","sell",100, "buy",50,"hold",75),"")</f>
        <v>75</v>
      </c>
      <c r="F503" s="10" cm="1">
        <f t="array" ref="F503">IFERROR(_xlfn.SWITCH(K503,"","","sell",100, "buy",50,"hold",75),"")</f>
        <v>75</v>
      </c>
      <c r="G503" t="str">
        <f t="shared" si="47"/>
        <v>hold</v>
      </c>
      <c r="H503" t="str" cm="1">
        <f t="array" ref="H503">IF(MAX(L503:N503)&gt;=2, INDEX($L$31:$N$31,,MATCH(MAX(L503:N503),L503:N503,0)),"")</f>
        <v>hold</v>
      </c>
      <c r="I503" t="str">
        <f t="shared" si="48"/>
        <v>hold</v>
      </c>
      <c r="J503" t="str">
        <f t="shared" si="49"/>
        <v>hold</v>
      </c>
      <c r="K503" t="str">
        <f t="shared" si="50"/>
        <v>hold</v>
      </c>
      <c r="L503">
        <f t="shared" si="44"/>
        <v>0</v>
      </c>
      <c r="M503">
        <f t="shared" si="45"/>
        <v>3</v>
      </c>
      <c r="N503">
        <f t="shared" si="46"/>
        <v>0</v>
      </c>
    </row>
    <row r="504" spans="1:14" x14ac:dyDescent="0.45">
      <c r="A504" s="6">
        <v>472</v>
      </c>
      <c r="B504" s="7">
        <v>43894</v>
      </c>
      <c r="C504" s="6">
        <v>301.92</v>
      </c>
      <c r="D504" s="10" cm="1">
        <f t="array" ref="D504">IFERROR(_xlfn.SWITCH(G504,"","","sell",300, "buy",250,"hold",275),"")</f>
        <v>275</v>
      </c>
      <c r="E504" s="10" cm="1">
        <f t="array" ref="E504">IFERROR(_xlfn.SWITCH(H504,"","","sell",100, "buy",50,"hold",75),"")</f>
        <v>100</v>
      </c>
      <c r="F504" s="10" cm="1">
        <f t="array" ref="F504">IFERROR(_xlfn.SWITCH(K504,"","","sell",100, "buy",50,"hold",75),"")</f>
        <v>75</v>
      </c>
      <c r="G504" t="str">
        <f t="shared" si="47"/>
        <v>hold</v>
      </c>
      <c r="H504" t="str" cm="1">
        <f t="array" ref="H504">IF(MAX(L504:N504)&gt;=2, INDEX($L$31:$N$31,,MATCH(MAX(L504:N504),L504:N504,0)),"")</f>
        <v>sell</v>
      </c>
      <c r="I504" t="str">
        <f t="shared" si="48"/>
        <v>sell</v>
      </c>
      <c r="J504" t="str">
        <f t="shared" si="49"/>
        <v>sell</v>
      </c>
      <c r="K504" t="str">
        <f t="shared" si="50"/>
        <v>hold</v>
      </c>
      <c r="L504">
        <f t="shared" si="44"/>
        <v>0</v>
      </c>
      <c r="M504">
        <f t="shared" si="45"/>
        <v>1</v>
      </c>
      <c r="N504">
        <f t="shared" si="46"/>
        <v>2</v>
      </c>
    </row>
    <row r="505" spans="1:14" x14ac:dyDescent="0.45">
      <c r="A505" s="6">
        <v>473</v>
      </c>
      <c r="B505" s="7">
        <v>43895</v>
      </c>
      <c r="C505" s="6">
        <v>292.13</v>
      </c>
      <c r="D505" s="10" cm="1">
        <f t="array" ref="D505">IFERROR(_xlfn.SWITCH(G505,"","","sell",300, "buy",250,"hold",275),"")</f>
        <v>275</v>
      </c>
      <c r="E505" s="10" cm="1">
        <f t="array" ref="E505">IFERROR(_xlfn.SWITCH(H505,"","","sell",100, "buy",50,"hold",75),"")</f>
        <v>75</v>
      </c>
      <c r="F505" s="10" cm="1">
        <f t="array" ref="F505">IFERROR(_xlfn.SWITCH(K505,"","","sell",100, "buy",50,"hold",75),"")</f>
        <v>75</v>
      </c>
      <c r="G505" t="str">
        <f t="shared" si="47"/>
        <v>hold</v>
      </c>
      <c r="H505" t="str" cm="1">
        <f t="array" ref="H505">IF(MAX(L505:N505)&gt;=2, INDEX($L$31:$N$31,,MATCH(MAX(L505:N505),L505:N505,0)),"")</f>
        <v>hold</v>
      </c>
      <c r="I505" t="str">
        <f t="shared" si="48"/>
        <v>hold</v>
      </c>
      <c r="J505" t="str">
        <f t="shared" si="49"/>
        <v>hold</v>
      </c>
      <c r="K505" t="str">
        <f t="shared" si="50"/>
        <v>hold</v>
      </c>
      <c r="L505">
        <f t="shared" si="44"/>
        <v>0</v>
      </c>
      <c r="M505">
        <f t="shared" si="45"/>
        <v>3</v>
      </c>
      <c r="N505">
        <f t="shared" si="46"/>
        <v>0</v>
      </c>
    </row>
    <row r="506" spans="1:14" x14ac:dyDescent="0.45">
      <c r="A506" s="6">
        <v>474</v>
      </c>
      <c r="B506" s="7">
        <v>43896</v>
      </c>
      <c r="C506" s="6">
        <v>288.25</v>
      </c>
      <c r="D506" s="10" cm="1">
        <f t="array" ref="D506">IFERROR(_xlfn.SWITCH(G506,"","","sell",300, "buy",250,"hold",275),"")</f>
        <v>275</v>
      </c>
      <c r="E506" s="10" cm="1">
        <f t="array" ref="E506">IFERROR(_xlfn.SWITCH(H506,"","","sell",100, "buy",50,"hold",75),"")</f>
        <v>75</v>
      </c>
      <c r="F506" s="10" cm="1">
        <f t="array" ref="F506">IFERROR(_xlfn.SWITCH(K506,"","","sell",100, "buy",50,"hold",75),"")</f>
        <v>75</v>
      </c>
      <c r="G506" t="str">
        <f t="shared" si="47"/>
        <v>hold</v>
      </c>
      <c r="H506" t="str" cm="1">
        <f t="array" ref="H506">IF(MAX(L506:N506)&gt;=2, INDEX($L$31:$N$31,,MATCH(MAX(L506:N506),L506:N506,0)),"")</f>
        <v>hold</v>
      </c>
      <c r="I506" t="str">
        <f t="shared" si="48"/>
        <v>hold</v>
      </c>
      <c r="J506" t="str">
        <f t="shared" si="49"/>
        <v>hold</v>
      </c>
      <c r="K506" t="str">
        <f t="shared" si="50"/>
        <v>hold</v>
      </c>
      <c r="L506">
        <f t="shared" si="44"/>
        <v>0</v>
      </c>
      <c r="M506">
        <f t="shared" si="45"/>
        <v>3</v>
      </c>
      <c r="N506">
        <f t="shared" si="46"/>
        <v>0</v>
      </c>
    </row>
    <row r="507" spans="1:14" x14ac:dyDescent="0.45">
      <c r="A507" s="6">
        <v>475</v>
      </c>
      <c r="B507" s="7">
        <v>43899</v>
      </c>
      <c r="C507" s="6">
        <v>265.45</v>
      </c>
      <c r="D507" s="10" cm="1">
        <f t="array" ref="D507">IFERROR(_xlfn.SWITCH(G507,"","","sell",300, "buy",250,"hold",275),"")</f>
        <v>275</v>
      </c>
      <c r="E507" s="10" cm="1">
        <f t="array" ref="E507">IFERROR(_xlfn.SWITCH(H507,"","","sell",100, "buy",50,"hold",75),"")</f>
        <v>75</v>
      </c>
      <c r="F507" s="10" cm="1">
        <f t="array" ref="F507">IFERROR(_xlfn.SWITCH(K507,"","","sell",100, "buy",50,"hold",75),"")</f>
        <v>75</v>
      </c>
      <c r="G507" t="str">
        <f t="shared" si="47"/>
        <v>hold</v>
      </c>
      <c r="H507" t="str" cm="1">
        <f t="array" ref="H507">IF(MAX(L507:N507)&gt;=2, INDEX($L$31:$N$31,,MATCH(MAX(L507:N507),L507:N507,0)),"")</f>
        <v>hold</v>
      </c>
      <c r="I507" t="str">
        <f t="shared" si="48"/>
        <v>hold</v>
      </c>
      <c r="J507" t="str">
        <f t="shared" si="49"/>
        <v>hold</v>
      </c>
      <c r="K507" t="str">
        <f t="shared" si="50"/>
        <v>hold</v>
      </c>
      <c r="L507">
        <f t="shared" si="44"/>
        <v>0</v>
      </c>
      <c r="M507">
        <f t="shared" si="45"/>
        <v>3</v>
      </c>
      <c r="N507">
        <f t="shared" si="46"/>
        <v>0</v>
      </c>
    </row>
    <row r="508" spans="1:14" x14ac:dyDescent="0.45">
      <c r="A508" s="6">
        <v>476</v>
      </c>
      <c r="B508" s="7">
        <v>43900</v>
      </c>
      <c r="C508" s="6">
        <v>284.57</v>
      </c>
      <c r="D508" s="10" cm="1">
        <f t="array" ref="D508">IFERROR(_xlfn.SWITCH(G508,"","","sell",300, "buy",250,"hold",275),"")</f>
        <v>275</v>
      </c>
      <c r="E508" s="10" cm="1">
        <f t="array" ref="E508">IFERROR(_xlfn.SWITCH(H508,"","","sell",100, "buy",50,"hold",75),"")</f>
        <v>75</v>
      </c>
      <c r="F508" s="10" cm="1">
        <f t="array" ref="F508">IFERROR(_xlfn.SWITCH(K508,"","","sell",100, "buy",50,"hold",75),"")</f>
        <v>75</v>
      </c>
      <c r="G508" t="str">
        <f t="shared" si="47"/>
        <v>hold</v>
      </c>
      <c r="H508" t="str" cm="1">
        <f t="array" ref="H508">IF(MAX(L508:N508)&gt;=2, INDEX($L$31:$N$31,,MATCH(MAX(L508:N508),L508:N508,0)),"")</f>
        <v>hold</v>
      </c>
      <c r="I508" t="str">
        <f t="shared" si="48"/>
        <v>hold</v>
      </c>
      <c r="J508" t="str">
        <f t="shared" si="49"/>
        <v>hold</v>
      </c>
      <c r="K508" t="str">
        <f t="shared" si="50"/>
        <v>hold</v>
      </c>
      <c r="L508">
        <f t="shared" si="44"/>
        <v>0</v>
      </c>
      <c r="M508">
        <f t="shared" si="45"/>
        <v>3</v>
      </c>
      <c r="N508">
        <f t="shared" si="46"/>
        <v>0</v>
      </c>
    </row>
    <row r="509" spans="1:14" x14ac:dyDescent="0.45">
      <c r="A509" s="6">
        <v>477</v>
      </c>
      <c r="B509" s="7">
        <v>43901</v>
      </c>
      <c r="C509" s="6">
        <v>274.69</v>
      </c>
      <c r="D509" s="10" cm="1">
        <f t="array" ref="D509">IFERROR(_xlfn.SWITCH(G509,"","","sell",300, "buy",250,"hold",275),"")</f>
        <v>275</v>
      </c>
      <c r="E509" s="10" cm="1">
        <f t="array" ref="E509">IFERROR(_xlfn.SWITCH(H509,"","","sell",100, "buy",50,"hold",75),"")</f>
        <v>75</v>
      </c>
      <c r="F509" s="10" cm="1">
        <f t="array" ref="F509">IFERROR(_xlfn.SWITCH(K509,"","","sell",100, "buy",50,"hold",75),"")</f>
        <v>75</v>
      </c>
      <c r="G509" t="str">
        <f t="shared" si="47"/>
        <v>hold</v>
      </c>
      <c r="H509" t="str" cm="1">
        <f t="array" ref="H509">IF(MAX(L509:N509)&gt;=2, INDEX($L$31:$N$31,,MATCH(MAX(L509:N509),L509:N509,0)),"")</f>
        <v>hold</v>
      </c>
      <c r="I509" t="str">
        <f t="shared" si="48"/>
        <v>hold</v>
      </c>
      <c r="J509" t="str">
        <f t="shared" si="49"/>
        <v>hold</v>
      </c>
      <c r="K509" t="str">
        <f t="shared" si="50"/>
        <v>hold</v>
      </c>
      <c r="L509">
        <f t="shared" si="44"/>
        <v>0</v>
      </c>
      <c r="M509">
        <f t="shared" si="45"/>
        <v>3</v>
      </c>
      <c r="N509">
        <f t="shared" si="46"/>
        <v>0</v>
      </c>
    </row>
    <row r="510" spans="1:14" x14ac:dyDescent="0.45">
      <c r="A510" s="6">
        <v>478</v>
      </c>
      <c r="B510" s="7">
        <v>43902</v>
      </c>
      <c r="C510" s="6">
        <v>247.56</v>
      </c>
      <c r="D510" s="10" cm="1">
        <f t="array" ref="D510">IFERROR(_xlfn.SWITCH(G510,"","","sell",300, "buy",250,"hold",275),"")</f>
        <v>275</v>
      </c>
      <c r="E510" s="10" cm="1">
        <f t="array" ref="E510">IFERROR(_xlfn.SWITCH(H510,"","","sell",100, "buy",50,"hold",75),"")</f>
        <v>75</v>
      </c>
      <c r="F510" s="10" cm="1">
        <f t="array" ref="F510">IFERROR(_xlfn.SWITCH(K510,"","","sell",100, "buy",50,"hold",75),"")</f>
        <v>75</v>
      </c>
      <c r="G510" t="str">
        <f t="shared" si="47"/>
        <v>hold</v>
      </c>
      <c r="H510" t="str" cm="1">
        <f t="array" ref="H510">IF(MAX(L510:N510)&gt;=2, INDEX($L$31:$N$31,,MATCH(MAX(L510:N510),L510:N510,0)),"")</f>
        <v>hold</v>
      </c>
      <c r="I510" t="str">
        <f t="shared" si="48"/>
        <v>hold</v>
      </c>
      <c r="J510" t="str">
        <f t="shared" si="49"/>
        <v>hold</v>
      </c>
      <c r="K510" t="str">
        <f t="shared" si="50"/>
        <v>hold</v>
      </c>
      <c r="L510">
        <f t="shared" si="44"/>
        <v>0</v>
      </c>
      <c r="M510">
        <f t="shared" si="45"/>
        <v>3</v>
      </c>
      <c r="N510">
        <f t="shared" si="46"/>
        <v>0</v>
      </c>
    </row>
    <row r="511" spans="1:14" x14ac:dyDescent="0.45">
      <c r="A511" s="6">
        <v>479</v>
      </c>
      <c r="B511" s="7">
        <v>43903</v>
      </c>
      <c r="C511" s="6">
        <v>277.22000000000003</v>
      </c>
      <c r="D511" s="10" cm="1">
        <f t="array" ref="D511">IFERROR(_xlfn.SWITCH(G511,"","","sell",300, "buy",250,"hold",275),"")</f>
        <v>275</v>
      </c>
      <c r="E511" s="10" cm="1">
        <f t="array" ref="E511">IFERROR(_xlfn.SWITCH(H511,"","","sell",100, "buy",50,"hold",75),"")</f>
        <v>75</v>
      </c>
      <c r="F511" s="10" cm="1">
        <f t="array" ref="F511">IFERROR(_xlfn.SWITCH(K511,"","","sell",100, "buy",50,"hold",75),"")</f>
        <v>75</v>
      </c>
      <c r="G511" t="str">
        <f t="shared" si="47"/>
        <v>hold</v>
      </c>
      <c r="H511" t="str" cm="1">
        <f t="array" ref="H511">IF(MAX(L511:N511)&gt;=2, INDEX($L$31:$N$31,,MATCH(MAX(L511:N511),L511:N511,0)),"")</f>
        <v>hold</v>
      </c>
      <c r="I511" t="str">
        <f t="shared" si="48"/>
        <v>hold</v>
      </c>
      <c r="J511" t="str">
        <f t="shared" si="49"/>
        <v>hold</v>
      </c>
      <c r="K511" t="str">
        <f t="shared" si="50"/>
        <v>hold</v>
      </c>
      <c r="L511">
        <f t="shared" si="44"/>
        <v>0</v>
      </c>
      <c r="M511">
        <f t="shared" si="45"/>
        <v>3</v>
      </c>
      <c r="N511">
        <f t="shared" si="46"/>
        <v>0</v>
      </c>
    </row>
    <row r="512" spans="1:14" x14ac:dyDescent="0.45">
      <c r="A512" s="6">
        <v>480</v>
      </c>
      <c r="B512" s="7">
        <v>43906</v>
      </c>
      <c r="C512" s="6">
        <v>241.56</v>
      </c>
      <c r="D512" s="10" cm="1">
        <f t="array" ref="D512">IFERROR(_xlfn.SWITCH(G512,"","","sell",300, "buy",250,"hold",275),"")</f>
        <v>275</v>
      </c>
      <c r="E512" s="10" cm="1">
        <f t="array" ref="E512">IFERROR(_xlfn.SWITCH(H512,"","","sell",100, "buy",50,"hold",75),"")</f>
        <v>75</v>
      </c>
      <c r="F512" s="10" cm="1">
        <f t="array" ref="F512">IFERROR(_xlfn.SWITCH(K512,"","","sell",100, "buy",50,"hold",75),"")</f>
        <v>75</v>
      </c>
      <c r="G512" t="str">
        <f t="shared" si="47"/>
        <v>hold</v>
      </c>
      <c r="H512" t="str" cm="1">
        <f t="array" ref="H512">IF(MAX(L512:N512)&gt;=2, INDEX($L$31:$N$31,,MATCH(MAX(L512:N512),L512:N512,0)),"")</f>
        <v>hold</v>
      </c>
      <c r="I512" t="str">
        <f t="shared" si="48"/>
        <v>buy</v>
      </c>
      <c r="J512" t="str">
        <f t="shared" si="49"/>
        <v>hold</v>
      </c>
      <c r="K512" t="str">
        <f t="shared" si="50"/>
        <v>hold</v>
      </c>
      <c r="L512">
        <f t="shared" si="44"/>
        <v>1</v>
      </c>
      <c r="M512">
        <f t="shared" si="45"/>
        <v>2</v>
      </c>
      <c r="N512">
        <f t="shared" si="46"/>
        <v>0</v>
      </c>
    </row>
    <row r="513" spans="1:14" x14ac:dyDescent="0.45">
      <c r="A513" s="6">
        <v>481</v>
      </c>
      <c r="B513" s="7">
        <v>43907</v>
      </c>
      <c r="C513" s="6">
        <v>252.18</v>
      </c>
      <c r="D513" s="10" cm="1">
        <f t="array" ref="D513">IFERROR(_xlfn.SWITCH(G513,"","","sell",300, "buy",250,"hold",275),"")</f>
        <v>275</v>
      </c>
      <c r="E513" s="10" cm="1">
        <f t="array" ref="E513">IFERROR(_xlfn.SWITCH(H513,"","","sell",100, "buy",50,"hold",75),"")</f>
        <v>75</v>
      </c>
      <c r="F513" s="10" cm="1">
        <f t="array" ref="F513">IFERROR(_xlfn.SWITCH(K513,"","","sell",100, "buy",50,"hold",75),"")</f>
        <v>75</v>
      </c>
      <c r="G513" t="str">
        <f t="shared" si="47"/>
        <v>hold</v>
      </c>
      <c r="H513" t="str" cm="1">
        <f t="array" ref="H513">IF(MAX(L513:N513)&gt;=2, INDEX($L$31:$N$31,,MATCH(MAX(L513:N513),L513:N513,0)),"")</f>
        <v>hold</v>
      </c>
      <c r="I513" t="str">
        <f t="shared" si="48"/>
        <v>hold</v>
      </c>
      <c r="J513" t="str">
        <f t="shared" si="49"/>
        <v>hold</v>
      </c>
      <c r="K513" t="str">
        <f t="shared" si="50"/>
        <v>hold</v>
      </c>
      <c r="L513">
        <f t="shared" si="44"/>
        <v>0</v>
      </c>
      <c r="M513">
        <f t="shared" si="45"/>
        <v>3</v>
      </c>
      <c r="N513">
        <f t="shared" si="46"/>
        <v>0</v>
      </c>
    </row>
    <row r="514" spans="1:14" x14ac:dyDescent="0.45">
      <c r="A514" s="6">
        <v>482</v>
      </c>
      <c r="B514" s="7">
        <v>43908</v>
      </c>
      <c r="C514" s="6">
        <v>246</v>
      </c>
      <c r="D514" s="10" cm="1">
        <f t="array" ref="D514">IFERROR(_xlfn.SWITCH(G514,"","","sell",300, "buy",250,"hold",275),"")</f>
        <v>275</v>
      </c>
      <c r="E514" s="10" cm="1">
        <f t="array" ref="E514">IFERROR(_xlfn.SWITCH(H514,"","","sell",100, "buy",50,"hold",75),"")</f>
        <v>75</v>
      </c>
      <c r="F514" s="10" cm="1">
        <f t="array" ref="F514">IFERROR(_xlfn.SWITCH(K514,"","","sell",100, "buy",50,"hold",75),"")</f>
        <v>75</v>
      </c>
      <c r="G514" t="str">
        <f t="shared" si="47"/>
        <v>hold</v>
      </c>
      <c r="H514" t="str" cm="1">
        <f t="array" ref="H514">IF(MAX(L514:N514)&gt;=2, INDEX($L$31:$N$31,,MATCH(MAX(L514:N514),L514:N514,0)),"")</f>
        <v>hold</v>
      </c>
      <c r="I514" t="str">
        <f t="shared" si="48"/>
        <v>hold</v>
      </c>
      <c r="J514" t="str">
        <f t="shared" si="49"/>
        <v>hold</v>
      </c>
      <c r="K514" t="str">
        <f t="shared" si="50"/>
        <v>hold</v>
      </c>
      <c r="L514">
        <f t="shared" si="44"/>
        <v>0</v>
      </c>
      <c r="M514">
        <f t="shared" si="45"/>
        <v>3</v>
      </c>
      <c r="N514">
        <f t="shared" si="46"/>
        <v>0</v>
      </c>
    </row>
    <row r="515" spans="1:14" x14ac:dyDescent="0.45">
      <c r="A515" s="6">
        <v>483</v>
      </c>
      <c r="B515" s="7">
        <v>43909</v>
      </c>
      <c r="C515" s="6">
        <v>244.12</v>
      </c>
      <c r="D515" s="10" cm="1">
        <f t="array" ref="D515">IFERROR(_xlfn.SWITCH(G515,"","","sell",300, "buy",250,"hold",275),"")</f>
        <v>275</v>
      </c>
      <c r="E515" s="10" cm="1">
        <f t="array" ref="E515">IFERROR(_xlfn.SWITCH(H515,"","","sell",100, "buy",50,"hold",75),"")</f>
        <v>75</v>
      </c>
      <c r="F515" s="10" cm="1">
        <f t="array" ref="F515">IFERROR(_xlfn.SWITCH(K515,"","","sell",100, "buy",50,"hold",75),"")</f>
        <v>75</v>
      </c>
      <c r="G515" t="str">
        <f t="shared" si="47"/>
        <v>hold</v>
      </c>
      <c r="H515" t="str" cm="1">
        <f t="array" ref="H515">IF(MAX(L515:N515)&gt;=2, INDEX($L$31:$N$31,,MATCH(MAX(L515:N515),L515:N515,0)),"")</f>
        <v>hold</v>
      </c>
      <c r="I515" t="str">
        <f t="shared" si="48"/>
        <v>hold</v>
      </c>
      <c r="J515" t="str">
        <f t="shared" si="49"/>
        <v>hold</v>
      </c>
      <c r="K515" t="str">
        <f t="shared" si="50"/>
        <v>hold</v>
      </c>
      <c r="L515">
        <f t="shared" si="44"/>
        <v>0</v>
      </c>
      <c r="M515">
        <f t="shared" si="45"/>
        <v>3</v>
      </c>
      <c r="N515">
        <f t="shared" si="46"/>
        <v>0</v>
      </c>
    </row>
    <row r="516" spans="1:14" x14ac:dyDescent="0.45">
      <c r="A516" s="6">
        <v>484</v>
      </c>
      <c r="B516" s="7">
        <v>43910</v>
      </c>
      <c r="C516" s="6">
        <v>228.62</v>
      </c>
      <c r="D516" s="10" cm="1">
        <f t="array" ref="D516">IFERROR(_xlfn.SWITCH(G516,"","","sell",300, "buy",250,"hold",275),"")</f>
        <v>275</v>
      </c>
      <c r="E516" s="10" cm="1">
        <f t="array" ref="E516">IFERROR(_xlfn.SWITCH(H516,"","","sell",100, "buy",50,"hold",75),"")</f>
        <v>75</v>
      </c>
      <c r="F516" s="10" cm="1">
        <f t="array" ref="F516">IFERROR(_xlfn.SWITCH(K516,"","","sell",100, "buy",50,"hold",75),"")</f>
        <v>75</v>
      </c>
      <c r="G516" t="str">
        <f t="shared" si="47"/>
        <v>hold</v>
      </c>
      <c r="H516" t="str" cm="1">
        <f t="array" ref="H516">IF(MAX(L516:N516)&gt;=2, INDEX($L$31:$N$31,,MATCH(MAX(L516:N516),L516:N516,0)),"")</f>
        <v>hold</v>
      </c>
      <c r="I516" t="str">
        <f t="shared" si="48"/>
        <v>hold</v>
      </c>
      <c r="J516" t="str">
        <f t="shared" si="49"/>
        <v>hold</v>
      </c>
      <c r="K516" t="str">
        <f t="shared" si="50"/>
        <v>hold</v>
      </c>
      <c r="L516">
        <f t="shared" si="44"/>
        <v>0</v>
      </c>
      <c r="M516">
        <f t="shared" si="45"/>
        <v>3</v>
      </c>
      <c r="N516">
        <f t="shared" si="46"/>
        <v>0</v>
      </c>
    </row>
    <row r="517" spans="1:14" x14ac:dyDescent="0.45">
      <c r="A517" s="6">
        <v>485</v>
      </c>
      <c r="B517" s="7">
        <v>43913</v>
      </c>
      <c r="C517" s="6">
        <v>223.76</v>
      </c>
      <c r="D517" s="10" cm="1">
        <f t="array" ref="D517">IFERROR(_xlfn.SWITCH(G517,"","","sell",300, "buy",250,"hold",275),"")</f>
        <v>250</v>
      </c>
      <c r="E517" s="10" cm="1">
        <f t="array" ref="E517">IFERROR(_xlfn.SWITCH(H517,"","","sell",100, "buy",50,"hold",75),"")</f>
        <v>50</v>
      </c>
      <c r="F517" s="10" cm="1">
        <f t="array" ref="F517">IFERROR(_xlfn.SWITCH(K517,"","","sell",100, "buy",50,"hold",75),"")</f>
        <v>50</v>
      </c>
      <c r="G517" t="str">
        <f t="shared" si="47"/>
        <v>buy</v>
      </c>
      <c r="H517" t="str" cm="1">
        <f t="array" ref="H517">IF(MAX(L517:N517)&gt;=2, INDEX($L$31:$N$31,,MATCH(MAX(L517:N517),L517:N517,0)),"")</f>
        <v>buy</v>
      </c>
      <c r="I517" t="str">
        <f t="shared" si="48"/>
        <v>buy</v>
      </c>
      <c r="J517" t="str">
        <f t="shared" si="49"/>
        <v>buy</v>
      </c>
      <c r="K517" t="str">
        <f t="shared" si="50"/>
        <v>buy</v>
      </c>
      <c r="L517">
        <f t="shared" si="44"/>
        <v>3</v>
      </c>
      <c r="M517">
        <f t="shared" si="45"/>
        <v>0</v>
      </c>
      <c r="N517">
        <f t="shared" si="46"/>
        <v>0</v>
      </c>
    </row>
    <row r="518" spans="1:14" x14ac:dyDescent="0.45">
      <c r="A518" s="6">
        <v>486</v>
      </c>
      <c r="B518" s="7">
        <v>43914</v>
      </c>
      <c r="C518" s="6">
        <v>246.21</v>
      </c>
      <c r="D518" s="10" cm="1">
        <f t="array" ref="D518">IFERROR(_xlfn.SWITCH(G518,"","","sell",300, "buy",250,"hold",275),"")</f>
        <v>275</v>
      </c>
      <c r="E518" s="10" cm="1">
        <f t="array" ref="E518">IFERROR(_xlfn.SWITCH(H518,"","","sell",100, "buy",50,"hold",75),"")</f>
        <v>75</v>
      </c>
      <c r="F518" s="10" cm="1">
        <f t="array" ref="F518">IFERROR(_xlfn.SWITCH(K518,"","","sell",100, "buy",50,"hold",75),"")</f>
        <v>75</v>
      </c>
      <c r="G518" t="str">
        <f t="shared" si="47"/>
        <v>hold</v>
      </c>
      <c r="H518" t="str" cm="1">
        <f t="array" ref="H518">IF(MAX(L518:N518)&gt;=2, INDEX($L$31:$N$31,,MATCH(MAX(L518:N518),L518:N518,0)),"")</f>
        <v>hold</v>
      </c>
      <c r="I518" t="str">
        <f t="shared" si="48"/>
        <v>hold</v>
      </c>
      <c r="J518" t="str">
        <f t="shared" si="49"/>
        <v>hold</v>
      </c>
      <c r="K518" t="str">
        <f t="shared" si="50"/>
        <v>hold</v>
      </c>
      <c r="L518">
        <f t="shared" si="44"/>
        <v>0</v>
      </c>
      <c r="M518">
        <f t="shared" si="45"/>
        <v>3</v>
      </c>
      <c r="N518">
        <f t="shared" si="46"/>
        <v>0</v>
      </c>
    </row>
    <row r="519" spans="1:14" x14ac:dyDescent="0.45">
      <c r="A519" s="6">
        <v>487</v>
      </c>
      <c r="B519" s="7">
        <v>43915</v>
      </c>
      <c r="C519" s="6">
        <v>244.86</v>
      </c>
      <c r="D519" s="10" cm="1">
        <f t="array" ref="D519">IFERROR(_xlfn.SWITCH(G519,"","","sell",300, "buy",250,"hold",275),"")</f>
        <v>275</v>
      </c>
      <c r="E519" s="10" cm="1">
        <f t="array" ref="E519">IFERROR(_xlfn.SWITCH(H519,"","","sell",100, "buy",50,"hold",75),"")</f>
        <v>75</v>
      </c>
      <c r="F519" s="10" cm="1">
        <f t="array" ref="F519">IFERROR(_xlfn.SWITCH(K519,"","","sell",100, "buy",50,"hold",75),"")</f>
        <v>75</v>
      </c>
      <c r="G519" t="str">
        <f t="shared" si="47"/>
        <v>hold</v>
      </c>
      <c r="H519" t="str" cm="1">
        <f t="array" ref="H519">IF(MAX(L519:N519)&gt;=2, INDEX($L$31:$N$31,,MATCH(MAX(L519:N519),L519:N519,0)),"")</f>
        <v>hold</v>
      </c>
      <c r="I519" t="str">
        <f t="shared" si="48"/>
        <v>hold</v>
      </c>
      <c r="J519" t="str">
        <f t="shared" si="49"/>
        <v>hold</v>
      </c>
      <c r="K519" t="str">
        <f t="shared" si="50"/>
        <v>hold</v>
      </c>
      <c r="L519">
        <f t="shared" si="44"/>
        <v>0</v>
      </c>
      <c r="M519">
        <f t="shared" si="45"/>
        <v>3</v>
      </c>
      <c r="N519">
        <f t="shared" si="46"/>
        <v>0</v>
      </c>
    </row>
    <row r="520" spans="1:14" x14ac:dyDescent="0.45">
      <c r="A520" s="6">
        <v>488</v>
      </c>
      <c r="B520" s="7">
        <v>43916</v>
      </c>
      <c r="C520" s="6">
        <v>257.74</v>
      </c>
      <c r="D520" s="10" cm="1">
        <f t="array" ref="D520">IFERROR(_xlfn.SWITCH(G520,"","","sell",300, "buy",250,"hold",275),"")</f>
        <v>275</v>
      </c>
      <c r="E520" s="10" cm="1">
        <f t="array" ref="E520">IFERROR(_xlfn.SWITCH(H520,"","","sell",100, "buy",50,"hold",75),"")</f>
        <v>100</v>
      </c>
      <c r="F520" s="10" cm="1">
        <f t="array" ref="F520">IFERROR(_xlfn.SWITCH(K520,"","","sell",100, "buy",50,"hold",75),"")</f>
        <v>75</v>
      </c>
      <c r="G520" t="str">
        <f t="shared" si="47"/>
        <v>hold</v>
      </c>
      <c r="H520" t="str" cm="1">
        <f t="array" ref="H520">IF(MAX(L520:N520)&gt;=2, INDEX($L$31:$N$31,,MATCH(MAX(L520:N520),L520:N520,0)),"")</f>
        <v>sell</v>
      </c>
      <c r="I520" t="str">
        <f t="shared" si="48"/>
        <v>sell</v>
      </c>
      <c r="J520" t="str">
        <f t="shared" si="49"/>
        <v>sell</v>
      </c>
      <c r="K520" t="str">
        <f t="shared" si="50"/>
        <v>hold</v>
      </c>
      <c r="L520">
        <f t="shared" si="44"/>
        <v>0</v>
      </c>
      <c r="M520">
        <f t="shared" si="45"/>
        <v>1</v>
      </c>
      <c r="N520">
        <f t="shared" si="46"/>
        <v>2</v>
      </c>
    </row>
    <row r="521" spans="1:14" x14ac:dyDescent="0.45">
      <c r="A521" s="6">
        <v>489</v>
      </c>
      <c r="B521" s="7">
        <v>43917</v>
      </c>
      <c r="C521" s="6">
        <v>247.07</v>
      </c>
      <c r="D521" s="10" cm="1">
        <f t="array" ref="D521">IFERROR(_xlfn.SWITCH(G521,"","","sell",300, "buy",250,"hold",275),"")</f>
        <v>275</v>
      </c>
      <c r="E521" s="10" cm="1">
        <f t="array" ref="E521">IFERROR(_xlfn.SWITCH(H521,"","","sell",100, "buy",50,"hold",75),"")</f>
        <v>75</v>
      </c>
      <c r="F521" s="10" cm="1">
        <f t="array" ref="F521">IFERROR(_xlfn.SWITCH(K521,"","","sell",100, "buy",50,"hold",75),"")</f>
        <v>75</v>
      </c>
      <c r="G521" t="str">
        <f t="shared" si="47"/>
        <v>hold</v>
      </c>
      <c r="H521" t="str" cm="1">
        <f t="array" ref="H521">IF(MAX(L521:N521)&gt;=2, INDEX($L$31:$N$31,,MATCH(MAX(L521:N521),L521:N521,0)),"")</f>
        <v>hold</v>
      </c>
      <c r="I521" t="str">
        <f t="shared" si="48"/>
        <v>hold</v>
      </c>
      <c r="J521" t="str">
        <f t="shared" si="49"/>
        <v>hold</v>
      </c>
      <c r="K521" t="str">
        <f t="shared" si="50"/>
        <v>hold</v>
      </c>
      <c r="L521">
        <f t="shared" si="44"/>
        <v>0</v>
      </c>
      <c r="M521">
        <f t="shared" si="45"/>
        <v>3</v>
      </c>
      <c r="N521">
        <f t="shared" si="46"/>
        <v>0</v>
      </c>
    </row>
    <row r="522" spans="1:14" x14ac:dyDescent="0.45">
      <c r="A522" s="6">
        <v>490</v>
      </c>
      <c r="B522" s="7">
        <v>43920</v>
      </c>
      <c r="C522" s="6">
        <v>254.12</v>
      </c>
      <c r="D522" s="10" cm="1">
        <f t="array" ref="D522">IFERROR(_xlfn.SWITCH(G522,"","","sell",300, "buy",250,"hold",275),"")</f>
        <v>275</v>
      </c>
      <c r="E522" s="10" cm="1">
        <f t="array" ref="E522">IFERROR(_xlfn.SWITCH(H522,"","","sell",100, "buy",50,"hold",75),"")</f>
        <v>75</v>
      </c>
      <c r="F522" s="10" cm="1">
        <f t="array" ref="F522">IFERROR(_xlfn.SWITCH(K522,"","","sell",100, "buy",50,"hold",75),"")</f>
        <v>75</v>
      </c>
      <c r="G522" t="str">
        <f t="shared" si="47"/>
        <v>hold</v>
      </c>
      <c r="H522" t="str" cm="1">
        <f t="array" ref="H522">IF(MAX(L522:N522)&gt;=2, INDEX($L$31:$N$31,,MATCH(MAX(L522:N522),L522:N522,0)),"")</f>
        <v>hold</v>
      </c>
      <c r="I522" t="str">
        <f t="shared" si="48"/>
        <v>hold</v>
      </c>
      <c r="J522" t="str">
        <f t="shared" si="49"/>
        <v>hold</v>
      </c>
      <c r="K522" t="str">
        <f t="shared" si="50"/>
        <v>hold</v>
      </c>
      <c r="L522">
        <f t="shared" si="44"/>
        <v>0</v>
      </c>
      <c r="M522">
        <f t="shared" si="45"/>
        <v>3</v>
      </c>
      <c r="N522">
        <f t="shared" si="46"/>
        <v>0</v>
      </c>
    </row>
    <row r="523" spans="1:14" x14ac:dyDescent="0.45">
      <c r="A523" s="6">
        <v>491</v>
      </c>
      <c r="B523" s="7">
        <v>43921</v>
      </c>
      <c r="C523" s="6">
        <v>253.6</v>
      </c>
      <c r="D523" s="10" cm="1">
        <f t="array" ref="D523">IFERROR(_xlfn.SWITCH(G523,"","","sell",300, "buy",250,"hold",275),"")</f>
        <v>275</v>
      </c>
      <c r="E523" s="10" cm="1">
        <f t="array" ref="E523">IFERROR(_xlfn.SWITCH(H523,"","","sell",100, "buy",50,"hold",75),"")</f>
        <v>75</v>
      </c>
      <c r="F523" s="10" cm="1">
        <f t="array" ref="F523">IFERROR(_xlfn.SWITCH(K523,"","","sell",100, "buy",50,"hold",75),"")</f>
        <v>75</v>
      </c>
      <c r="G523" t="str">
        <f t="shared" si="47"/>
        <v>hold</v>
      </c>
      <c r="H523" t="str" cm="1">
        <f t="array" ref="H523">IF(MAX(L523:N523)&gt;=2, INDEX($L$31:$N$31,,MATCH(MAX(L523:N523),L523:N523,0)),"")</f>
        <v>hold</v>
      </c>
      <c r="I523" t="str">
        <f t="shared" si="48"/>
        <v>hold</v>
      </c>
      <c r="J523" t="str">
        <f t="shared" si="49"/>
        <v>hold</v>
      </c>
      <c r="K523" t="str">
        <f t="shared" si="50"/>
        <v>hold</v>
      </c>
      <c r="L523">
        <f t="shared" si="44"/>
        <v>0</v>
      </c>
      <c r="M523">
        <f t="shared" si="45"/>
        <v>3</v>
      </c>
      <c r="N523">
        <f t="shared" si="46"/>
        <v>0</v>
      </c>
    </row>
    <row r="524" spans="1:14" x14ac:dyDescent="0.45">
      <c r="A524" s="6">
        <v>492</v>
      </c>
      <c r="B524" s="7">
        <v>43922</v>
      </c>
      <c r="C524" s="6">
        <v>240.26</v>
      </c>
      <c r="D524" s="10" cm="1">
        <f t="array" ref="D524">IFERROR(_xlfn.SWITCH(G524,"","","sell",300, "buy",250,"hold",275),"")</f>
        <v>275</v>
      </c>
      <c r="E524" s="10" cm="1">
        <f t="array" ref="E524">IFERROR(_xlfn.SWITCH(H524,"","","sell",100, "buy",50,"hold",75),"")</f>
        <v>50</v>
      </c>
      <c r="F524" s="10" cm="1">
        <f t="array" ref="F524">IFERROR(_xlfn.SWITCH(K524,"","","sell",100, "buy",50,"hold",75),"")</f>
        <v>75</v>
      </c>
      <c r="G524" t="str">
        <f t="shared" si="47"/>
        <v>hold</v>
      </c>
      <c r="H524" t="str" cm="1">
        <f t="array" ref="H524">IF(MAX(L524:N524)&gt;=2, INDEX($L$31:$N$31,,MATCH(MAX(L524:N524),L524:N524,0)),"")</f>
        <v>buy</v>
      </c>
      <c r="I524" t="str">
        <f t="shared" si="48"/>
        <v>buy</v>
      </c>
      <c r="J524" t="str">
        <f t="shared" si="49"/>
        <v>buy</v>
      </c>
      <c r="K524" t="str">
        <f t="shared" si="50"/>
        <v>hold</v>
      </c>
      <c r="L524">
        <f t="shared" ref="L524:L587" si="51">COUNTIF($I524:$K524,"buy")</f>
        <v>2</v>
      </c>
      <c r="M524">
        <f t="shared" ref="M524:M587" si="52">COUNTIF($I524:$K524,"hold")</f>
        <v>1</v>
      </c>
      <c r="N524">
        <f t="shared" ref="N524:N587" si="53">COUNTIF($I524:$K524,"sell")</f>
        <v>0</v>
      </c>
    </row>
    <row r="525" spans="1:14" x14ac:dyDescent="0.45">
      <c r="A525" s="6">
        <v>493</v>
      </c>
      <c r="B525" s="7">
        <v>43923</v>
      </c>
      <c r="C525" s="6">
        <v>244.27</v>
      </c>
      <c r="D525" s="10" cm="1">
        <f t="array" ref="D525">IFERROR(_xlfn.SWITCH(G525,"","","sell",300, "buy",250,"hold",275),"")</f>
        <v>275</v>
      </c>
      <c r="E525" s="10" cm="1">
        <f t="array" ref="E525">IFERROR(_xlfn.SWITCH(H525,"","","sell",100, "buy",50,"hold",75),"")</f>
        <v>75</v>
      </c>
      <c r="F525" s="10" cm="1">
        <f t="array" ref="F525">IFERROR(_xlfn.SWITCH(K525,"","","sell",100, "buy",50,"hold",75),"")</f>
        <v>75</v>
      </c>
      <c r="G525" t="str">
        <f t="shared" si="47"/>
        <v>hold</v>
      </c>
      <c r="H525" t="str" cm="1">
        <f t="array" ref="H525">IF(MAX(L525:N525)&gt;=2, INDEX($L$31:$N$31,,MATCH(MAX(L525:N525),L525:N525,0)),"")</f>
        <v>hold</v>
      </c>
      <c r="I525" t="str">
        <f t="shared" si="48"/>
        <v>hold</v>
      </c>
      <c r="J525" t="str">
        <f t="shared" si="49"/>
        <v>hold</v>
      </c>
      <c r="K525" t="str">
        <f t="shared" si="50"/>
        <v>hold</v>
      </c>
      <c r="L525">
        <f t="shared" si="51"/>
        <v>0</v>
      </c>
      <c r="M525">
        <f t="shared" si="52"/>
        <v>3</v>
      </c>
      <c r="N525">
        <f t="shared" si="53"/>
        <v>0</v>
      </c>
    </row>
    <row r="526" spans="1:14" x14ac:dyDescent="0.45">
      <c r="A526" s="6">
        <v>494</v>
      </c>
      <c r="B526" s="7">
        <v>43924</v>
      </c>
      <c r="C526" s="6">
        <v>240.76</v>
      </c>
      <c r="D526" s="10" cm="1">
        <f t="array" ref="D526">IFERROR(_xlfn.SWITCH(G526,"","","sell",300, "buy",250,"hold",275),"")</f>
        <v>275</v>
      </c>
      <c r="E526" s="10" cm="1">
        <f t="array" ref="E526">IFERROR(_xlfn.SWITCH(H526,"","","sell",100, "buy",50,"hold",75),"")</f>
        <v>75</v>
      </c>
      <c r="F526" s="10" cm="1">
        <f t="array" ref="F526">IFERROR(_xlfn.SWITCH(K526,"","","sell",100, "buy",50,"hold",75),"")</f>
        <v>75</v>
      </c>
      <c r="G526" t="str">
        <f t="shared" si="47"/>
        <v>hold</v>
      </c>
      <c r="H526" t="str" cm="1">
        <f t="array" ref="H526">IF(MAX(L526:N526)&gt;=2, INDEX($L$31:$N$31,,MATCH(MAX(L526:N526),L526:N526,0)),"")</f>
        <v>hold</v>
      </c>
      <c r="I526" t="str">
        <f t="shared" si="48"/>
        <v>hold</v>
      </c>
      <c r="J526" t="str">
        <f t="shared" si="49"/>
        <v>hold</v>
      </c>
      <c r="K526" t="str">
        <f t="shared" si="50"/>
        <v>hold</v>
      </c>
      <c r="L526">
        <f t="shared" si="51"/>
        <v>0</v>
      </c>
      <c r="M526">
        <f t="shared" si="52"/>
        <v>3</v>
      </c>
      <c r="N526">
        <f t="shared" si="53"/>
        <v>0</v>
      </c>
    </row>
    <row r="527" spans="1:14" x14ac:dyDescent="0.45">
      <c r="A527" s="6">
        <v>495</v>
      </c>
      <c r="B527" s="7">
        <v>43927</v>
      </c>
      <c r="C527" s="6">
        <v>261.76</v>
      </c>
      <c r="D527" s="10" cm="1">
        <f t="array" ref="D527">IFERROR(_xlfn.SWITCH(G527,"","","sell",300, "buy",250,"hold",275),"")</f>
        <v>275</v>
      </c>
      <c r="E527" s="10" cm="1">
        <f t="array" ref="E527">IFERROR(_xlfn.SWITCH(H527,"","","sell",100, "buy",50,"hold",75),"")</f>
        <v>75</v>
      </c>
      <c r="F527" s="10" cm="1">
        <f t="array" ref="F527">IFERROR(_xlfn.SWITCH(K527,"","","sell",100, "buy",50,"hold",75),"")</f>
        <v>75</v>
      </c>
      <c r="G527" t="str">
        <f t="shared" si="47"/>
        <v>hold</v>
      </c>
      <c r="H527" t="str" cm="1">
        <f t="array" ref="H527">IF(MAX(L527:N527)&gt;=2, INDEX($L$31:$N$31,,MATCH(MAX(L527:N527),L527:N527,0)),"")</f>
        <v>hold</v>
      </c>
      <c r="I527" t="str">
        <f t="shared" si="48"/>
        <v>hold</v>
      </c>
      <c r="J527" t="str">
        <f t="shared" si="49"/>
        <v>hold</v>
      </c>
      <c r="K527" t="str">
        <f t="shared" si="50"/>
        <v>hold</v>
      </c>
      <c r="L527">
        <f t="shared" si="51"/>
        <v>0</v>
      </c>
      <c r="M527">
        <f t="shared" si="52"/>
        <v>3</v>
      </c>
      <c r="N527">
        <f t="shared" si="53"/>
        <v>0</v>
      </c>
    </row>
    <row r="528" spans="1:14" x14ac:dyDescent="0.45">
      <c r="A528" s="6">
        <v>496</v>
      </c>
      <c r="B528" s="7">
        <v>43928</v>
      </c>
      <c r="C528" s="6">
        <v>258.73</v>
      </c>
      <c r="D528" s="10" cm="1">
        <f t="array" ref="D528">IFERROR(_xlfn.SWITCH(G528,"","","sell",300, "buy",250,"hold",275),"")</f>
        <v>275</v>
      </c>
      <c r="E528" s="10" cm="1">
        <f t="array" ref="E528">IFERROR(_xlfn.SWITCH(H528,"","","sell",100, "buy",50,"hold",75),"")</f>
        <v>75</v>
      </c>
      <c r="F528" s="10" cm="1">
        <f t="array" ref="F528">IFERROR(_xlfn.SWITCH(K528,"","","sell",100, "buy",50,"hold",75),"")</f>
        <v>75</v>
      </c>
      <c r="G528" t="str">
        <f t="shared" si="47"/>
        <v>hold</v>
      </c>
      <c r="H528" t="str" cm="1">
        <f t="array" ref="H528">IF(MAX(L528:N528)&gt;=2, INDEX($L$31:$N$31,,MATCH(MAX(L528:N528),L528:N528,0)),"")</f>
        <v>hold</v>
      </c>
      <c r="I528" t="str">
        <f t="shared" si="48"/>
        <v>hold</v>
      </c>
      <c r="J528" t="str">
        <f t="shared" si="49"/>
        <v>hold</v>
      </c>
      <c r="K528" t="str">
        <f t="shared" si="50"/>
        <v>hold</v>
      </c>
      <c r="L528">
        <f t="shared" si="51"/>
        <v>0</v>
      </c>
      <c r="M528">
        <f t="shared" si="52"/>
        <v>3</v>
      </c>
      <c r="N528">
        <f t="shared" si="53"/>
        <v>0</v>
      </c>
    </row>
    <row r="529" spans="1:14" x14ac:dyDescent="0.45">
      <c r="A529" s="6">
        <v>497</v>
      </c>
      <c r="B529" s="7">
        <v>43929</v>
      </c>
      <c r="C529" s="6">
        <v>265.35000000000002</v>
      </c>
      <c r="D529" s="10" cm="1">
        <f t="array" ref="D529">IFERROR(_xlfn.SWITCH(G529,"","","sell",300, "buy",250,"hold",275),"")</f>
        <v>275</v>
      </c>
      <c r="E529" s="10" cm="1">
        <f t="array" ref="E529">IFERROR(_xlfn.SWITCH(H529,"","","sell",100, "buy",50,"hold",75),"")</f>
        <v>75</v>
      </c>
      <c r="F529" s="10" cm="1">
        <f t="array" ref="F529">IFERROR(_xlfn.SWITCH(K529,"","","sell",100, "buy",50,"hold",75),"")</f>
        <v>75</v>
      </c>
      <c r="G529" t="str">
        <f t="shared" si="47"/>
        <v>hold</v>
      </c>
      <c r="H529" t="str" cm="1">
        <f t="array" ref="H529">IF(MAX(L529:N529)&gt;=2, INDEX($L$31:$N$31,,MATCH(MAX(L529:N529),L529:N529,0)),"")</f>
        <v>hold</v>
      </c>
      <c r="I529" t="str">
        <f t="shared" si="48"/>
        <v>hold</v>
      </c>
      <c r="J529" t="str">
        <f t="shared" si="49"/>
        <v>hold</v>
      </c>
      <c r="K529" t="str">
        <f t="shared" si="50"/>
        <v>hold</v>
      </c>
      <c r="L529">
        <f t="shared" si="51"/>
        <v>0</v>
      </c>
      <c r="M529">
        <f t="shared" si="52"/>
        <v>3</v>
      </c>
      <c r="N529">
        <f t="shared" si="53"/>
        <v>0</v>
      </c>
    </row>
    <row r="530" spans="1:14" x14ac:dyDescent="0.45">
      <c r="A530" s="6">
        <v>498</v>
      </c>
      <c r="B530" s="7">
        <v>43930</v>
      </c>
      <c r="C530" s="6">
        <v>267.27</v>
      </c>
      <c r="D530" s="10" cm="1">
        <f t="array" ref="D530">IFERROR(_xlfn.SWITCH(G530,"","","sell",300, "buy",250,"hold",275),"")</f>
        <v>275</v>
      </c>
      <c r="E530" s="10" cm="1">
        <f t="array" ref="E530">IFERROR(_xlfn.SWITCH(H530,"","","sell",100, "buy",50,"hold",75),"")</f>
        <v>75</v>
      </c>
      <c r="F530" s="10" cm="1">
        <f t="array" ref="F530">IFERROR(_xlfn.SWITCH(K530,"","","sell",100, "buy",50,"hold",75),"")</f>
        <v>75</v>
      </c>
      <c r="G530" t="str">
        <f t="shared" si="47"/>
        <v>hold</v>
      </c>
      <c r="H530" t="str" cm="1">
        <f t="array" ref="H530">IF(MAX(L530:N530)&gt;=2, INDEX($L$31:$N$31,,MATCH(MAX(L530:N530),L530:N530,0)),"")</f>
        <v>hold</v>
      </c>
      <c r="I530" t="str">
        <f t="shared" si="48"/>
        <v>hold</v>
      </c>
      <c r="J530" t="str">
        <f t="shared" si="49"/>
        <v>hold</v>
      </c>
      <c r="K530" t="str">
        <f t="shared" si="50"/>
        <v>hold</v>
      </c>
      <c r="L530">
        <f t="shared" si="51"/>
        <v>0</v>
      </c>
      <c r="M530">
        <f t="shared" si="52"/>
        <v>3</v>
      </c>
      <c r="N530">
        <f t="shared" si="53"/>
        <v>0</v>
      </c>
    </row>
    <row r="531" spans="1:14" x14ac:dyDescent="0.45">
      <c r="A531" s="6">
        <v>499</v>
      </c>
      <c r="B531" s="7">
        <v>43934</v>
      </c>
      <c r="C531" s="6">
        <v>272.51</v>
      </c>
      <c r="D531" s="10" cm="1">
        <f t="array" ref="D531">IFERROR(_xlfn.SWITCH(G531,"","","sell",300, "buy",250,"hold",275),"")</f>
        <v>275</v>
      </c>
      <c r="E531" s="10" cm="1">
        <f t="array" ref="E531">IFERROR(_xlfn.SWITCH(H531,"","","sell",100, "buy",50,"hold",75),"")</f>
        <v>75</v>
      </c>
      <c r="F531" s="10" cm="1">
        <f t="array" ref="F531">IFERROR(_xlfn.SWITCH(K531,"","","sell",100, "buy",50,"hold",75),"")</f>
        <v>75</v>
      </c>
      <c r="G531" t="str">
        <f t="shared" si="47"/>
        <v>hold</v>
      </c>
      <c r="H531" t="str" cm="1">
        <f t="array" ref="H531">IF(MAX(L531:N531)&gt;=2, INDEX($L$31:$N$31,,MATCH(MAX(L531:N531),L531:N531,0)),"")</f>
        <v>hold</v>
      </c>
      <c r="I531" t="str">
        <f t="shared" si="48"/>
        <v>hold</v>
      </c>
      <c r="J531" t="str">
        <f t="shared" si="49"/>
        <v>hold</v>
      </c>
      <c r="K531" t="str">
        <f t="shared" si="50"/>
        <v>hold</v>
      </c>
      <c r="L531">
        <f t="shared" si="51"/>
        <v>0</v>
      </c>
      <c r="M531">
        <f t="shared" si="52"/>
        <v>3</v>
      </c>
      <c r="N531">
        <f t="shared" si="53"/>
        <v>0</v>
      </c>
    </row>
    <row r="532" spans="1:14" x14ac:dyDescent="0.45">
      <c r="A532" s="6">
        <v>500</v>
      </c>
      <c r="B532" s="7">
        <v>43935</v>
      </c>
      <c r="C532" s="6">
        <v>286.27999999999997</v>
      </c>
      <c r="D532" s="10" cm="1">
        <f t="array" ref="D532">IFERROR(_xlfn.SWITCH(G532,"","","sell",300, "buy",250,"hold",275),"")</f>
        <v>300</v>
      </c>
      <c r="E532" s="10" cm="1">
        <f t="array" ref="E532">IFERROR(_xlfn.SWITCH(H532,"","","sell",100, "buy",50,"hold",75),"")</f>
        <v>100</v>
      </c>
      <c r="F532" s="10" cm="1">
        <f t="array" ref="F532">IFERROR(_xlfn.SWITCH(K532,"","","sell",100, "buy",50,"hold",75),"")</f>
        <v>100</v>
      </c>
      <c r="G532" t="str">
        <f t="shared" si="47"/>
        <v>sell</v>
      </c>
      <c r="H532" t="str" cm="1">
        <f t="array" ref="H532">IF(MAX(L532:N532)&gt;=2, INDEX($L$31:$N$31,,MATCH(MAX(L532:N532),L532:N532,0)),"")</f>
        <v>sell</v>
      </c>
      <c r="I532" t="str">
        <f t="shared" si="48"/>
        <v>sell</v>
      </c>
      <c r="J532" t="str">
        <f t="shared" si="49"/>
        <v>sell</v>
      </c>
      <c r="K532" t="str">
        <f t="shared" si="50"/>
        <v>sell</v>
      </c>
      <c r="L532">
        <f t="shared" si="51"/>
        <v>0</v>
      </c>
      <c r="M532">
        <f t="shared" si="52"/>
        <v>0</v>
      </c>
      <c r="N532">
        <f t="shared" si="53"/>
        <v>3</v>
      </c>
    </row>
    <row r="533" spans="1:14" x14ac:dyDescent="0.45">
      <c r="A533" s="6">
        <v>501</v>
      </c>
      <c r="B533" s="7">
        <v>43936</v>
      </c>
      <c r="C533" s="6">
        <v>283.66000000000003</v>
      </c>
      <c r="D533" s="10" cm="1">
        <f t="array" ref="D533">IFERROR(_xlfn.SWITCH(G533,"","","sell",300, "buy",250,"hold",275),"")</f>
        <v>275</v>
      </c>
      <c r="E533" s="10" cm="1">
        <f t="array" ref="E533">IFERROR(_xlfn.SWITCH(H533,"","","sell",100, "buy",50,"hold",75),"")</f>
        <v>75</v>
      </c>
      <c r="F533" s="10" cm="1">
        <f t="array" ref="F533">IFERROR(_xlfn.SWITCH(K533,"","","sell",100, "buy",50,"hold",75),"")</f>
        <v>75</v>
      </c>
      <c r="G533" t="str">
        <f t="shared" si="47"/>
        <v>hold</v>
      </c>
      <c r="H533" t="str" cm="1">
        <f t="array" ref="H533">IF(MAX(L533:N533)&gt;=2, INDEX($L$31:$N$31,,MATCH(MAX(L533:N533),L533:N533,0)),"")</f>
        <v>hold</v>
      </c>
      <c r="I533" t="str">
        <f t="shared" si="48"/>
        <v>hold</v>
      </c>
      <c r="J533" t="str">
        <f t="shared" si="49"/>
        <v>hold</v>
      </c>
      <c r="K533" t="str">
        <f t="shared" si="50"/>
        <v>hold</v>
      </c>
      <c r="L533">
        <f t="shared" si="51"/>
        <v>0</v>
      </c>
      <c r="M533">
        <f t="shared" si="52"/>
        <v>3</v>
      </c>
      <c r="N533">
        <f t="shared" si="53"/>
        <v>0</v>
      </c>
    </row>
    <row r="534" spans="1:14" x14ac:dyDescent="0.45">
      <c r="A534" s="6">
        <v>502</v>
      </c>
      <c r="B534" s="7">
        <v>43937</v>
      </c>
      <c r="C534" s="6">
        <v>285.92</v>
      </c>
      <c r="D534" s="10" cm="1">
        <f t="array" ref="D534">IFERROR(_xlfn.SWITCH(G534,"","","sell",300, "buy",250,"hold",275),"")</f>
        <v>275</v>
      </c>
      <c r="E534" s="10" cm="1">
        <f t="array" ref="E534">IFERROR(_xlfn.SWITCH(H534,"","","sell",100, "buy",50,"hold",75),"")</f>
        <v>75</v>
      </c>
      <c r="F534" s="10" cm="1">
        <f t="array" ref="F534">IFERROR(_xlfn.SWITCH(K534,"","","sell",100, "buy",50,"hold",75),"")</f>
        <v>75</v>
      </c>
      <c r="G534" t="str">
        <f t="shared" si="47"/>
        <v>hold</v>
      </c>
      <c r="H534" t="str" cm="1">
        <f t="array" ref="H534">IF(MAX(L534:N534)&gt;=2, INDEX($L$31:$N$31,,MATCH(MAX(L534:N534),L534:N534,0)),"")</f>
        <v>hold</v>
      </c>
      <c r="I534" t="str">
        <f t="shared" si="48"/>
        <v>hold</v>
      </c>
      <c r="J534" t="str">
        <f t="shared" si="49"/>
        <v>hold</v>
      </c>
      <c r="K534" t="str">
        <f t="shared" si="50"/>
        <v>hold</v>
      </c>
      <c r="L534">
        <f t="shared" si="51"/>
        <v>0</v>
      </c>
      <c r="M534">
        <f t="shared" si="52"/>
        <v>3</v>
      </c>
      <c r="N534">
        <f t="shared" si="53"/>
        <v>0</v>
      </c>
    </row>
    <row r="535" spans="1:14" x14ac:dyDescent="0.45">
      <c r="A535" s="6">
        <v>503</v>
      </c>
      <c r="B535" s="7">
        <v>43938</v>
      </c>
      <c r="C535" s="6">
        <v>282.04000000000002</v>
      </c>
      <c r="D535" s="10" cm="1">
        <f t="array" ref="D535">IFERROR(_xlfn.SWITCH(G535,"","","sell",300, "buy",250,"hold",275),"")</f>
        <v>275</v>
      </c>
      <c r="E535" s="10" cm="1">
        <f t="array" ref="E535">IFERROR(_xlfn.SWITCH(H535,"","","sell",100, "buy",50,"hold",75),"")</f>
        <v>75</v>
      </c>
      <c r="F535" s="10" cm="1">
        <f t="array" ref="F535">IFERROR(_xlfn.SWITCH(K535,"","","sell",100, "buy",50,"hold",75),"")</f>
        <v>75</v>
      </c>
      <c r="G535" t="str">
        <f t="shared" si="47"/>
        <v>hold</v>
      </c>
      <c r="H535" t="str" cm="1">
        <f t="array" ref="H535">IF(MAX(L535:N535)&gt;=2, INDEX($L$31:$N$31,,MATCH(MAX(L535:N535),L535:N535,0)),"")</f>
        <v>hold</v>
      </c>
      <c r="I535" t="str">
        <f t="shared" si="48"/>
        <v>hold</v>
      </c>
      <c r="J535" t="str">
        <f t="shared" si="49"/>
        <v>hold</v>
      </c>
      <c r="K535" t="str">
        <f t="shared" si="50"/>
        <v>hold</v>
      </c>
      <c r="L535">
        <f t="shared" si="51"/>
        <v>0</v>
      </c>
      <c r="M535">
        <f t="shared" si="52"/>
        <v>3</v>
      </c>
      <c r="N535">
        <f t="shared" si="53"/>
        <v>0</v>
      </c>
    </row>
    <row r="536" spans="1:14" x14ac:dyDescent="0.45">
      <c r="A536" s="6">
        <v>504</v>
      </c>
      <c r="B536" s="7">
        <v>43941</v>
      </c>
      <c r="C536" s="6">
        <v>276.18</v>
      </c>
      <c r="D536" s="10" cm="1">
        <f t="array" ref="D536">IFERROR(_xlfn.SWITCH(G536,"","","sell",300, "buy",250,"hold",275),"")</f>
        <v>275</v>
      </c>
      <c r="E536" s="10" cm="1">
        <f t="array" ref="E536">IFERROR(_xlfn.SWITCH(H536,"","","sell",100, "buy",50,"hold",75),"")</f>
        <v>75</v>
      </c>
      <c r="F536" s="10" cm="1">
        <f t="array" ref="F536">IFERROR(_xlfn.SWITCH(K536,"","","sell",100, "buy",50,"hold",75),"")</f>
        <v>75</v>
      </c>
      <c r="G536" t="str">
        <f t="shared" si="47"/>
        <v>hold</v>
      </c>
      <c r="H536" t="str" cm="1">
        <f t="array" ref="H536">IF(MAX(L536:N536)&gt;=2, INDEX($L$31:$N$31,,MATCH(MAX(L536:N536),L536:N536,0)),"")</f>
        <v>hold</v>
      </c>
      <c r="I536" t="str">
        <f t="shared" si="48"/>
        <v>hold</v>
      </c>
      <c r="J536" t="str">
        <f t="shared" si="49"/>
        <v>hold</v>
      </c>
      <c r="K536" t="str">
        <f t="shared" si="50"/>
        <v>hold</v>
      </c>
      <c r="L536">
        <f t="shared" si="51"/>
        <v>0</v>
      </c>
      <c r="M536">
        <f t="shared" si="52"/>
        <v>3</v>
      </c>
      <c r="N536">
        <f t="shared" si="53"/>
        <v>0</v>
      </c>
    </row>
    <row r="537" spans="1:14" x14ac:dyDescent="0.45">
      <c r="A537" s="6">
        <v>505</v>
      </c>
      <c r="B537" s="7">
        <v>43942</v>
      </c>
      <c r="C537" s="6">
        <v>267.64999999999998</v>
      </c>
      <c r="D537" s="10" cm="1">
        <f t="array" ref="D537">IFERROR(_xlfn.SWITCH(G537,"","","sell",300, "buy",250,"hold",275),"")</f>
        <v>275</v>
      </c>
      <c r="E537" s="10" cm="1">
        <f t="array" ref="E537">IFERROR(_xlfn.SWITCH(H537,"","","sell",100, "buy",50,"hold",75),"")</f>
        <v>50</v>
      </c>
      <c r="F537" s="10" cm="1">
        <f t="array" ref="F537">IFERROR(_xlfn.SWITCH(K537,"","","sell",100, "buy",50,"hold",75),"")</f>
        <v>75</v>
      </c>
      <c r="G537" t="str">
        <f t="shared" si="47"/>
        <v>hold</v>
      </c>
      <c r="H537" t="str" cm="1">
        <f t="array" ref="H537">IF(MAX(L537:N537)&gt;=2, INDEX($L$31:$N$31,,MATCH(MAX(L537:N537),L537:N537,0)),"")</f>
        <v>buy</v>
      </c>
      <c r="I537" t="str">
        <f t="shared" si="48"/>
        <v>buy</v>
      </c>
      <c r="J537" t="str">
        <f t="shared" si="49"/>
        <v>buy</v>
      </c>
      <c r="K537" t="str">
        <f t="shared" si="50"/>
        <v>hold</v>
      </c>
      <c r="L537">
        <f t="shared" si="51"/>
        <v>2</v>
      </c>
      <c r="M537">
        <f t="shared" si="52"/>
        <v>1</v>
      </c>
      <c r="N537">
        <f t="shared" si="53"/>
        <v>0</v>
      </c>
    </row>
    <row r="538" spans="1:14" x14ac:dyDescent="0.45">
      <c r="A538" s="6">
        <v>506</v>
      </c>
      <c r="B538" s="7">
        <v>43943</v>
      </c>
      <c r="C538" s="6">
        <v>275.35000000000002</v>
      </c>
      <c r="D538" s="10" cm="1">
        <f t="array" ref="D538">IFERROR(_xlfn.SWITCH(G538,"","","sell",300, "buy",250,"hold",275),"")</f>
        <v>275</v>
      </c>
      <c r="E538" s="10" cm="1">
        <f t="array" ref="E538">IFERROR(_xlfn.SWITCH(H538,"","","sell",100, "buy",50,"hold",75),"")</f>
        <v>75</v>
      </c>
      <c r="F538" s="10" cm="1">
        <f t="array" ref="F538">IFERROR(_xlfn.SWITCH(K538,"","","sell",100, "buy",50,"hold",75),"")</f>
        <v>75</v>
      </c>
      <c r="G538" t="str">
        <f t="shared" si="47"/>
        <v>hold</v>
      </c>
      <c r="H538" t="str" cm="1">
        <f t="array" ref="H538">IF(MAX(L538:N538)&gt;=2, INDEX($L$31:$N$31,,MATCH(MAX(L538:N538),L538:N538,0)),"")</f>
        <v>hold</v>
      </c>
      <c r="I538" t="str">
        <f t="shared" si="48"/>
        <v>hold</v>
      </c>
      <c r="J538" t="str">
        <f t="shared" si="49"/>
        <v>hold</v>
      </c>
      <c r="K538" t="str">
        <f t="shared" si="50"/>
        <v>hold</v>
      </c>
      <c r="L538">
        <f t="shared" si="51"/>
        <v>0</v>
      </c>
      <c r="M538">
        <f t="shared" si="52"/>
        <v>3</v>
      </c>
      <c r="N538">
        <f t="shared" si="53"/>
        <v>0</v>
      </c>
    </row>
    <row r="539" spans="1:14" x14ac:dyDescent="0.45">
      <c r="A539" s="6">
        <v>507</v>
      </c>
      <c r="B539" s="7">
        <v>43944</v>
      </c>
      <c r="C539" s="6">
        <v>274.29000000000002</v>
      </c>
      <c r="D539" s="10" cm="1">
        <f t="array" ref="D539">IFERROR(_xlfn.SWITCH(G539,"","","sell",300, "buy",250,"hold",275),"")</f>
        <v>275</v>
      </c>
      <c r="E539" s="10" cm="1">
        <f t="array" ref="E539">IFERROR(_xlfn.SWITCH(H539,"","","sell",100, "buy",50,"hold",75),"")</f>
        <v>75</v>
      </c>
      <c r="F539" s="10" cm="1">
        <f t="array" ref="F539">IFERROR(_xlfn.SWITCH(K539,"","","sell",100, "buy",50,"hold",75),"")</f>
        <v>75</v>
      </c>
      <c r="G539" t="str">
        <f t="shared" si="47"/>
        <v>hold</v>
      </c>
      <c r="H539" t="str" cm="1">
        <f t="array" ref="H539">IF(MAX(L539:N539)&gt;=2, INDEX($L$31:$N$31,,MATCH(MAX(L539:N539),L539:N539,0)),"")</f>
        <v>hold</v>
      </c>
      <c r="I539" t="str">
        <f t="shared" si="48"/>
        <v>hold</v>
      </c>
      <c r="J539" t="str">
        <f t="shared" si="49"/>
        <v>hold</v>
      </c>
      <c r="K539" t="str">
        <f t="shared" si="50"/>
        <v>hold</v>
      </c>
      <c r="L539">
        <f t="shared" si="51"/>
        <v>0</v>
      </c>
      <c r="M539">
        <f t="shared" si="52"/>
        <v>3</v>
      </c>
      <c r="N539">
        <f t="shared" si="53"/>
        <v>0</v>
      </c>
    </row>
    <row r="540" spans="1:14" x14ac:dyDescent="0.45">
      <c r="A540" s="6">
        <v>508</v>
      </c>
      <c r="B540" s="7">
        <v>43945</v>
      </c>
      <c r="C540" s="6">
        <v>282.20999999999998</v>
      </c>
      <c r="D540" s="10" cm="1">
        <f t="array" ref="D540">IFERROR(_xlfn.SWITCH(G540,"","","sell",300, "buy",250,"hold",275),"")</f>
        <v>275</v>
      </c>
      <c r="E540" s="10" cm="1">
        <f t="array" ref="E540">IFERROR(_xlfn.SWITCH(H540,"","","sell",100, "buy",50,"hold",75),"")</f>
        <v>75</v>
      </c>
      <c r="F540" s="10" cm="1">
        <f t="array" ref="F540">IFERROR(_xlfn.SWITCH(K540,"","","sell",100, "buy",50,"hold",75),"")</f>
        <v>75</v>
      </c>
      <c r="G540" t="str">
        <f t="shared" si="47"/>
        <v>hold</v>
      </c>
      <c r="H540" t="str" cm="1">
        <f t="array" ref="H540">IF(MAX(L540:N540)&gt;=2, INDEX($L$31:$N$31,,MATCH(MAX(L540:N540),L540:N540,0)),"")</f>
        <v>hold</v>
      </c>
      <c r="I540" t="str">
        <f t="shared" si="48"/>
        <v>hold</v>
      </c>
      <c r="J540" t="str">
        <f t="shared" si="49"/>
        <v>hold</v>
      </c>
      <c r="K540" t="str">
        <f t="shared" si="50"/>
        <v>hold</v>
      </c>
      <c r="L540">
        <f t="shared" si="51"/>
        <v>0</v>
      </c>
      <c r="M540">
        <f t="shared" si="52"/>
        <v>3</v>
      </c>
      <c r="N540">
        <f t="shared" si="53"/>
        <v>0</v>
      </c>
    </row>
    <row r="541" spans="1:14" x14ac:dyDescent="0.45">
      <c r="A541" s="6">
        <v>509</v>
      </c>
      <c r="B541" s="7">
        <v>43948</v>
      </c>
      <c r="C541" s="6">
        <v>282.41000000000003</v>
      </c>
      <c r="D541" s="10" cm="1">
        <f t="array" ref="D541">IFERROR(_xlfn.SWITCH(G541,"","","sell",300, "buy",250,"hold",275),"")</f>
        <v>275</v>
      </c>
      <c r="E541" s="10" cm="1">
        <f t="array" ref="E541">IFERROR(_xlfn.SWITCH(H541,"","","sell",100, "buy",50,"hold",75),"")</f>
        <v>75</v>
      </c>
      <c r="F541" s="10" cm="1">
        <f t="array" ref="F541">IFERROR(_xlfn.SWITCH(K541,"","","sell",100, "buy",50,"hold",75),"")</f>
        <v>75</v>
      </c>
      <c r="G541" t="str">
        <f t="shared" si="47"/>
        <v>hold</v>
      </c>
      <c r="H541" t="str" cm="1">
        <f t="array" ref="H541">IF(MAX(L541:N541)&gt;=2, INDEX($L$31:$N$31,,MATCH(MAX(L541:N541),L541:N541,0)),"")</f>
        <v>hold</v>
      </c>
      <c r="I541" t="str">
        <f t="shared" si="48"/>
        <v>hold</v>
      </c>
      <c r="J541" t="str">
        <f t="shared" si="49"/>
        <v>hold</v>
      </c>
      <c r="K541" t="str">
        <f t="shared" si="50"/>
        <v>hold</v>
      </c>
      <c r="L541">
        <f t="shared" si="51"/>
        <v>0</v>
      </c>
      <c r="M541">
        <f t="shared" si="52"/>
        <v>3</v>
      </c>
      <c r="N541">
        <f t="shared" si="53"/>
        <v>0</v>
      </c>
    </row>
    <row r="542" spans="1:14" x14ac:dyDescent="0.45">
      <c r="A542" s="6">
        <v>510</v>
      </c>
      <c r="B542" s="7">
        <v>43949</v>
      </c>
      <c r="C542" s="6">
        <v>277.83</v>
      </c>
      <c r="D542" s="10" cm="1">
        <f t="array" ref="D542">IFERROR(_xlfn.SWITCH(G542,"","","sell",300, "buy",250,"hold",275),"")</f>
        <v>275</v>
      </c>
      <c r="E542" s="10" cm="1">
        <f t="array" ref="E542">IFERROR(_xlfn.SWITCH(H542,"","","sell",100, "buy",50,"hold",75),"")</f>
        <v>75</v>
      </c>
      <c r="F542" s="10" cm="1">
        <f t="array" ref="F542">IFERROR(_xlfn.SWITCH(K542,"","","sell",100, "buy",50,"hold",75),"")</f>
        <v>75</v>
      </c>
      <c r="G542" t="str">
        <f t="shared" si="47"/>
        <v>hold</v>
      </c>
      <c r="H542" t="str" cm="1">
        <f t="array" ref="H542">IF(MAX(L542:N542)&gt;=2, INDEX($L$31:$N$31,,MATCH(MAX(L542:N542),L542:N542,0)),"")</f>
        <v>hold</v>
      </c>
      <c r="I542" t="str">
        <f t="shared" si="48"/>
        <v>hold</v>
      </c>
      <c r="J542" t="str">
        <f t="shared" si="49"/>
        <v>hold</v>
      </c>
      <c r="K542" t="str">
        <f t="shared" si="50"/>
        <v>hold</v>
      </c>
      <c r="L542">
        <f t="shared" si="51"/>
        <v>0</v>
      </c>
      <c r="M542">
        <f t="shared" si="52"/>
        <v>3</v>
      </c>
      <c r="N542">
        <f t="shared" si="53"/>
        <v>0</v>
      </c>
    </row>
    <row r="543" spans="1:14" x14ac:dyDescent="0.45">
      <c r="A543" s="6">
        <v>511</v>
      </c>
      <c r="B543" s="7">
        <v>43950</v>
      </c>
      <c r="C543" s="6">
        <v>286.95</v>
      </c>
      <c r="D543" s="10" cm="1">
        <f t="array" ref="D543">IFERROR(_xlfn.SWITCH(G543,"","","sell",300, "buy",250,"hold",275),"")</f>
        <v>275</v>
      </c>
      <c r="E543" s="10" cm="1">
        <f t="array" ref="E543">IFERROR(_xlfn.SWITCH(H543,"","","sell",100, "buy",50,"hold",75),"")</f>
        <v>75</v>
      </c>
      <c r="F543" s="10" cm="1">
        <f t="array" ref="F543">IFERROR(_xlfn.SWITCH(K543,"","","sell",100, "buy",50,"hold",75),"")</f>
        <v>75</v>
      </c>
      <c r="G543" t="str">
        <f t="shared" si="47"/>
        <v>hold</v>
      </c>
      <c r="H543" t="str" cm="1">
        <f t="array" ref="H543">IF(MAX(L543:N543)&gt;=2, INDEX($L$31:$N$31,,MATCH(MAX(L543:N543),L543:N543,0)),"")</f>
        <v>hold</v>
      </c>
      <c r="I543" t="str">
        <f t="shared" si="48"/>
        <v>hold</v>
      </c>
      <c r="J543" t="str">
        <f t="shared" si="49"/>
        <v>hold</v>
      </c>
      <c r="K543" t="str">
        <f t="shared" si="50"/>
        <v>hold</v>
      </c>
      <c r="L543">
        <f t="shared" si="51"/>
        <v>0</v>
      </c>
      <c r="M543">
        <f t="shared" si="52"/>
        <v>3</v>
      </c>
      <c r="N543">
        <f t="shared" si="53"/>
        <v>0</v>
      </c>
    </row>
    <row r="544" spans="1:14" x14ac:dyDescent="0.45">
      <c r="A544" s="6">
        <v>512</v>
      </c>
      <c r="B544" s="7">
        <v>43951</v>
      </c>
      <c r="C544" s="6">
        <v>293.01</v>
      </c>
      <c r="D544" s="10" cm="1">
        <f t="array" ref="D544">IFERROR(_xlfn.SWITCH(G544,"","","sell",300, "buy",250,"hold",275),"")</f>
        <v>275</v>
      </c>
      <c r="E544" s="10" cm="1">
        <f t="array" ref="E544">IFERROR(_xlfn.SWITCH(H544,"","","sell",100, "buy",50,"hold",75),"")</f>
        <v>75</v>
      </c>
      <c r="F544" s="10" cm="1">
        <f t="array" ref="F544">IFERROR(_xlfn.SWITCH(K544,"","","sell",100, "buy",50,"hold",75),"")</f>
        <v>75</v>
      </c>
      <c r="G544" t="str">
        <f t="shared" si="47"/>
        <v>hold</v>
      </c>
      <c r="H544" t="str" cm="1">
        <f t="array" ref="H544">IF(MAX(L544:N544)&gt;=2, INDEX($L$31:$N$31,,MATCH(MAX(L544:N544),L544:N544,0)),"")</f>
        <v>hold</v>
      </c>
      <c r="I544" t="str">
        <f t="shared" si="48"/>
        <v>hold</v>
      </c>
      <c r="J544" t="str">
        <f t="shared" si="49"/>
        <v>hold</v>
      </c>
      <c r="K544" t="str">
        <f t="shared" si="50"/>
        <v>hold</v>
      </c>
      <c r="L544">
        <f t="shared" si="51"/>
        <v>0</v>
      </c>
      <c r="M544">
        <f t="shared" si="52"/>
        <v>3</v>
      </c>
      <c r="N544">
        <f t="shared" si="53"/>
        <v>0</v>
      </c>
    </row>
    <row r="545" spans="1:14" x14ac:dyDescent="0.45">
      <c r="A545" s="6">
        <v>513</v>
      </c>
      <c r="B545" s="7">
        <v>43952</v>
      </c>
      <c r="C545" s="6">
        <v>288.29000000000002</v>
      </c>
      <c r="D545" s="10" cm="1">
        <f t="array" ref="D545">IFERROR(_xlfn.SWITCH(G545,"","","sell",300, "buy",250,"hold",275),"")</f>
        <v>275</v>
      </c>
      <c r="E545" s="10" cm="1">
        <f t="array" ref="E545">IFERROR(_xlfn.SWITCH(H545,"","","sell",100, "buy",50,"hold",75),"")</f>
        <v>75</v>
      </c>
      <c r="F545" s="10" cm="1">
        <f t="array" ref="F545">IFERROR(_xlfn.SWITCH(K545,"","","sell",100, "buy",50,"hold",75),"")</f>
        <v>75</v>
      </c>
      <c r="G545" t="str">
        <f t="shared" si="47"/>
        <v>hold</v>
      </c>
      <c r="H545" t="str" cm="1">
        <f t="array" ref="H545">IF(MAX(L545:N545)&gt;=2, INDEX($L$31:$N$31,,MATCH(MAX(L545:N545),L545:N545,0)),"")</f>
        <v>hold</v>
      </c>
      <c r="I545" t="str">
        <f t="shared" si="48"/>
        <v>hold</v>
      </c>
      <c r="J545" t="str">
        <f t="shared" si="49"/>
        <v>hold</v>
      </c>
      <c r="K545" t="str">
        <f t="shared" si="50"/>
        <v>hold</v>
      </c>
      <c r="L545">
        <f t="shared" si="51"/>
        <v>0</v>
      </c>
      <c r="M545">
        <f t="shared" si="52"/>
        <v>3</v>
      </c>
      <c r="N545">
        <f t="shared" si="53"/>
        <v>0</v>
      </c>
    </row>
    <row r="546" spans="1:14" x14ac:dyDescent="0.45">
      <c r="A546" s="6">
        <v>514</v>
      </c>
      <c r="B546" s="7">
        <v>43955</v>
      </c>
      <c r="C546" s="6">
        <v>292.37</v>
      </c>
      <c r="D546" s="10" cm="1">
        <f t="array" ref="D546">IFERROR(_xlfn.SWITCH(G546,"","","sell",300, "buy",250,"hold",275),"")</f>
        <v>275</v>
      </c>
      <c r="E546" s="10" cm="1">
        <f t="array" ref="E546">IFERROR(_xlfn.SWITCH(H546,"","","sell",100, "buy",50,"hold",75),"")</f>
        <v>75</v>
      </c>
      <c r="F546" s="10" cm="1">
        <f t="array" ref="F546">IFERROR(_xlfn.SWITCH(K546,"","","sell",100, "buy",50,"hold",75),"")</f>
        <v>75</v>
      </c>
      <c r="G546" t="str">
        <f t="shared" si="47"/>
        <v>hold</v>
      </c>
      <c r="H546" t="str" cm="1">
        <f t="array" ref="H546">IF(MAX(L546:N546)&gt;=2, INDEX($L$31:$N$31,,MATCH(MAX(L546:N546),L546:N546,0)),"")</f>
        <v>hold</v>
      </c>
      <c r="I546" t="str">
        <f t="shared" si="48"/>
        <v>hold</v>
      </c>
      <c r="J546" t="str">
        <f t="shared" si="49"/>
        <v>hold</v>
      </c>
      <c r="K546" t="str">
        <f t="shared" si="50"/>
        <v>hold</v>
      </c>
      <c r="L546">
        <f t="shared" si="51"/>
        <v>0</v>
      </c>
      <c r="M546">
        <f t="shared" si="52"/>
        <v>3</v>
      </c>
      <c r="N546">
        <f t="shared" si="53"/>
        <v>0</v>
      </c>
    </row>
    <row r="547" spans="1:14" x14ac:dyDescent="0.45">
      <c r="A547" s="6">
        <v>515</v>
      </c>
      <c r="B547" s="7">
        <v>43956</v>
      </c>
      <c r="C547" s="6">
        <v>296.76</v>
      </c>
      <c r="D547" s="10" cm="1">
        <f t="array" ref="D547">IFERROR(_xlfn.SWITCH(G547,"","","sell",300, "buy",250,"hold",275),"")</f>
        <v>275</v>
      </c>
      <c r="E547" s="10" cm="1">
        <f t="array" ref="E547">IFERROR(_xlfn.SWITCH(H547,"","","sell",100, "buy",50,"hold",75),"")</f>
        <v>75</v>
      </c>
      <c r="F547" s="10" cm="1">
        <f t="array" ref="F547">IFERROR(_xlfn.SWITCH(K547,"","","sell",100, "buy",50,"hold",75),"")</f>
        <v>75</v>
      </c>
      <c r="G547" t="str">
        <f t="shared" ref="G547:G608" si="54">IF(AND(I547="buy",J547="buy",K547="buy"),"buy",IF(AND(I547="sell",J547="sell",K547="sell"),"sell","hold"))</f>
        <v>hold</v>
      </c>
      <c r="H547" t="str" cm="1">
        <f t="array" ref="H547">IF(MAX(L547:N547)&gt;=2, INDEX($L$31:$N$31,,MATCH(MAX(L547:N547),L547:N547,0)),"")</f>
        <v>hold</v>
      </c>
      <c r="I547" t="str">
        <f t="shared" si="48"/>
        <v>hold</v>
      </c>
      <c r="J547" t="str">
        <f t="shared" si="49"/>
        <v>hold</v>
      </c>
      <c r="K547" t="str">
        <f t="shared" si="50"/>
        <v>hold</v>
      </c>
      <c r="L547">
        <f t="shared" si="51"/>
        <v>0</v>
      </c>
      <c r="M547">
        <f t="shared" si="52"/>
        <v>3</v>
      </c>
      <c r="N547">
        <f t="shared" si="53"/>
        <v>0</v>
      </c>
    </row>
    <row r="548" spans="1:14" x14ac:dyDescent="0.45">
      <c r="A548" s="6">
        <v>516</v>
      </c>
      <c r="B548" s="7">
        <v>43957</v>
      </c>
      <c r="C548" s="6">
        <v>299.82</v>
      </c>
      <c r="D548" s="10" cm="1">
        <f t="array" ref="D548">IFERROR(_xlfn.SWITCH(G548,"","","sell",300, "buy",250,"hold",275),"")</f>
        <v>275</v>
      </c>
      <c r="E548" s="10" cm="1">
        <f t="array" ref="E548">IFERROR(_xlfn.SWITCH(H548,"","","sell",100, "buy",50,"hold",75),"")</f>
        <v>75</v>
      </c>
      <c r="F548" s="10" cm="1">
        <f t="array" ref="F548">IFERROR(_xlfn.SWITCH(K548,"","","sell",100, "buy",50,"hold",75),"")</f>
        <v>75</v>
      </c>
      <c r="G548" t="str">
        <f t="shared" si="54"/>
        <v>hold</v>
      </c>
      <c r="H548" t="str" cm="1">
        <f t="array" ref="H548">IF(MAX(L548:N548)&gt;=2, INDEX($L$31:$N$31,,MATCH(MAX(L548:N548),L548:N548,0)),"")</f>
        <v>hold</v>
      </c>
      <c r="I548" t="str">
        <f t="shared" si="48"/>
        <v>hold</v>
      </c>
      <c r="J548" t="str">
        <f t="shared" si="49"/>
        <v>hold</v>
      </c>
      <c r="K548" t="str">
        <f t="shared" si="50"/>
        <v>hold</v>
      </c>
      <c r="L548">
        <f t="shared" si="51"/>
        <v>0</v>
      </c>
      <c r="M548">
        <f t="shared" si="52"/>
        <v>3</v>
      </c>
      <c r="N548">
        <f t="shared" si="53"/>
        <v>0</v>
      </c>
    </row>
    <row r="549" spans="1:14" x14ac:dyDescent="0.45">
      <c r="A549" s="6">
        <v>517</v>
      </c>
      <c r="B549" s="7">
        <v>43958</v>
      </c>
      <c r="C549" s="6">
        <v>302.92</v>
      </c>
      <c r="D549" s="10" cm="1">
        <f t="array" ref="D549">IFERROR(_xlfn.SWITCH(G549,"","","sell",300, "buy",250,"hold",275),"")</f>
        <v>275</v>
      </c>
      <c r="E549" s="10" cm="1">
        <f t="array" ref="E549">IFERROR(_xlfn.SWITCH(H549,"","","sell",100, "buy",50,"hold",75),"")</f>
        <v>75</v>
      </c>
      <c r="F549" s="10" cm="1">
        <f t="array" ref="F549">IFERROR(_xlfn.SWITCH(K549,"","","sell",100, "buy",50,"hold",75),"")</f>
        <v>75</v>
      </c>
      <c r="G549" t="str">
        <f t="shared" si="54"/>
        <v>hold</v>
      </c>
      <c r="H549" t="str" cm="1">
        <f t="array" ref="H549">IF(MAX(L549:N549)&gt;=2, INDEX($L$31:$N$31,,MATCH(MAX(L549:N549),L549:N549,0)),"")</f>
        <v>hold</v>
      </c>
      <c r="I549" t="str">
        <f t="shared" si="48"/>
        <v>hold</v>
      </c>
      <c r="J549" t="str">
        <f t="shared" si="49"/>
        <v>hold</v>
      </c>
      <c r="K549" t="str">
        <f t="shared" si="50"/>
        <v>hold</v>
      </c>
      <c r="L549">
        <f t="shared" si="51"/>
        <v>0</v>
      </c>
      <c r="M549">
        <f t="shared" si="52"/>
        <v>3</v>
      </c>
      <c r="N549">
        <f t="shared" si="53"/>
        <v>0</v>
      </c>
    </row>
    <row r="550" spans="1:14" x14ac:dyDescent="0.45">
      <c r="A550" s="6">
        <v>518</v>
      </c>
      <c r="B550" s="7">
        <v>43959</v>
      </c>
      <c r="C550" s="6">
        <v>310.13</v>
      </c>
      <c r="D550" s="10" cm="1">
        <f t="array" ref="D550">IFERROR(_xlfn.SWITCH(G550,"","","sell",300, "buy",250,"hold",275),"")</f>
        <v>275</v>
      </c>
      <c r="E550" s="10" cm="1">
        <f t="array" ref="E550">IFERROR(_xlfn.SWITCH(H550,"","","sell",100, "buy",50,"hold",75),"")</f>
        <v>75</v>
      </c>
      <c r="F550" s="10" cm="1">
        <f t="array" ref="F550">IFERROR(_xlfn.SWITCH(K550,"","","sell",100, "buy",50,"hold",75),"")</f>
        <v>75</v>
      </c>
      <c r="G550" t="str">
        <f t="shared" si="54"/>
        <v>hold</v>
      </c>
      <c r="H550" t="str" cm="1">
        <f t="array" ref="H550">IF(MAX(L550:N550)&gt;=2, INDEX($L$31:$N$31,,MATCH(MAX(L550:N550),L550:N550,0)),"")</f>
        <v>hold</v>
      </c>
      <c r="I550" t="str">
        <f t="shared" si="48"/>
        <v>hold</v>
      </c>
      <c r="J550" t="str">
        <f t="shared" si="49"/>
        <v>hold</v>
      </c>
      <c r="K550" t="str">
        <f t="shared" si="50"/>
        <v>hold</v>
      </c>
      <c r="L550">
        <f t="shared" si="51"/>
        <v>0</v>
      </c>
      <c r="M550">
        <f t="shared" si="52"/>
        <v>3</v>
      </c>
      <c r="N550">
        <f t="shared" si="53"/>
        <v>0</v>
      </c>
    </row>
    <row r="551" spans="1:14" x14ac:dyDescent="0.45">
      <c r="A551" s="6">
        <v>519</v>
      </c>
      <c r="B551" s="7">
        <v>43962</v>
      </c>
      <c r="C551" s="6">
        <v>315.01</v>
      </c>
      <c r="D551" s="10" cm="1">
        <f t="array" ref="D551">IFERROR(_xlfn.SWITCH(G551,"","","sell",300, "buy",250,"hold",275),"")</f>
        <v>275</v>
      </c>
      <c r="E551" s="10" cm="1">
        <f t="array" ref="E551">IFERROR(_xlfn.SWITCH(H551,"","","sell",100, "buy",50,"hold",75),"")</f>
        <v>100</v>
      </c>
      <c r="F551" s="10" cm="1">
        <f t="array" ref="F551">IFERROR(_xlfn.SWITCH(K551,"","","sell",100, "buy",50,"hold",75),"")</f>
        <v>75</v>
      </c>
      <c r="G551" t="str">
        <f t="shared" si="54"/>
        <v>hold</v>
      </c>
      <c r="H551" t="str" cm="1">
        <f t="array" ref="H551">IF(MAX(L551:N551)&gt;=2, INDEX($L$31:$N$31,,MATCH(MAX(L551:N551),L551:N551,0)),"")</f>
        <v>sell</v>
      </c>
      <c r="I551" t="str">
        <f t="shared" si="48"/>
        <v>sell</v>
      </c>
      <c r="J551" t="str">
        <f t="shared" si="49"/>
        <v>sell</v>
      </c>
      <c r="K551" t="str">
        <f t="shared" si="50"/>
        <v>hold</v>
      </c>
      <c r="L551">
        <f t="shared" si="51"/>
        <v>0</v>
      </c>
      <c r="M551">
        <f t="shared" si="52"/>
        <v>1</v>
      </c>
      <c r="N551">
        <f t="shared" si="53"/>
        <v>2</v>
      </c>
    </row>
    <row r="552" spans="1:14" x14ac:dyDescent="0.45">
      <c r="A552" s="6">
        <v>520</v>
      </c>
      <c r="B552" s="7">
        <v>43963</v>
      </c>
      <c r="C552" s="6">
        <v>311.41000000000003</v>
      </c>
      <c r="D552" s="10" cm="1">
        <f t="array" ref="D552">IFERROR(_xlfn.SWITCH(G552,"","","sell",300, "buy",250,"hold",275),"")</f>
        <v>275</v>
      </c>
      <c r="E552" s="10" cm="1">
        <f t="array" ref="E552">IFERROR(_xlfn.SWITCH(H552,"","","sell",100, "buy",50,"hold",75),"")</f>
        <v>75</v>
      </c>
      <c r="F552" s="10" cm="1">
        <f t="array" ref="F552">IFERROR(_xlfn.SWITCH(K552,"","","sell",100, "buy",50,"hold",75),"")</f>
        <v>75</v>
      </c>
      <c r="G552" t="str">
        <f t="shared" si="54"/>
        <v>hold</v>
      </c>
      <c r="H552" t="str" cm="1">
        <f t="array" ref="H552">IF(MAX(L552:N552)&gt;=2, INDEX($L$31:$N$31,,MATCH(MAX(L552:N552),L552:N552,0)),"")</f>
        <v>hold</v>
      </c>
      <c r="I552" t="str">
        <f t="shared" si="48"/>
        <v>hold</v>
      </c>
      <c r="J552" t="str">
        <f t="shared" si="49"/>
        <v>hold</v>
      </c>
      <c r="K552" t="str">
        <f t="shared" si="50"/>
        <v>hold</v>
      </c>
      <c r="L552">
        <f t="shared" si="51"/>
        <v>0</v>
      </c>
      <c r="M552">
        <f t="shared" si="52"/>
        <v>3</v>
      </c>
      <c r="N552">
        <f t="shared" si="53"/>
        <v>0</v>
      </c>
    </row>
    <row r="553" spans="1:14" x14ac:dyDescent="0.45">
      <c r="A553" s="6">
        <v>521</v>
      </c>
      <c r="B553" s="7">
        <v>43964</v>
      </c>
      <c r="C553" s="6">
        <v>307.64999999999998</v>
      </c>
      <c r="D553" s="10" cm="1">
        <f t="array" ref="D553">IFERROR(_xlfn.SWITCH(G553,"","","sell",300, "buy",250,"hold",275),"")</f>
        <v>275</v>
      </c>
      <c r="E553" s="10" cm="1">
        <f t="array" ref="E553">IFERROR(_xlfn.SWITCH(H553,"","","sell",100, "buy",50,"hold",75),"")</f>
        <v>75</v>
      </c>
      <c r="F553" s="10" cm="1">
        <f t="array" ref="F553">IFERROR(_xlfn.SWITCH(K553,"","","sell",100, "buy",50,"hold",75),"")</f>
        <v>75</v>
      </c>
      <c r="G553" t="str">
        <f t="shared" si="54"/>
        <v>hold</v>
      </c>
      <c r="H553" t="str" cm="1">
        <f t="array" ref="H553">IF(MAX(L553:N553)&gt;=2, INDEX($L$31:$N$31,,MATCH(MAX(L553:N553),L553:N553,0)),"")</f>
        <v>hold</v>
      </c>
      <c r="I553" t="str">
        <f t="shared" si="48"/>
        <v>buy</v>
      </c>
      <c r="J553" t="str">
        <f t="shared" si="49"/>
        <v>hold</v>
      </c>
      <c r="K553" t="str">
        <f t="shared" si="50"/>
        <v>hold</v>
      </c>
      <c r="L553">
        <f t="shared" si="51"/>
        <v>1</v>
      </c>
      <c r="M553">
        <f t="shared" si="52"/>
        <v>2</v>
      </c>
      <c r="N553">
        <f t="shared" si="53"/>
        <v>0</v>
      </c>
    </row>
    <row r="554" spans="1:14" x14ac:dyDescent="0.45">
      <c r="A554" s="6">
        <v>522</v>
      </c>
      <c r="B554" s="7">
        <v>43965</v>
      </c>
      <c r="C554" s="6">
        <v>309.54000000000002</v>
      </c>
      <c r="D554" s="10" cm="1">
        <f t="array" ref="D554">IFERROR(_xlfn.SWITCH(G554,"","","sell",300, "buy",250,"hold",275),"")</f>
        <v>275</v>
      </c>
      <c r="E554" s="10" cm="1">
        <f t="array" ref="E554">IFERROR(_xlfn.SWITCH(H554,"","","sell",100, "buy",50,"hold",75),"")</f>
        <v>75</v>
      </c>
      <c r="F554" s="10" cm="1">
        <f t="array" ref="F554">IFERROR(_xlfn.SWITCH(K554,"","","sell",100, "buy",50,"hold",75),"")</f>
        <v>75</v>
      </c>
      <c r="G554" t="str">
        <f t="shared" si="54"/>
        <v>hold</v>
      </c>
      <c r="H554" t="str" cm="1">
        <f t="array" ref="H554">IF(MAX(L554:N554)&gt;=2, INDEX($L$31:$N$31,,MATCH(MAX(L554:N554),L554:N554,0)),"")</f>
        <v>hold</v>
      </c>
      <c r="I554" t="str">
        <f t="shared" si="48"/>
        <v>hold</v>
      </c>
      <c r="J554" t="str">
        <f t="shared" si="49"/>
        <v>hold</v>
      </c>
      <c r="K554" t="str">
        <f t="shared" si="50"/>
        <v>hold</v>
      </c>
      <c r="L554">
        <f t="shared" si="51"/>
        <v>0</v>
      </c>
      <c r="M554">
        <f t="shared" si="52"/>
        <v>3</v>
      </c>
      <c r="N554">
        <f t="shared" si="53"/>
        <v>0</v>
      </c>
    </row>
    <row r="555" spans="1:14" x14ac:dyDescent="0.45">
      <c r="A555" s="6">
        <v>523</v>
      </c>
      <c r="B555" s="7">
        <v>43966</v>
      </c>
      <c r="C555" s="6">
        <v>307.70999999999998</v>
      </c>
      <c r="D555" s="10" cm="1">
        <f t="array" ref="D555">IFERROR(_xlfn.SWITCH(G555,"","","sell",300, "buy",250,"hold",275),"")</f>
        <v>275</v>
      </c>
      <c r="E555" s="10" cm="1">
        <f t="array" ref="E555">IFERROR(_xlfn.SWITCH(H555,"","","sell",100, "buy",50,"hold",75),"")</f>
        <v>75</v>
      </c>
      <c r="F555" s="10" cm="1">
        <f t="array" ref="F555">IFERROR(_xlfn.SWITCH(K555,"","","sell",100, "buy",50,"hold",75),"")</f>
        <v>75</v>
      </c>
      <c r="G555" t="str">
        <f t="shared" si="54"/>
        <v>hold</v>
      </c>
      <c r="H555" t="str" cm="1">
        <f t="array" ref="H555">IF(MAX(L555:N555)&gt;=2, INDEX($L$31:$N$31,,MATCH(MAX(L555:N555),L555:N555,0)),"")</f>
        <v>hold</v>
      </c>
      <c r="I555" t="str">
        <f t="shared" ref="I555:I608" si="55">IF(C555=MAX(C552:C558),"sell",IF(C555=MIN(C552:C558),"buy","hold"))</f>
        <v>hold</v>
      </c>
      <c r="J555" t="str">
        <f t="shared" ref="J555:J608" si="56">IF(C555=MAX(C550:C560),"sell",IF(C555=MIN(C550:C560),"buy","hold"))</f>
        <v>hold</v>
      </c>
      <c r="K555" t="str">
        <f t="shared" ref="K555:K608" si="57">IF(C555=MAX(C545:C565),"sell",IF(C555=MIN(C545:C565),"buy","hold"))</f>
        <v>hold</v>
      </c>
      <c r="L555">
        <f t="shared" si="51"/>
        <v>0</v>
      </c>
      <c r="M555">
        <f t="shared" si="52"/>
        <v>3</v>
      </c>
      <c r="N555">
        <f t="shared" si="53"/>
        <v>0</v>
      </c>
    </row>
    <row r="556" spans="1:14" x14ac:dyDescent="0.45">
      <c r="A556" s="6">
        <v>524</v>
      </c>
      <c r="B556" s="7">
        <v>43969</v>
      </c>
      <c r="C556" s="6">
        <v>314.95999999999998</v>
      </c>
      <c r="D556" s="10" cm="1">
        <f t="array" ref="D556">IFERROR(_xlfn.SWITCH(G556,"","","sell",300, "buy",250,"hold",275),"")</f>
        <v>275</v>
      </c>
      <c r="E556" s="10" cm="1">
        <f t="array" ref="E556">IFERROR(_xlfn.SWITCH(H556,"","","sell",100, "buy",50,"hold",75),"")</f>
        <v>75</v>
      </c>
      <c r="F556" s="10" cm="1">
        <f t="array" ref="F556">IFERROR(_xlfn.SWITCH(K556,"","","sell",100, "buy",50,"hold",75),"")</f>
        <v>75</v>
      </c>
      <c r="G556" t="str">
        <f t="shared" si="54"/>
        <v>hold</v>
      </c>
      <c r="H556" t="str" cm="1">
        <f t="array" ref="H556">IF(MAX(L556:N556)&gt;=2, INDEX($L$31:$N$31,,MATCH(MAX(L556:N556),L556:N556,0)),"")</f>
        <v>hold</v>
      </c>
      <c r="I556" t="str">
        <f t="shared" si="55"/>
        <v>hold</v>
      </c>
      <c r="J556" t="str">
        <f t="shared" si="56"/>
        <v>hold</v>
      </c>
      <c r="K556" t="str">
        <f t="shared" si="57"/>
        <v>hold</v>
      </c>
      <c r="L556">
        <f t="shared" si="51"/>
        <v>0</v>
      </c>
      <c r="M556">
        <f t="shared" si="52"/>
        <v>3</v>
      </c>
      <c r="N556">
        <f t="shared" si="53"/>
        <v>0</v>
      </c>
    </row>
    <row r="557" spans="1:14" x14ac:dyDescent="0.45">
      <c r="A557" s="6">
        <v>525</v>
      </c>
      <c r="B557" s="7">
        <v>43970</v>
      </c>
      <c r="C557" s="6">
        <v>313.14</v>
      </c>
      <c r="D557" s="10" cm="1">
        <f t="array" ref="D557">IFERROR(_xlfn.SWITCH(G557,"","","sell",300, "buy",250,"hold",275),"")</f>
        <v>275</v>
      </c>
      <c r="E557" s="10" cm="1">
        <f t="array" ref="E557">IFERROR(_xlfn.SWITCH(H557,"","","sell",100, "buy",50,"hold",75),"")</f>
        <v>75</v>
      </c>
      <c r="F557" s="10" cm="1">
        <f t="array" ref="F557">IFERROR(_xlfn.SWITCH(K557,"","","sell",100, "buy",50,"hold",75),"")</f>
        <v>75</v>
      </c>
      <c r="G557" t="str">
        <f t="shared" si="54"/>
        <v>hold</v>
      </c>
      <c r="H557" t="str" cm="1">
        <f t="array" ref="H557">IF(MAX(L557:N557)&gt;=2, INDEX($L$31:$N$31,,MATCH(MAX(L557:N557),L557:N557,0)),"")</f>
        <v>hold</v>
      </c>
      <c r="I557" t="str">
        <f t="shared" si="55"/>
        <v>hold</v>
      </c>
      <c r="J557" t="str">
        <f t="shared" si="56"/>
        <v>hold</v>
      </c>
      <c r="K557" t="str">
        <f t="shared" si="57"/>
        <v>hold</v>
      </c>
      <c r="L557">
        <f t="shared" si="51"/>
        <v>0</v>
      </c>
      <c r="M557">
        <f t="shared" si="52"/>
        <v>3</v>
      </c>
      <c r="N557">
        <f t="shared" si="53"/>
        <v>0</v>
      </c>
    </row>
    <row r="558" spans="1:14" x14ac:dyDescent="0.45">
      <c r="A558" s="6">
        <v>526</v>
      </c>
      <c r="B558" s="7">
        <v>43971</v>
      </c>
      <c r="C558" s="6">
        <v>319.23</v>
      </c>
      <c r="D558" s="10" cm="1">
        <f t="array" ref="D558">IFERROR(_xlfn.SWITCH(G558,"","","sell",300, "buy",250,"hold",275),"")</f>
        <v>275</v>
      </c>
      <c r="E558" s="10" cm="1">
        <f t="array" ref="E558">IFERROR(_xlfn.SWITCH(H558,"","","sell",100, "buy",50,"hold",75),"")</f>
        <v>100</v>
      </c>
      <c r="F558" s="10" cm="1">
        <f t="array" ref="F558">IFERROR(_xlfn.SWITCH(K558,"","","sell",100, "buy",50,"hold",75),"")</f>
        <v>75</v>
      </c>
      <c r="G558" t="str">
        <f t="shared" si="54"/>
        <v>hold</v>
      </c>
      <c r="H558" t="str" cm="1">
        <f t="array" ref="H558">IF(MAX(L558:N558)&gt;=2, INDEX($L$31:$N$31,,MATCH(MAX(L558:N558),L558:N558,0)),"")</f>
        <v>sell</v>
      </c>
      <c r="I558" t="str">
        <f t="shared" si="55"/>
        <v>sell</v>
      </c>
      <c r="J558" t="str">
        <f t="shared" si="56"/>
        <v>sell</v>
      </c>
      <c r="K558" t="str">
        <f t="shared" si="57"/>
        <v>hold</v>
      </c>
      <c r="L558">
        <f t="shared" si="51"/>
        <v>0</v>
      </c>
      <c r="M558">
        <f t="shared" si="52"/>
        <v>1</v>
      </c>
      <c r="N558">
        <f t="shared" si="53"/>
        <v>2</v>
      </c>
    </row>
    <row r="559" spans="1:14" x14ac:dyDescent="0.45">
      <c r="A559" s="6">
        <v>527</v>
      </c>
      <c r="B559" s="7">
        <v>43972</v>
      </c>
      <c r="C559" s="6">
        <v>316.85000000000002</v>
      </c>
      <c r="D559" s="10" cm="1">
        <f t="array" ref="D559">IFERROR(_xlfn.SWITCH(G559,"","","sell",300, "buy",250,"hold",275),"")</f>
        <v>275</v>
      </c>
      <c r="E559" s="10" cm="1">
        <f t="array" ref="E559">IFERROR(_xlfn.SWITCH(H559,"","","sell",100, "buy",50,"hold",75),"")</f>
        <v>75</v>
      </c>
      <c r="F559" s="10" cm="1">
        <f t="array" ref="F559">IFERROR(_xlfn.SWITCH(K559,"","","sell",100, "buy",50,"hold",75),"")</f>
        <v>75</v>
      </c>
      <c r="G559" t="str">
        <f t="shared" si="54"/>
        <v>hold</v>
      </c>
      <c r="H559" t="str" cm="1">
        <f t="array" ref="H559">IF(MAX(L559:N559)&gt;=2, INDEX($L$31:$N$31,,MATCH(MAX(L559:N559),L559:N559,0)),"")</f>
        <v>hold</v>
      </c>
      <c r="I559" t="str">
        <f t="shared" si="55"/>
        <v>hold</v>
      </c>
      <c r="J559" t="str">
        <f t="shared" si="56"/>
        <v>hold</v>
      </c>
      <c r="K559" t="str">
        <f t="shared" si="57"/>
        <v>hold</v>
      </c>
      <c r="L559">
        <f t="shared" si="51"/>
        <v>0</v>
      </c>
      <c r="M559">
        <f t="shared" si="52"/>
        <v>3</v>
      </c>
      <c r="N559">
        <f t="shared" si="53"/>
        <v>0</v>
      </c>
    </row>
    <row r="560" spans="1:14" x14ac:dyDescent="0.45">
      <c r="A560" s="6">
        <v>528</v>
      </c>
      <c r="B560" s="7">
        <v>43973</v>
      </c>
      <c r="C560" s="6">
        <v>318.89</v>
      </c>
      <c r="D560" s="10" cm="1">
        <f t="array" ref="D560">IFERROR(_xlfn.SWITCH(G560,"","","sell",300, "buy",250,"hold",275),"")</f>
        <v>275</v>
      </c>
      <c r="E560" s="10" cm="1">
        <f t="array" ref="E560">IFERROR(_xlfn.SWITCH(H560,"","","sell",100, "buy",50,"hold",75),"")</f>
        <v>75</v>
      </c>
      <c r="F560" s="10" cm="1">
        <f t="array" ref="F560">IFERROR(_xlfn.SWITCH(K560,"","","sell",100, "buy",50,"hold",75),"")</f>
        <v>75</v>
      </c>
      <c r="G560" t="str">
        <f t="shared" si="54"/>
        <v>hold</v>
      </c>
      <c r="H560" t="str" cm="1">
        <f t="array" ref="H560">IF(MAX(L560:N560)&gt;=2, INDEX($L$31:$N$31,,MATCH(MAX(L560:N560),L560:N560,0)),"")</f>
        <v>hold</v>
      </c>
      <c r="I560" t="str">
        <f t="shared" si="55"/>
        <v>hold</v>
      </c>
      <c r="J560" t="str">
        <f t="shared" si="56"/>
        <v>hold</v>
      </c>
      <c r="K560" t="str">
        <f t="shared" si="57"/>
        <v>hold</v>
      </c>
      <c r="L560">
        <f t="shared" si="51"/>
        <v>0</v>
      </c>
      <c r="M560">
        <f t="shared" si="52"/>
        <v>3</v>
      </c>
      <c r="N560">
        <f t="shared" si="53"/>
        <v>0</v>
      </c>
    </row>
    <row r="561" spans="1:14" x14ac:dyDescent="0.45">
      <c r="A561" s="6">
        <v>529</v>
      </c>
      <c r="B561" s="7">
        <v>43977</v>
      </c>
      <c r="C561" s="6">
        <v>316.73</v>
      </c>
      <c r="D561" s="10" cm="1">
        <f t="array" ref="D561">IFERROR(_xlfn.SWITCH(G561,"","","sell",300, "buy",250,"hold",275),"")</f>
        <v>275</v>
      </c>
      <c r="E561" s="10" cm="1">
        <f t="array" ref="E561">IFERROR(_xlfn.SWITCH(H561,"","","sell",100, "buy",50,"hold",75),"")</f>
        <v>75</v>
      </c>
      <c r="F561" s="10" cm="1">
        <f t="array" ref="F561">IFERROR(_xlfn.SWITCH(K561,"","","sell",100, "buy",50,"hold",75),"")</f>
        <v>75</v>
      </c>
      <c r="G561" t="str">
        <f t="shared" si="54"/>
        <v>hold</v>
      </c>
      <c r="H561" t="str" cm="1">
        <f t="array" ref="H561">IF(MAX(L561:N561)&gt;=2, INDEX($L$31:$N$31,,MATCH(MAX(L561:N561),L561:N561,0)),"")</f>
        <v>hold</v>
      </c>
      <c r="I561" t="str">
        <f t="shared" si="55"/>
        <v>buy</v>
      </c>
      <c r="J561" t="str">
        <f t="shared" si="56"/>
        <v>hold</v>
      </c>
      <c r="K561" t="str">
        <f t="shared" si="57"/>
        <v>hold</v>
      </c>
      <c r="L561">
        <f t="shared" si="51"/>
        <v>1</v>
      </c>
      <c r="M561">
        <f t="shared" si="52"/>
        <v>2</v>
      </c>
      <c r="N561">
        <f t="shared" si="53"/>
        <v>0</v>
      </c>
    </row>
    <row r="562" spans="1:14" x14ac:dyDescent="0.45">
      <c r="A562" s="6">
        <v>530</v>
      </c>
      <c r="B562" s="7">
        <v>43978</v>
      </c>
      <c r="C562" s="6">
        <v>318.11</v>
      </c>
      <c r="D562" s="10" cm="1">
        <f t="array" ref="D562">IFERROR(_xlfn.SWITCH(G562,"","","sell",300, "buy",250,"hold",275),"")</f>
        <v>275</v>
      </c>
      <c r="E562" s="10" cm="1">
        <f t="array" ref="E562">IFERROR(_xlfn.SWITCH(H562,"","","sell",100, "buy",50,"hold",75),"")</f>
        <v>75</v>
      </c>
      <c r="F562" s="10" cm="1">
        <f t="array" ref="F562">IFERROR(_xlfn.SWITCH(K562,"","","sell",100, "buy",50,"hold",75),"")</f>
        <v>75</v>
      </c>
      <c r="G562" t="str">
        <f t="shared" si="54"/>
        <v>hold</v>
      </c>
      <c r="H562" t="str" cm="1">
        <f t="array" ref="H562">IF(MAX(L562:N562)&gt;=2, INDEX($L$31:$N$31,,MATCH(MAX(L562:N562),L562:N562,0)),"")</f>
        <v>hold</v>
      </c>
      <c r="I562" t="str">
        <f t="shared" si="55"/>
        <v>hold</v>
      </c>
      <c r="J562" t="str">
        <f t="shared" si="56"/>
        <v>hold</v>
      </c>
      <c r="K562" t="str">
        <f t="shared" si="57"/>
        <v>hold</v>
      </c>
      <c r="L562">
        <f t="shared" si="51"/>
        <v>0</v>
      </c>
      <c r="M562">
        <f t="shared" si="52"/>
        <v>3</v>
      </c>
      <c r="N562">
        <f t="shared" si="53"/>
        <v>0</v>
      </c>
    </row>
    <row r="563" spans="1:14" x14ac:dyDescent="0.45">
      <c r="A563" s="6">
        <v>531</v>
      </c>
      <c r="B563" s="7">
        <v>43979</v>
      </c>
      <c r="C563" s="6">
        <v>318.25</v>
      </c>
      <c r="D563" s="10" cm="1">
        <f t="array" ref="D563">IFERROR(_xlfn.SWITCH(G563,"","","sell",300, "buy",250,"hold",275),"")</f>
        <v>275</v>
      </c>
      <c r="E563" s="10" cm="1">
        <f t="array" ref="E563">IFERROR(_xlfn.SWITCH(H563,"","","sell",100, "buy",50,"hold",75),"")</f>
        <v>75</v>
      </c>
      <c r="F563" s="10" cm="1">
        <f t="array" ref="F563">IFERROR(_xlfn.SWITCH(K563,"","","sell",100, "buy",50,"hold",75),"")</f>
        <v>75</v>
      </c>
      <c r="G563" t="str">
        <f t="shared" si="54"/>
        <v>hold</v>
      </c>
      <c r="H563" t="str" cm="1">
        <f t="array" ref="H563">IF(MAX(L563:N563)&gt;=2, INDEX($L$31:$N$31,,MATCH(MAX(L563:N563),L563:N563,0)),"")</f>
        <v>hold</v>
      </c>
      <c r="I563" t="str">
        <f t="shared" si="55"/>
        <v>hold</v>
      </c>
      <c r="J563" t="str">
        <f t="shared" si="56"/>
        <v>hold</v>
      </c>
      <c r="K563" t="str">
        <f t="shared" si="57"/>
        <v>hold</v>
      </c>
      <c r="L563">
        <f t="shared" si="51"/>
        <v>0</v>
      </c>
      <c r="M563">
        <f t="shared" si="52"/>
        <v>3</v>
      </c>
      <c r="N563">
        <f t="shared" si="53"/>
        <v>0</v>
      </c>
    </row>
    <row r="564" spans="1:14" x14ac:dyDescent="0.45">
      <c r="A564" s="6">
        <v>532</v>
      </c>
      <c r="B564" s="7">
        <v>43980</v>
      </c>
      <c r="C564" s="6">
        <v>317.94</v>
      </c>
      <c r="D564" s="10" cm="1">
        <f t="array" ref="D564">IFERROR(_xlfn.SWITCH(G564,"","","sell",300, "buy",250,"hold",275),"")</f>
        <v>275</v>
      </c>
      <c r="E564" s="10" cm="1">
        <f t="array" ref="E564">IFERROR(_xlfn.SWITCH(H564,"","","sell",100, "buy",50,"hold",75),"")</f>
        <v>75</v>
      </c>
      <c r="F564" s="10" cm="1">
        <f t="array" ref="F564">IFERROR(_xlfn.SWITCH(K564,"","","sell",100, "buy",50,"hold",75),"")</f>
        <v>75</v>
      </c>
      <c r="G564" t="str">
        <f t="shared" si="54"/>
        <v>hold</v>
      </c>
      <c r="H564" t="str" cm="1">
        <f t="array" ref="H564">IF(MAX(L564:N564)&gt;=2, INDEX($L$31:$N$31,,MATCH(MAX(L564:N564),L564:N564,0)),"")</f>
        <v>hold</v>
      </c>
      <c r="I564" t="str">
        <f t="shared" si="55"/>
        <v>hold</v>
      </c>
      <c r="J564" t="str">
        <f t="shared" si="56"/>
        <v>hold</v>
      </c>
      <c r="K564" t="str">
        <f t="shared" si="57"/>
        <v>hold</v>
      </c>
      <c r="L564">
        <f t="shared" si="51"/>
        <v>0</v>
      </c>
      <c r="M564">
        <f t="shared" si="52"/>
        <v>3</v>
      </c>
      <c r="N564">
        <f t="shared" si="53"/>
        <v>0</v>
      </c>
    </row>
    <row r="565" spans="1:14" x14ac:dyDescent="0.45">
      <c r="A565" s="6">
        <v>533</v>
      </c>
      <c r="B565" s="7">
        <v>43983</v>
      </c>
      <c r="C565" s="6">
        <v>321.85000000000002</v>
      </c>
      <c r="D565" s="10" cm="1">
        <f t="array" ref="D565">IFERROR(_xlfn.SWITCH(G565,"","","sell",300, "buy",250,"hold",275),"")</f>
        <v>275</v>
      </c>
      <c r="E565" s="10" cm="1">
        <f t="array" ref="E565">IFERROR(_xlfn.SWITCH(H565,"","","sell",100, "buy",50,"hold",75),"")</f>
        <v>75</v>
      </c>
      <c r="F565" s="10" cm="1">
        <f t="array" ref="F565">IFERROR(_xlfn.SWITCH(K565,"","","sell",100, "buy",50,"hold",75),"")</f>
        <v>75</v>
      </c>
      <c r="G565" t="str">
        <f t="shared" si="54"/>
        <v>hold</v>
      </c>
      <c r="H565" t="str" cm="1">
        <f t="array" ref="H565">IF(MAX(L565:N565)&gt;=2, INDEX($L$31:$N$31,,MATCH(MAX(L565:N565),L565:N565,0)),"")</f>
        <v>hold</v>
      </c>
      <c r="I565" t="str">
        <f t="shared" si="55"/>
        <v>hold</v>
      </c>
      <c r="J565" t="str">
        <f t="shared" si="56"/>
        <v>hold</v>
      </c>
      <c r="K565" t="str">
        <f t="shared" si="57"/>
        <v>hold</v>
      </c>
      <c r="L565">
        <f t="shared" si="51"/>
        <v>0</v>
      </c>
      <c r="M565">
        <f t="shared" si="52"/>
        <v>3</v>
      </c>
      <c r="N565">
        <f t="shared" si="53"/>
        <v>0</v>
      </c>
    </row>
    <row r="566" spans="1:14" x14ac:dyDescent="0.45">
      <c r="A566" s="6">
        <v>534</v>
      </c>
      <c r="B566" s="7">
        <v>43984</v>
      </c>
      <c r="C566" s="6">
        <v>323.33999999999997</v>
      </c>
      <c r="D566" s="10" cm="1">
        <f t="array" ref="D566">IFERROR(_xlfn.SWITCH(G566,"","","sell",300, "buy",250,"hold",275),"")</f>
        <v>275</v>
      </c>
      <c r="E566" s="10" cm="1">
        <f t="array" ref="E566">IFERROR(_xlfn.SWITCH(H566,"","","sell",100, "buy",50,"hold",75),"")</f>
        <v>75</v>
      </c>
      <c r="F566" s="10" cm="1">
        <f t="array" ref="F566">IFERROR(_xlfn.SWITCH(K566,"","","sell",100, "buy",50,"hold",75),"")</f>
        <v>75</v>
      </c>
      <c r="G566" t="str">
        <f t="shared" si="54"/>
        <v>hold</v>
      </c>
      <c r="H566" t="str" cm="1">
        <f t="array" ref="H566">IF(MAX(L566:N566)&gt;=2, INDEX($L$31:$N$31,,MATCH(MAX(L566:N566),L566:N566,0)),"")</f>
        <v>hold</v>
      </c>
      <c r="I566" t="str">
        <f t="shared" si="55"/>
        <v>hold</v>
      </c>
      <c r="J566" t="str">
        <f t="shared" si="56"/>
        <v>hold</v>
      </c>
      <c r="K566" t="str">
        <f t="shared" si="57"/>
        <v>hold</v>
      </c>
      <c r="L566">
        <f t="shared" si="51"/>
        <v>0</v>
      </c>
      <c r="M566">
        <f t="shared" si="52"/>
        <v>3</v>
      </c>
      <c r="N566">
        <f t="shared" si="53"/>
        <v>0</v>
      </c>
    </row>
    <row r="567" spans="1:14" x14ac:dyDescent="0.45">
      <c r="A567" s="6">
        <v>535</v>
      </c>
      <c r="B567" s="7">
        <v>43985</v>
      </c>
      <c r="C567" s="6">
        <v>325.12</v>
      </c>
      <c r="D567" s="10" cm="1">
        <f t="array" ref="D567">IFERROR(_xlfn.SWITCH(G567,"","","sell",300, "buy",250,"hold",275),"")</f>
        <v>275</v>
      </c>
      <c r="E567" s="10" cm="1">
        <f t="array" ref="E567">IFERROR(_xlfn.SWITCH(H567,"","","sell",100, "buy",50,"hold",75),"")</f>
        <v>75</v>
      </c>
      <c r="F567" s="10" cm="1">
        <f t="array" ref="F567">IFERROR(_xlfn.SWITCH(K567,"","","sell",100, "buy",50,"hold",75),"")</f>
        <v>75</v>
      </c>
      <c r="G567" t="str">
        <f t="shared" si="54"/>
        <v>hold</v>
      </c>
      <c r="H567" t="str" cm="1">
        <f t="array" ref="H567">IF(MAX(L567:N567)&gt;=2, INDEX($L$31:$N$31,,MATCH(MAX(L567:N567),L567:N567,0)),"")</f>
        <v>hold</v>
      </c>
      <c r="I567" t="str">
        <f t="shared" si="55"/>
        <v>hold</v>
      </c>
      <c r="J567" t="str">
        <f t="shared" si="56"/>
        <v>hold</v>
      </c>
      <c r="K567" t="str">
        <f t="shared" si="57"/>
        <v>hold</v>
      </c>
      <c r="L567">
        <f t="shared" si="51"/>
        <v>0</v>
      </c>
      <c r="M567">
        <f t="shared" si="52"/>
        <v>3</v>
      </c>
      <c r="N567">
        <f t="shared" si="53"/>
        <v>0</v>
      </c>
    </row>
    <row r="568" spans="1:14" x14ac:dyDescent="0.45">
      <c r="A568" s="6">
        <v>536</v>
      </c>
      <c r="B568" s="7">
        <v>43986</v>
      </c>
      <c r="C568" s="6">
        <v>322.32</v>
      </c>
      <c r="D568" s="10" cm="1">
        <f t="array" ref="D568">IFERROR(_xlfn.SWITCH(G568,"","","sell",300, "buy",250,"hold",275),"")</f>
        <v>275</v>
      </c>
      <c r="E568" s="10" cm="1">
        <f t="array" ref="E568">IFERROR(_xlfn.SWITCH(H568,"","","sell",100, "buy",50,"hold",75),"")</f>
        <v>75</v>
      </c>
      <c r="F568" s="10" cm="1">
        <f t="array" ref="F568">IFERROR(_xlfn.SWITCH(K568,"","","sell",100, "buy",50,"hold",75),"")</f>
        <v>75</v>
      </c>
      <c r="G568" t="str">
        <f t="shared" si="54"/>
        <v>hold</v>
      </c>
      <c r="H568" t="str" cm="1">
        <f t="array" ref="H568">IF(MAX(L568:N568)&gt;=2, INDEX($L$31:$N$31,,MATCH(MAX(L568:N568),L568:N568,0)),"")</f>
        <v>hold</v>
      </c>
      <c r="I568" t="str">
        <f t="shared" si="55"/>
        <v>hold</v>
      </c>
      <c r="J568" t="str">
        <f t="shared" si="56"/>
        <v>hold</v>
      </c>
      <c r="K568" t="str">
        <f t="shared" si="57"/>
        <v>hold</v>
      </c>
      <c r="L568">
        <f t="shared" si="51"/>
        <v>0</v>
      </c>
      <c r="M568">
        <f t="shared" si="52"/>
        <v>3</v>
      </c>
      <c r="N568">
        <f t="shared" si="53"/>
        <v>0</v>
      </c>
    </row>
    <row r="569" spans="1:14" x14ac:dyDescent="0.45">
      <c r="A569" s="6">
        <v>537</v>
      </c>
      <c r="B569" s="7">
        <v>43987</v>
      </c>
      <c r="C569" s="6">
        <v>331.5</v>
      </c>
      <c r="D569" s="10" cm="1">
        <f t="array" ref="D569">IFERROR(_xlfn.SWITCH(G569,"","","sell",300, "buy",250,"hold",275),"")</f>
        <v>275</v>
      </c>
      <c r="E569" s="10" cm="1">
        <f t="array" ref="E569">IFERROR(_xlfn.SWITCH(H569,"","","sell",100, "buy",50,"hold",75),"")</f>
        <v>75</v>
      </c>
      <c r="F569" s="10" cm="1">
        <f t="array" ref="F569">IFERROR(_xlfn.SWITCH(K569,"","","sell",100, "buy",50,"hold",75),"")</f>
        <v>75</v>
      </c>
      <c r="G569" t="str">
        <f t="shared" si="54"/>
        <v>hold</v>
      </c>
      <c r="H569" t="str" cm="1">
        <f t="array" ref="H569">IF(MAX(L569:N569)&gt;=2, INDEX($L$31:$N$31,,MATCH(MAX(L569:N569),L569:N569,0)),"")</f>
        <v>hold</v>
      </c>
      <c r="I569" t="str">
        <f t="shared" si="55"/>
        <v>hold</v>
      </c>
      <c r="J569" t="str">
        <f t="shared" si="56"/>
        <v>hold</v>
      </c>
      <c r="K569" t="str">
        <f t="shared" si="57"/>
        <v>hold</v>
      </c>
      <c r="L569">
        <f t="shared" si="51"/>
        <v>0</v>
      </c>
      <c r="M569">
        <f t="shared" si="52"/>
        <v>3</v>
      </c>
      <c r="N569">
        <f t="shared" si="53"/>
        <v>0</v>
      </c>
    </row>
    <row r="570" spans="1:14" x14ac:dyDescent="0.45">
      <c r="A570" s="6">
        <v>538</v>
      </c>
      <c r="B570" s="7">
        <v>43990</v>
      </c>
      <c r="C570" s="6">
        <v>333.46</v>
      </c>
      <c r="D570" s="10" cm="1">
        <f t="array" ref="D570">IFERROR(_xlfn.SWITCH(G570,"","","sell",300, "buy",250,"hold",275),"")</f>
        <v>275</v>
      </c>
      <c r="E570" s="10" cm="1">
        <f t="array" ref="E570">IFERROR(_xlfn.SWITCH(H570,"","","sell",100, "buy",50,"hold",75),"")</f>
        <v>75</v>
      </c>
      <c r="F570" s="10" cm="1">
        <f t="array" ref="F570">IFERROR(_xlfn.SWITCH(K570,"","","sell",100, "buy",50,"hold",75),"")</f>
        <v>75</v>
      </c>
      <c r="G570" t="str">
        <f t="shared" si="54"/>
        <v>hold</v>
      </c>
      <c r="H570" t="str" cm="1">
        <f t="array" ref="H570">IF(MAX(L570:N570)&gt;=2, INDEX($L$31:$N$31,,MATCH(MAX(L570:N570),L570:N570,0)),"")</f>
        <v>hold</v>
      </c>
      <c r="I570" t="str">
        <f t="shared" si="55"/>
        <v>hold</v>
      </c>
      <c r="J570" t="str">
        <f t="shared" si="56"/>
        <v>hold</v>
      </c>
      <c r="K570" t="str">
        <f t="shared" si="57"/>
        <v>hold</v>
      </c>
      <c r="L570">
        <f t="shared" si="51"/>
        <v>0</v>
      </c>
      <c r="M570">
        <f t="shared" si="52"/>
        <v>3</v>
      </c>
      <c r="N570">
        <f t="shared" si="53"/>
        <v>0</v>
      </c>
    </row>
    <row r="571" spans="1:14" x14ac:dyDescent="0.45">
      <c r="A571" s="6">
        <v>539</v>
      </c>
      <c r="B571" s="7">
        <v>43991</v>
      </c>
      <c r="C571" s="6">
        <v>343.99</v>
      </c>
      <c r="D571" s="10" cm="1">
        <f t="array" ref="D571">IFERROR(_xlfn.SWITCH(G571,"","","sell",300, "buy",250,"hold",275),"")</f>
        <v>275</v>
      </c>
      <c r="E571" s="10" cm="1">
        <f t="array" ref="E571">IFERROR(_xlfn.SWITCH(H571,"","","sell",100, "buy",50,"hold",75),"")</f>
        <v>75</v>
      </c>
      <c r="F571" s="10" cm="1">
        <f t="array" ref="F571">IFERROR(_xlfn.SWITCH(K571,"","","sell",100, "buy",50,"hold",75),"")</f>
        <v>75</v>
      </c>
      <c r="G571" t="str">
        <f t="shared" si="54"/>
        <v>hold</v>
      </c>
      <c r="H571" t="str" cm="1">
        <f t="array" ref="H571">IF(MAX(L571:N571)&gt;=2, INDEX($L$31:$N$31,,MATCH(MAX(L571:N571),L571:N571,0)),"")</f>
        <v>hold</v>
      </c>
      <c r="I571" t="str">
        <f t="shared" si="55"/>
        <v>hold</v>
      </c>
      <c r="J571" t="str">
        <f t="shared" si="56"/>
        <v>hold</v>
      </c>
      <c r="K571" t="str">
        <f t="shared" si="57"/>
        <v>hold</v>
      </c>
      <c r="L571">
        <f t="shared" si="51"/>
        <v>0</v>
      </c>
      <c r="M571">
        <f t="shared" si="52"/>
        <v>3</v>
      </c>
      <c r="N571">
        <f t="shared" si="53"/>
        <v>0</v>
      </c>
    </row>
    <row r="572" spans="1:14" x14ac:dyDescent="0.45">
      <c r="A572" s="6">
        <v>540</v>
      </c>
      <c r="B572" s="7">
        <v>43992</v>
      </c>
      <c r="C572" s="6">
        <v>352.84</v>
      </c>
      <c r="D572" s="10" cm="1">
        <f t="array" ref="D572">IFERROR(_xlfn.SWITCH(G572,"","","sell",300, "buy",250,"hold",275),"")</f>
        <v>275</v>
      </c>
      <c r="E572" s="10" cm="1">
        <f t="array" ref="E572">IFERROR(_xlfn.SWITCH(H572,"","","sell",100, "buy",50,"hold",75),"")</f>
        <v>100</v>
      </c>
      <c r="F572" s="10" cm="1">
        <f t="array" ref="F572">IFERROR(_xlfn.SWITCH(K572,"","","sell",100, "buy",50,"hold",75),"")</f>
        <v>75</v>
      </c>
      <c r="G572" t="str">
        <f t="shared" si="54"/>
        <v>hold</v>
      </c>
      <c r="H572" t="str" cm="1">
        <f t="array" ref="H572">IF(MAX(L572:N572)&gt;=2, INDEX($L$31:$N$31,,MATCH(MAX(L572:N572),L572:N572,0)),"")</f>
        <v>sell</v>
      </c>
      <c r="I572" t="str">
        <f t="shared" si="55"/>
        <v>sell</v>
      </c>
      <c r="J572" t="str">
        <f t="shared" si="56"/>
        <v>sell</v>
      </c>
      <c r="K572" t="str">
        <f t="shared" si="57"/>
        <v>hold</v>
      </c>
      <c r="L572">
        <f t="shared" si="51"/>
        <v>0</v>
      </c>
      <c r="M572">
        <f t="shared" si="52"/>
        <v>1</v>
      </c>
      <c r="N572">
        <f t="shared" si="53"/>
        <v>2</v>
      </c>
    </row>
    <row r="573" spans="1:14" x14ac:dyDescent="0.45">
      <c r="A573" s="6">
        <v>541</v>
      </c>
      <c r="B573" s="7">
        <v>43993</v>
      </c>
      <c r="C573" s="6">
        <v>335.9</v>
      </c>
      <c r="D573" s="10" cm="1">
        <f t="array" ref="D573">IFERROR(_xlfn.SWITCH(G573,"","","sell",300, "buy",250,"hold",275),"")</f>
        <v>275</v>
      </c>
      <c r="E573" s="10" cm="1">
        <f t="array" ref="E573">IFERROR(_xlfn.SWITCH(H573,"","","sell",100, "buy",50,"hold",75),"")</f>
        <v>75</v>
      </c>
      <c r="F573" s="10" cm="1">
        <f t="array" ref="F573">IFERROR(_xlfn.SWITCH(K573,"","","sell",100, "buy",50,"hold",75),"")</f>
        <v>75</v>
      </c>
      <c r="G573" t="str">
        <f t="shared" si="54"/>
        <v>hold</v>
      </c>
      <c r="H573" t="str" cm="1">
        <f t="array" ref="H573">IF(MAX(L573:N573)&gt;=2, INDEX($L$31:$N$31,,MATCH(MAX(L573:N573),L573:N573,0)),"")</f>
        <v>hold</v>
      </c>
      <c r="I573" t="str">
        <f t="shared" si="55"/>
        <v>hold</v>
      </c>
      <c r="J573" t="str">
        <f t="shared" si="56"/>
        <v>hold</v>
      </c>
      <c r="K573" t="str">
        <f t="shared" si="57"/>
        <v>hold</v>
      </c>
      <c r="L573">
        <f t="shared" si="51"/>
        <v>0</v>
      </c>
      <c r="M573">
        <f t="shared" si="52"/>
        <v>3</v>
      </c>
      <c r="N573">
        <f t="shared" si="53"/>
        <v>0</v>
      </c>
    </row>
    <row r="574" spans="1:14" x14ac:dyDescent="0.45">
      <c r="A574" s="6">
        <v>542</v>
      </c>
      <c r="B574" s="7">
        <v>43994</v>
      </c>
      <c r="C574" s="6">
        <v>338.8</v>
      </c>
      <c r="D574" s="10" cm="1">
        <f t="array" ref="D574">IFERROR(_xlfn.SWITCH(G574,"","","sell",300, "buy",250,"hold",275),"")</f>
        <v>275</v>
      </c>
      <c r="E574" s="10" cm="1">
        <f t="array" ref="E574">IFERROR(_xlfn.SWITCH(H574,"","","sell",100, "buy",50,"hold",75),"")</f>
        <v>75</v>
      </c>
      <c r="F574" s="10" cm="1">
        <f t="array" ref="F574">IFERROR(_xlfn.SWITCH(K574,"","","sell",100, "buy",50,"hold",75),"")</f>
        <v>75</v>
      </c>
      <c r="G574" t="str">
        <f t="shared" si="54"/>
        <v>hold</v>
      </c>
      <c r="H574" t="str" cm="1">
        <f t="array" ref="H574">IF(MAX(L574:N574)&gt;=2, INDEX($L$31:$N$31,,MATCH(MAX(L574:N574),L574:N574,0)),"")</f>
        <v>hold</v>
      </c>
      <c r="I574" t="str">
        <f t="shared" si="55"/>
        <v>hold</v>
      </c>
      <c r="J574" t="str">
        <f t="shared" si="56"/>
        <v>hold</v>
      </c>
      <c r="K574" t="str">
        <f t="shared" si="57"/>
        <v>hold</v>
      </c>
      <c r="L574">
        <f t="shared" si="51"/>
        <v>0</v>
      </c>
      <c r="M574">
        <f t="shared" si="52"/>
        <v>3</v>
      </c>
      <c r="N574">
        <f t="shared" si="53"/>
        <v>0</v>
      </c>
    </row>
    <row r="575" spans="1:14" x14ac:dyDescent="0.45">
      <c r="A575" s="6">
        <v>543</v>
      </c>
      <c r="B575" s="7">
        <v>43997</v>
      </c>
      <c r="C575" s="6">
        <v>342.99</v>
      </c>
      <c r="D575" s="10" cm="1">
        <f t="array" ref="D575">IFERROR(_xlfn.SWITCH(G575,"","","sell",300, "buy",250,"hold",275),"")</f>
        <v>275</v>
      </c>
      <c r="E575" s="10" cm="1">
        <f t="array" ref="E575">IFERROR(_xlfn.SWITCH(H575,"","","sell",100, "buy",50,"hold",75),"")</f>
        <v>75</v>
      </c>
      <c r="F575" s="10" cm="1">
        <f t="array" ref="F575">IFERROR(_xlfn.SWITCH(K575,"","","sell",100, "buy",50,"hold",75),"")</f>
        <v>75</v>
      </c>
      <c r="G575" t="str">
        <f t="shared" si="54"/>
        <v>hold</v>
      </c>
      <c r="H575" t="str" cm="1">
        <f t="array" ref="H575">IF(MAX(L575:N575)&gt;=2, INDEX($L$31:$N$31,,MATCH(MAX(L575:N575),L575:N575,0)),"")</f>
        <v>hold</v>
      </c>
      <c r="I575" t="str">
        <f t="shared" si="55"/>
        <v>hold</v>
      </c>
      <c r="J575" t="str">
        <f t="shared" si="56"/>
        <v>hold</v>
      </c>
      <c r="K575" t="str">
        <f t="shared" si="57"/>
        <v>hold</v>
      </c>
      <c r="L575">
        <f t="shared" si="51"/>
        <v>0</v>
      </c>
      <c r="M575">
        <f t="shared" si="52"/>
        <v>3</v>
      </c>
      <c r="N575">
        <f t="shared" si="53"/>
        <v>0</v>
      </c>
    </row>
    <row r="576" spans="1:14" x14ac:dyDescent="0.45">
      <c r="A576" s="6">
        <v>544</v>
      </c>
      <c r="B576" s="7">
        <v>43998</v>
      </c>
      <c r="C576" s="6">
        <v>352.08</v>
      </c>
      <c r="D576" s="10" cm="1">
        <f t="array" ref="D576">IFERROR(_xlfn.SWITCH(G576,"","","sell",300, "buy",250,"hold",275),"")</f>
        <v>275</v>
      </c>
      <c r="E576" s="10" cm="1">
        <f t="array" ref="E576">IFERROR(_xlfn.SWITCH(H576,"","","sell",100, "buy",50,"hold",75),"")</f>
        <v>75</v>
      </c>
      <c r="F576" s="10" cm="1">
        <f t="array" ref="F576">IFERROR(_xlfn.SWITCH(K576,"","","sell",100, "buy",50,"hold",75),"")</f>
        <v>75</v>
      </c>
      <c r="G576" t="str">
        <f t="shared" si="54"/>
        <v>hold</v>
      </c>
      <c r="H576" t="str" cm="1">
        <f t="array" ref="H576">IF(MAX(L576:N576)&gt;=2, INDEX($L$31:$N$31,,MATCH(MAX(L576:N576),L576:N576,0)),"")</f>
        <v>hold</v>
      </c>
      <c r="I576" t="str">
        <f t="shared" si="55"/>
        <v>sell</v>
      </c>
      <c r="J576" t="str">
        <f t="shared" si="56"/>
        <v>hold</v>
      </c>
      <c r="K576" t="str">
        <f t="shared" si="57"/>
        <v>hold</v>
      </c>
      <c r="L576">
        <f t="shared" si="51"/>
        <v>0</v>
      </c>
      <c r="M576">
        <f t="shared" si="52"/>
        <v>2</v>
      </c>
      <c r="N576">
        <f t="shared" si="53"/>
        <v>1</v>
      </c>
    </row>
    <row r="577" spans="1:14" x14ac:dyDescent="0.45">
      <c r="A577" s="6">
        <v>545</v>
      </c>
      <c r="B577" s="7">
        <v>43999</v>
      </c>
      <c r="C577" s="6">
        <v>351.59</v>
      </c>
      <c r="D577" s="10" cm="1">
        <f t="array" ref="D577">IFERROR(_xlfn.SWITCH(G577,"","","sell",300, "buy",250,"hold",275),"")</f>
        <v>275</v>
      </c>
      <c r="E577" s="10" cm="1">
        <f t="array" ref="E577">IFERROR(_xlfn.SWITCH(H577,"","","sell",100, "buy",50,"hold",75),"")</f>
        <v>75</v>
      </c>
      <c r="F577" s="10" cm="1">
        <f t="array" ref="F577">IFERROR(_xlfn.SWITCH(K577,"","","sell",100, "buy",50,"hold",75),"")</f>
        <v>75</v>
      </c>
      <c r="G577" t="str">
        <f t="shared" si="54"/>
        <v>hold</v>
      </c>
      <c r="H577" t="str" cm="1">
        <f t="array" ref="H577">IF(MAX(L577:N577)&gt;=2, INDEX($L$31:$N$31,,MATCH(MAX(L577:N577),L577:N577,0)),"")</f>
        <v>hold</v>
      </c>
      <c r="I577" t="str">
        <f t="shared" si="55"/>
        <v>hold</v>
      </c>
      <c r="J577" t="str">
        <f t="shared" si="56"/>
        <v>hold</v>
      </c>
      <c r="K577" t="str">
        <f t="shared" si="57"/>
        <v>hold</v>
      </c>
      <c r="L577">
        <f t="shared" si="51"/>
        <v>0</v>
      </c>
      <c r="M577">
        <f t="shared" si="52"/>
        <v>3</v>
      </c>
      <c r="N577">
        <f t="shared" si="53"/>
        <v>0</v>
      </c>
    </row>
    <row r="578" spans="1:14" x14ac:dyDescent="0.45">
      <c r="A578" s="6">
        <v>546</v>
      </c>
      <c r="B578" s="7">
        <v>44000</v>
      </c>
      <c r="C578" s="6">
        <v>351.73</v>
      </c>
      <c r="D578" s="10" cm="1">
        <f t="array" ref="D578">IFERROR(_xlfn.SWITCH(G578,"","","sell",300, "buy",250,"hold",275),"")</f>
        <v>275</v>
      </c>
      <c r="E578" s="10" cm="1">
        <f t="array" ref="E578">IFERROR(_xlfn.SWITCH(H578,"","","sell",100, "buy",50,"hold",75),"")</f>
        <v>75</v>
      </c>
      <c r="F578" s="10" cm="1">
        <f t="array" ref="F578">IFERROR(_xlfn.SWITCH(K578,"","","sell",100, "buy",50,"hold",75),"")</f>
        <v>75</v>
      </c>
      <c r="G578" t="str">
        <f t="shared" si="54"/>
        <v>hold</v>
      </c>
      <c r="H578" t="str" cm="1">
        <f t="array" ref="H578">IF(MAX(L578:N578)&gt;=2, INDEX($L$31:$N$31,,MATCH(MAX(L578:N578),L578:N578,0)),"")</f>
        <v>hold</v>
      </c>
      <c r="I578" t="str">
        <f t="shared" si="55"/>
        <v>hold</v>
      </c>
      <c r="J578" t="str">
        <f t="shared" si="56"/>
        <v>hold</v>
      </c>
      <c r="K578" t="str">
        <f t="shared" si="57"/>
        <v>hold</v>
      </c>
      <c r="L578">
        <f t="shared" si="51"/>
        <v>0</v>
      </c>
      <c r="M578">
        <f t="shared" si="52"/>
        <v>3</v>
      </c>
      <c r="N578">
        <f t="shared" si="53"/>
        <v>0</v>
      </c>
    </row>
    <row r="579" spans="1:14" x14ac:dyDescent="0.45">
      <c r="A579" s="6">
        <v>547</v>
      </c>
      <c r="B579" s="7">
        <v>44001</v>
      </c>
      <c r="C579" s="6">
        <v>349.72</v>
      </c>
      <c r="D579" s="10" cm="1">
        <f t="array" ref="D579">IFERROR(_xlfn.SWITCH(G579,"","","sell",300, "buy",250,"hold",275),"")</f>
        <v>275</v>
      </c>
      <c r="E579" s="10" cm="1">
        <f t="array" ref="E579">IFERROR(_xlfn.SWITCH(H579,"","","sell",100, "buy",50,"hold",75),"")</f>
        <v>75</v>
      </c>
      <c r="F579" s="10" cm="1">
        <f t="array" ref="F579">IFERROR(_xlfn.SWITCH(K579,"","","sell",100, "buy",50,"hold",75),"")</f>
        <v>75</v>
      </c>
      <c r="G579" t="str">
        <f t="shared" si="54"/>
        <v>hold</v>
      </c>
      <c r="H579" t="str" cm="1">
        <f t="array" ref="H579">IF(MAX(L579:N579)&gt;=2, INDEX($L$31:$N$31,,MATCH(MAX(L579:N579),L579:N579,0)),"")</f>
        <v>hold</v>
      </c>
      <c r="I579" t="str">
        <f t="shared" si="55"/>
        <v>buy</v>
      </c>
      <c r="J579" t="str">
        <f t="shared" si="56"/>
        <v>hold</v>
      </c>
      <c r="K579" t="str">
        <f t="shared" si="57"/>
        <v>hold</v>
      </c>
      <c r="L579">
        <f t="shared" si="51"/>
        <v>1</v>
      </c>
      <c r="M579">
        <f t="shared" si="52"/>
        <v>2</v>
      </c>
      <c r="N579">
        <f t="shared" si="53"/>
        <v>0</v>
      </c>
    </row>
    <row r="580" spans="1:14" x14ac:dyDescent="0.45">
      <c r="A580" s="6">
        <v>548</v>
      </c>
      <c r="B580" s="7">
        <v>44004</v>
      </c>
      <c r="C580" s="6">
        <v>358.87</v>
      </c>
      <c r="D580" s="10" cm="1">
        <f t="array" ref="D580">IFERROR(_xlfn.SWITCH(G580,"","","sell",300, "buy",250,"hold",275),"")</f>
        <v>275</v>
      </c>
      <c r="E580" s="10" cm="1">
        <f t="array" ref="E580">IFERROR(_xlfn.SWITCH(H580,"","","sell",100, "buy",50,"hold",75),"")</f>
        <v>75</v>
      </c>
      <c r="F580" s="10" cm="1">
        <f t="array" ref="F580">IFERROR(_xlfn.SWITCH(K580,"","","sell",100, "buy",50,"hold",75),"")</f>
        <v>75</v>
      </c>
      <c r="G580" t="str">
        <f t="shared" si="54"/>
        <v>hold</v>
      </c>
      <c r="H580" t="str" cm="1">
        <f t="array" ref="H580">IF(MAX(L580:N580)&gt;=2, INDEX($L$31:$N$31,,MATCH(MAX(L580:N580),L580:N580,0)),"")</f>
        <v>hold</v>
      </c>
      <c r="I580" t="str">
        <f t="shared" si="55"/>
        <v>hold</v>
      </c>
      <c r="J580" t="str">
        <f t="shared" si="56"/>
        <v>hold</v>
      </c>
      <c r="K580" t="str">
        <f t="shared" si="57"/>
        <v>hold</v>
      </c>
      <c r="L580">
        <f t="shared" si="51"/>
        <v>0</v>
      </c>
      <c r="M580">
        <f t="shared" si="52"/>
        <v>3</v>
      </c>
      <c r="N580">
        <f t="shared" si="53"/>
        <v>0</v>
      </c>
    </row>
    <row r="581" spans="1:14" x14ac:dyDescent="0.45">
      <c r="A581" s="6">
        <v>549</v>
      </c>
      <c r="B581" s="7">
        <v>44005</v>
      </c>
      <c r="C581" s="6">
        <v>366.53</v>
      </c>
      <c r="D581" s="10" cm="1">
        <f t="array" ref="D581">IFERROR(_xlfn.SWITCH(G581,"","","sell",300, "buy",250,"hold",275),"")</f>
        <v>275</v>
      </c>
      <c r="E581" s="10" cm="1">
        <f t="array" ref="E581">IFERROR(_xlfn.SWITCH(H581,"","","sell",100, "buy",50,"hold",75),"")</f>
        <v>100</v>
      </c>
      <c r="F581" s="10" cm="1">
        <f t="array" ref="F581">IFERROR(_xlfn.SWITCH(K581,"","","sell",100, "buy",50,"hold",75),"")</f>
        <v>75</v>
      </c>
      <c r="G581" t="str">
        <f t="shared" si="54"/>
        <v>hold</v>
      </c>
      <c r="H581" t="str" cm="1">
        <f t="array" ref="H581">IF(MAX(L581:N581)&gt;=2, INDEX($L$31:$N$31,,MATCH(MAX(L581:N581),L581:N581,0)),"")</f>
        <v>sell</v>
      </c>
      <c r="I581" t="str">
        <f t="shared" si="55"/>
        <v>sell</v>
      </c>
      <c r="J581" t="str">
        <f t="shared" si="56"/>
        <v>sell</v>
      </c>
      <c r="K581" t="str">
        <f t="shared" si="57"/>
        <v>hold</v>
      </c>
      <c r="L581">
        <f t="shared" si="51"/>
        <v>0</v>
      </c>
      <c r="M581">
        <f t="shared" si="52"/>
        <v>1</v>
      </c>
      <c r="N581">
        <f t="shared" si="53"/>
        <v>2</v>
      </c>
    </row>
    <row r="582" spans="1:14" x14ac:dyDescent="0.45">
      <c r="A582" s="6">
        <v>550</v>
      </c>
      <c r="B582" s="7">
        <v>44006</v>
      </c>
      <c r="C582" s="6">
        <v>360.06</v>
      </c>
      <c r="D582" s="10" cm="1">
        <f t="array" ref="D582">IFERROR(_xlfn.SWITCH(G582,"","","sell",300, "buy",250,"hold",275),"")</f>
        <v>275</v>
      </c>
      <c r="E582" s="10" cm="1">
        <f t="array" ref="E582">IFERROR(_xlfn.SWITCH(H582,"","","sell",100, "buy",50,"hold",75),"")</f>
        <v>75</v>
      </c>
      <c r="F582" s="10" cm="1">
        <f t="array" ref="F582">IFERROR(_xlfn.SWITCH(K582,"","","sell",100, "buy",50,"hold",75),"")</f>
        <v>75</v>
      </c>
      <c r="G582" t="str">
        <f t="shared" si="54"/>
        <v>hold</v>
      </c>
      <c r="H582" t="str" cm="1">
        <f t="array" ref="H582">IF(MAX(L582:N582)&gt;=2, INDEX($L$31:$N$31,,MATCH(MAX(L582:N582),L582:N582,0)),"")</f>
        <v>hold</v>
      </c>
      <c r="I582" t="str">
        <f t="shared" si="55"/>
        <v>hold</v>
      </c>
      <c r="J582" t="str">
        <f t="shared" si="56"/>
        <v>hold</v>
      </c>
      <c r="K582" t="str">
        <f t="shared" si="57"/>
        <v>hold</v>
      </c>
      <c r="L582">
        <f t="shared" si="51"/>
        <v>0</v>
      </c>
      <c r="M582">
        <f t="shared" si="52"/>
        <v>3</v>
      </c>
      <c r="N582">
        <f t="shared" si="53"/>
        <v>0</v>
      </c>
    </row>
    <row r="583" spans="1:14" x14ac:dyDescent="0.45">
      <c r="A583" s="6">
        <v>551</v>
      </c>
      <c r="B583" s="7">
        <v>44007</v>
      </c>
      <c r="C583" s="6">
        <v>364.84</v>
      </c>
      <c r="D583" s="10" cm="1">
        <f t="array" ref="D583">IFERROR(_xlfn.SWITCH(G583,"","","sell",300, "buy",250,"hold",275),"")</f>
        <v>275</v>
      </c>
      <c r="E583" s="10" cm="1">
        <f t="array" ref="E583">IFERROR(_xlfn.SWITCH(H583,"","","sell",100, "buy",50,"hold",75),"")</f>
        <v>75</v>
      </c>
      <c r="F583" s="10" cm="1">
        <f t="array" ref="F583">IFERROR(_xlfn.SWITCH(K583,"","","sell",100, "buy",50,"hold",75),"")</f>
        <v>75</v>
      </c>
      <c r="G583" t="str">
        <f t="shared" si="54"/>
        <v>hold</v>
      </c>
      <c r="H583" t="str" cm="1">
        <f t="array" ref="H583">IF(MAX(L583:N583)&gt;=2, INDEX($L$31:$N$31,,MATCH(MAX(L583:N583),L583:N583,0)),"")</f>
        <v>hold</v>
      </c>
      <c r="I583" t="str">
        <f t="shared" si="55"/>
        <v>hold</v>
      </c>
      <c r="J583" t="str">
        <f t="shared" si="56"/>
        <v>hold</v>
      </c>
      <c r="K583" t="str">
        <f t="shared" si="57"/>
        <v>hold</v>
      </c>
      <c r="L583">
        <f t="shared" si="51"/>
        <v>0</v>
      </c>
      <c r="M583">
        <f t="shared" si="52"/>
        <v>3</v>
      </c>
      <c r="N583">
        <f t="shared" si="53"/>
        <v>0</v>
      </c>
    </row>
    <row r="584" spans="1:14" x14ac:dyDescent="0.45">
      <c r="A584" s="6">
        <v>552</v>
      </c>
      <c r="B584" s="7">
        <v>44008</v>
      </c>
      <c r="C584" s="6">
        <v>353.63</v>
      </c>
      <c r="D584" s="10" cm="1">
        <f t="array" ref="D584">IFERROR(_xlfn.SWITCH(G584,"","","sell",300, "buy",250,"hold",275),"")</f>
        <v>275</v>
      </c>
      <c r="E584" s="10" cm="1">
        <f t="array" ref="E584">IFERROR(_xlfn.SWITCH(H584,"","","sell",100, "buy",50,"hold",75),"")</f>
        <v>75</v>
      </c>
      <c r="F584" s="10" cm="1">
        <f t="array" ref="F584">IFERROR(_xlfn.SWITCH(K584,"","","sell",100, "buy",50,"hold",75),"")</f>
        <v>75</v>
      </c>
      <c r="G584" t="str">
        <f t="shared" si="54"/>
        <v>hold</v>
      </c>
      <c r="H584" t="str" cm="1">
        <f t="array" ref="H584">IF(MAX(L584:N584)&gt;=2, INDEX($L$31:$N$31,,MATCH(MAX(L584:N584),L584:N584,0)),"")</f>
        <v>hold</v>
      </c>
      <c r="I584" t="str">
        <f t="shared" si="55"/>
        <v>buy</v>
      </c>
      <c r="J584" t="str">
        <f t="shared" si="56"/>
        <v>hold</v>
      </c>
      <c r="K584" t="str">
        <f t="shared" si="57"/>
        <v>hold</v>
      </c>
      <c r="L584">
        <f t="shared" si="51"/>
        <v>1</v>
      </c>
      <c r="M584">
        <f t="shared" si="52"/>
        <v>2</v>
      </c>
      <c r="N584">
        <f t="shared" si="53"/>
        <v>0</v>
      </c>
    </row>
    <row r="585" spans="1:14" x14ac:dyDescent="0.45">
      <c r="A585" s="6">
        <v>553</v>
      </c>
      <c r="B585" s="7">
        <v>44011</v>
      </c>
      <c r="C585" s="6">
        <v>361.78</v>
      </c>
      <c r="D585" s="10" cm="1">
        <f t="array" ref="D585">IFERROR(_xlfn.SWITCH(G585,"","","sell",300, "buy",250,"hold",275),"")</f>
        <v>275</v>
      </c>
      <c r="E585" s="10" cm="1">
        <f t="array" ref="E585">IFERROR(_xlfn.SWITCH(H585,"","","sell",100, "buy",50,"hold",75),"")</f>
        <v>75</v>
      </c>
      <c r="F585" s="10" cm="1">
        <f t="array" ref="F585">IFERROR(_xlfn.SWITCH(K585,"","","sell",100, "buy",50,"hold",75),"")</f>
        <v>75</v>
      </c>
      <c r="G585" t="str">
        <f t="shared" si="54"/>
        <v>hold</v>
      </c>
      <c r="H585" t="str" cm="1">
        <f t="array" ref="H585">IF(MAX(L585:N585)&gt;=2, INDEX($L$31:$N$31,,MATCH(MAX(L585:N585),L585:N585,0)),"")</f>
        <v>hold</v>
      </c>
      <c r="I585" t="str">
        <f t="shared" si="55"/>
        <v>hold</v>
      </c>
      <c r="J585" t="str">
        <f t="shared" si="56"/>
        <v>hold</v>
      </c>
      <c r="K585" t="str">
        <f t="shared" si="57"/>
        <v>hold</v>
      </c>
      <c r="L585">
        <f t="shared" si="51"/>
        <v>0</v>
      </c>
      <c r="M585">
        <f t="shared" si="52"/>
        <v>3</v>
      </c>
      <c r="N585">
        <f t="shared" si="53"/>
        <v>0</v>
      </c>
    </row>
    <row r="586" spans="1:14" x14ac:dyDescent="0.45">
      <c r="A586" s="6">
        <v>554</v>
      </c>
      <c r="B586" s="7">
        <v>44012</v>
      </c>
      <c r="C586" s="6">
        <v>364.8</v>
      </c>
      <c r="D586" s="10" cm="1">
        <f t="array" ref="D586">IFERROR(_xlfn.SWITCH(G586,"","","sell",300, "buy",250,"hold",275),"")</f>
        <v>275</v>
      </c>
      <c r="E586" s="10" cm="1">
        <f t="array" ref="E586">IFERROR(_xlfn.SWITCH(H586,"","","sell",100, "buy",50,"hold",75),"")</f>
        <v>75</v>
      </c>
      <c r="F586" s="10" cm="1">
        <f t="array" ref="F586">IFERROR(_xlfn.SWITCH(K586,"","","sell",100, "buy",50,"hold",75),"")</f>
        <v>75</v>
      </c>
      <c r="G586" t="str">
        <f t="shared" si="54"/>
        <v>hold</v>
      </c>
      <c r="H586" t="str" cm="1">
        <f t="array" ref="H586">IF(MAX(L586:N586)&gt;=2, INDEX($L$31:$N$31,,MATCH(MAX(L586:N586),L586:N586,0)),"")</f>
        <v>hold</v>
      </c>
      <c r="I586" t="str">
        <f t="shared" si="55"/>
        <v>hold</v>
      </c>
      <c r="J586" t="str">
        <f t="shared" si="56"/>
        <v>hold</v>
      </c>
      <c r="K586" t="str">
        <f t="shared" si="57"/>
        <v>hold</v>
      </c>
      <c r="L586">
        <f t="shared" si="51"/>
        <v>0</v>
      </c>
      <c r="M586">
        <f t="shared" si="52"/>
        <v>3</v>
      </c>
      <c r="N586">
        <f t="shared" si="53"/>
        <v>0</v>
      </c>
    </row>
    <row r="587" spans="1:14" x14ac:dyDescent="0.45">
      <c r="A587" s="6">
        <v>555</v>
      </c>
      <c r="B587" s="7">
        <v>44013</v>
      </c>
      <c r="C587" s="6">
        <v>364.11</v>
      </c>
      <c r="D587" s="10" cm="1">
        <f t="array" ref="D587">IFERROR(_xlfn.SWITCH(G587,"","","sell",300, "buy",250,"hold",275),"")</f>
        <v>275</v>
      </c>
      <c r="E587" s="10" cm="1">
        <f t="array" ref="E587">IFERROR(_xlfn.SWITCH(H587,"","","sell",100, "buy",50,"hold",75),"")</f>
        <v>75</v>
      </c>
      <c r="F587" s="10" cm="1">
        <f t="array" ref="F587">IFERROR(_xlfn.SWITCH(K587,"","","sell",100, "buy",50,"hold",75),"")</f>
        <v>75</v>
      </c>
      <c r="G587" t="str">
        <f t="shared" si="54"/>
        <v>hold</v>
      </c>
      <c r="H587" t="str" cm="1">
        <f t="array" ref="H587">IF(MAX(L587:N587)&gt;=2, INDEX($L$31:$N$31,,MATCH(MAX(L587:N587),L587:N587,0)),"")</f>
        <v>hold</v>
      </c>
      <c r="I587" t="str">
        <f t="shared" si="55"/>
        <v>hold</v>
      </c>
      <c r="J587" t="str">
        <f t="shared" si="56"/>
        <v>hold</v>
      </c>
      <c r="K587" t="str">
        <f t="shared" si="57"/>
        <v>hold</v>
      </c>
      <c r="L587">
        <f t="shared" si="51"/>
        <v>0</v>
      </c>
      <c r="M587">
        <f t="shared" si="52"/>
        <v>3</v>
      </c>
      <c r="N587">
        <f t="shared" si="53"/>
        <v>0</v>
      </c>
    </row>
    <row r="588" spans="1:14" x14ac:dyDescent="0.45">
      <c r="A588" s="6">
        <v>556</v>
      </c>
      <c r="B588" s="7">
        <v>44014</v>
      </c>
      <c r="C588" s="6">
        <v>364.11</v>
      </c>
      <c r="D588" s="10" cm="1">
        <f t="array" ref="D588">IFERROR(_xlfn.SWITCH(G588,"","","sell",300, "buy",250,"hold",275),"")</f>
        <v>275</v>
      </c>
      <c r="E588" s="10" cm="1">
        <f t="array" ref="E588">IFERROR(_xlfn.SWITCH(H588,"","","sell",100, "buy",50,"hold",75),"")</f>
        <v>75</v>
      </c>
      <c r="F588" s="10" cm="1">
        <f t="array" ref="F588">IFERROR(_xlfn.SWITCH(K588,"","","sell",100, "buy",50,"hold",75),"")</f>
        <v>75</v>
      </c>
      <c r="G588" t="str">
        <f t="shared" si="54"/>
        <v>hold</v>
      </c>
      <c r="H588" t="str" cm="1">
        <f t="array" ref="H588">IF(MAX(L588:N588)&gt;=2, INDEX($L$31:$N$31,,MATCH(MAX(L588:N588),L588:N588,0)),"")</f>
        <v>hold</v>
      </c>
      <c r="I588" t="str">
        <f t="shared" si="55"/>
        <v>hold</v>
      </c>
      <c r="J588" t="str">
        <f t="shared" si="56"/>
        <v>hold</v>
      </c>
      <c r="K588" t="str">
        <f t="shared" si="57"/>
        <v>hold</v>
      </c>
      <c r="L588">
        <f t="shared" ref="L588:L608" si="58">COUNTIF($I588:$K588,"buy")</f>
        <v>0</v>
      </c>
      <c r="M588">
        <f t="shared" ref="M588:M608" si="59">COUNTIF($I588:$K588,"hold")</f>
        <v>3</v>
      </c>
      <c r="N588">
        <f t="shared" ref="N588:N608" si="60">COUNTIF($I588:$K588,"sell")</f>
        <v>0</v>
      </c>
    </row>
    <row r="589" spans="1:14" x14ac:dyDescent="0.45">
      <c r="A589" s="6">
        <v>557</v>
      </c>
      <c r="B589" s="7">
        <v>44018</v>
      </c>
      <c r="C589" s="6">
        <v>373.85</v>
      </c>
      <c r="D589" s="10" cm="1">
        <f t="array" ref="D589">IFERROR(_xlfn.SWITCH(G589,"","","sell",300, "buy",250,"hold",275),"")</f>
        <v>275</v>
      </c>
      <c r="E589" s="10" cm="1">
        <f t="array" ref="E589">IFERROR(_xlfn.SWITCH(H589,"","","sell",100, "buy",50,"hold",75),"")</f>
        <v>75</v>
      </c>
      <c r="F589" s="10" cm="1">
        <f t="array" ref="F589">IFERROR(_xlfn.SWITCH(K589,"","","sell",100, "buy",50,"hold",75),"")</f>
        <v>75</v>
      </c>
      <c r="G589" t="str">
        <f t="shared" si="54"/>
        <v>hold</v>
      </c>
      <c r="H589" t="str" cm="1">
        <f t="array" ref="H589">IF(MAX(L589:N589)&gt;=2, INDEX($L$31:$N$31,,MATCH(MAX(L589:N589),L589:N589,0)),"")</f>
        <v>hold</v>
      </c>
      <c r="I589" t="str">
        <f t="shared" si="55"/>
        <v>hold</v>
      </c>
      <c r="J589" t="str">
        <f t="shared" si="56"/>
        <v>hold</v>
      </c>
      <c r="K589" t="str">
        <f t="shared" si="57"/>
        <v>hold</v>
      </c>
      <c r="L589">
        <f t="shared" si="58"/>
        <v>0</v>
      </c>
      <c r="M589">
        <f t="shared" si="59"/>
        <v>3</v>
      </c>
      <c r="N589">
        <f t="shared" si="60"/>
        <v>0</v>
      </c>
    </row>
    <row r="590" spans="1:14" x14ac:dyDescent="0.45">
      <c r="A590" s="6">
        <v>558</v>
      </c>
      <c r="B590" s="7">
        <v>44019</v>
      </c>
      <c r="C590" s="6">
        <v>372.69</v>
      </c>
      <c r="D590" s="10" cm="1">
        <f t="array" ref="D590">IFERROR(_xlfn.SWITCH(G590,"","","sell",300, "buy",250,"hold",275),"")</f>
        <v>275</v>
      </c>
      <c r="E590" s="10" cm="1">
        <f t="array" ref="E590">IFERROR(_xlfn.SWITCH(H590,"","","sell",100, "buy",50,"hold",75),"")</f>
        <v>75</v>
      </c>
      <c r="F590" s="10" cm="1">
        <f t="array" ref="F590">IFERROR(_xlfn.SWITCH(K590,"","","sell",100, "buy",50,"hold",75),"")</f>
        <v>75</v>
      </c>
      <c r="G590" t="str">
        <f t="shared" si="54"/>
        <v>hold</v>
      </c>
      <c r="H590" t="str" cm="1">
        <f t="array" ref="H590">IF(MAX(L590:N590)&gt;=2, INDEX($L$31:$N$31,,MATCH(MAX(L590:N590),L590:N590,0)),"")</f>
        <v>hold</v>
      </c>
      <c r="I590" t="str">
        <f t="shared" si="55"/>
        <v>hold</v>
      </c>
      <c r="J590" t="str">
        <f t="shared" si="56"/>
        <v>hold</v>
      </c>
      <c r="K590" t="str">
        <f t="shared" si="57"/>
        <v>hold</v>
      </c>
      <c r="L590">
        <f t="shared" si="58"/>
        <v>0</v>
      </c>
      <c r="M590">
        <f t="shared" si="59"/>
        <v>3</v>
      </c>
      <c r="N590">
        <f t="shared" si="60"/>
        <v>0</v>
      </c>
    </row>
    <row r="591" spans="1:14" x14ac:dyDescent="0.45">
      <c r="A591" s="6">
        <v>559</v>
      </c>
      <c r="B591" s="7">
        <v>44020</v>
      </c>
      <c r="C591" s="6">
        <v>381.37</v>
      </c>
      <c r="D591" s="10" cm="1">
        <f t="array" ref="D591">IFERROR(_xlfn.SWITCH(G591,"","","sell",300, "buy",250,"hold",275),"")</f>
        <v>275</v>
      </c>
      <c r="E591" s="10" cm="1">
        <f t="array" ref="E591">IFERROR(_xlfn.SWITCH(H591,"","","sell",100, "buy",50,"hold",75),"")</f>
        <v>75</v>
      </c>
      <c r="F591" s="10" cm="1">
        <f t="array" ref="F591">IFERROR(_xlfn.SWITCH(K591,"","","sell",100, "buy",50,"hold",75),"")</f>
        <v>75</v>
      </c>
      <c r="G591" t="str">
        <f t="shared" si="54"/>
        <v>hold</v>
      </c>
      <c r="H591" t="str" cm="1">
        <f t="array" ref="H591">IF(MAX(L591:N591)&gt;=2, INDEX($L$31:$N$31,,MATCH(MAX(L591:N591),L591:N591,0)),"")</f>
        <v>hold</v>
      </c>
      <c r="I591" t="str">
        <f t="shared" si="55"/>
        <v>hold</v>
      </c>
      <c r="J591" t="str">
        <f t="shared" si="56"/>
        <v>hold</v>
      </c>
      <c r="K591" t="str">
        <f t="shared" si="57"/>
        <v>hold</v>
      </c>
      <c r="L591">
        <f t="shared" si="58"/>
        <v>0</v>
      </c>
      <c r="M591">
        <f t="shared" si="59"/>
        <v>3</v>
      </c>
      <c r="N591">
        <f t="shared" si="60"/>
        <v>0</v>
      </c>
    </row>
    <row r="592" spans="1:14" x14ac:dyDescent="0.45">
      <c r="A592" s="6">
        <v>560</v>
      </c>
      <c r="B592" s="7">
        <v>44021</v>
      </c>
      <c r="C592" s="6">
        <v>383.01</v>
      </c>
      <c r="D592" s="10" cm="1">
        <f t="array" ref="D592">IFERROR(_xlfn.SWITCH(G592,"","","sell",300, "buy",250,"hold",275),"")</f>
        <v>275</v>
      </c>
      <c r="E592" s="10" cm="1">
        <f t="array" ref="E592">IFERROR(_xlfn.SWITCH(H592,"","","sell",100, "buy",50,"hold",75),"")</f>
        <v>75</v>
      </c>
      <c r="F592" s="10" cm="1">
        <f t="array" ref="F592">IFERROR(_xlfn.SWITCH(K592,"","","sell",100, "buy",50,"hold",75),"")</f>
        <v>75</v>
      </c>
      <c r="G592" t="str">
        <f t="shared" si="54"/>
        <v>hold</v>
      </c>
      <c r="H592" t="str" cm="1">
        <f t="array" ref="H592">IF(MAX(L592:N592)&gt;=2, INDEX($L$31:$N$31,,MATCH(MAX(L592:N592),L592:N592,0)),"")</f>
        <v>hold</v>
      </c>
      <c r="I592" t="str">
        <f t="shared" si="55"/>
        <v>hold</v>
      </c>
      <c r="J592" t="str">
        <f t="shared" si="56"/>
        <v>hold</v>
      </c>
      <c r="K592" t="str">
        <f t="shared" si="57"/>
        <v>hold</v>
      </c>
      <c r="L592">
        <f t="shared" si="58"/>
        <v>0</v>
      </c>
      <c r="M592">
        <f t="shared" si="59"/>
        <v>3</v>
      </c>
      <c r="N592">
        <f t="shared" si="60"/>
        <v>0</v>
      </c>
    </row>
    <row r="593" spans="1:14" x14ac:dyDescent="0.45">
      <c r="A593" s="6">
        <v>561</v>
      </c>
      <c r="B593" s="7">
        <v>44022</v>
      </c>
      <c r="C593" s="6">
        <v>383.68</v>
      </c>
      <c r="D593" s="10" cm="1">
        <f t="array" ref="D593">IFERROR(_xlfn.SWITCH(G593,"","","sell",300, "buy",250,"hold",275),"")</f>
        <v>275</v>
      </c>
      <c r="E593" s="10" cm="1">
        <f t="array" ref="E593">IFERROR(_xlfn.SWITCH(H593,"","","sell",100, "buy",50,"hold",75),"")</f>
        <v>75</v>
      </c>
      <c r="F593" s="10" cm="1">
        <f t="array" ref="F593">IFERROR(_xlfn.SWITCH(K593,"","","sell",100, "buy",50,"hold",75),"")</f>
        <v>75</v>
      </c>
      <c r="G593" t="str">
        <f t="shared" si="54"/>
        <v>hold</v>
      </c>
      <c r="H593" t="str" cm="1">
        <f t="array" ref="H593">IF(MAX(L593:N593)&gt;=2, INDEX($L$31:$N$31,,MATCH(MAX(L593:N593),L593:N593,0)),"")</f>
        <v>hold</v>
      </c>
      <c r="I593" t="str">
        <f t="shared" si="55"/>
        <v>hold</v>
      </c>
      <c r="J593" t="str">
        <f t="shared" si="56"/>
        <v>hold</v>
      </c>
      <c r="K593" t="str">
        <f t="shared" si="57"/>
        <v>hold</v>
      </c>
      <c r="L593">
        <f t="shared" si="58"/>
        <v>0</v>
      </c>
      <c r="M593">
        <f t="shared" si="59"/>
        <v>3</v>
      </c>
      <c r="N593">
        <f t="shared" si="60"/>
        <v>0</v>
      </c>
    </row>
    <row r="594" spans="1:14" x14ac:dyDescent="0.45">
      <c r="A594" s="6">
        <v>562</v>
      </c>
      <c r="B594" s="7">
        <v>44025</v>
      </c>
      <c r="C594" s="6">
        <v>381.91</v>
      </c>
      <c r="D594" s="10" cm="1">
        <f t="array" ref="D594">IFERROR(_xlfn.SWITCH(G594,"","","sell",300, "buy",250,"hold",275),"")</f>
        <v>275</v>
      </c>
      <c r="E594" s="10" cm="1">
        <f t="array" ref="E594">IFERROR(_xlfn.SWITCH(H594,"","","sell",100, "buy",50,"hold",75),"")</f>
        <v>75</v>
      </c>
      <c r="F594" s="10" cm="1">
        <f t="array" ref="F594">IFERROR(_xlfn.SWITCH(K594,"","","sell",100, "buy",50,"hold",75),"")</f>
        <v>75</v>
      </c>
      <c r="G594" t="str">
        <f t="shared" si="54"/>
        <v>hold</v>
      </c>
      <c r="H594" t="str" cm="1">
        <f t="array" ref="H594">IF(MAX(L594:N594)&gt;=2, INDEX($L$31:$N$31,,MATCH(MAX(L594:N594),L594:N594,0)),"")</f>
        <v>hold</v>
      </c>
      <c r="I594" t="str">
        <f t="shared" si="55"/>
        <v>hold</v>
      </c>
      <c r="J594" t="str">
        <f t="shared" si="56"/>
        <v>hold</v>
      </c>
      <c r="K594" t="str">
        <f t="shared" si="57"/>
        <v>hold</v>
      </c>
      <c r="L594">
        <f t="shared" si="58"/>
        <v>0</v>
      </c>
      <c r="M594">
        <f t="shared" si="59"/>
        <v>3</v>
      </c>
      <c r="N594">
        <f t="shared" si="60"/>
        <v>0</v>
      </c>
    </row>
    <row r="595" spans="1:14" x14ac:dyDescent="0.45">
      <c r="A595" s="6">
        <v>563</v>
      </c>
      <c r="B595" s="7">
        <v>44026</v>
      </c>
      <c r="C595" s="6">
        <v>388.23</v>
      </c>
      <c r="D595" s="10" cm="1">
        <f t="array" ref="D595">IFERROR(_xlfn.SWITCH(G595,"","","sell",300, "buy",250,"hold",275),"")</f>
        <v>275</v>
      </c>
      <c r="E595" s="10" cm="1">
        <f t="array" ref="E595">IFERROR(_xlfn.SWITCH(H595,"","","sell",100, "buy",50,"hold",75),"")</f>
        <v>75</v>
      </c>
      <c r="F595" s="10" cm="1">
        <f t="array" ref="F595">IFERROR(_xlfn.SWITCH(K595,"","","sell",100, "buy",50,"hold",75),"")</f>
        <v>75</v>
      </c>
      <c r="G595" t="str">
        <f t="shared" si="54"/>
        <v>hold</v>
      </c>
      <c r="H595" t="str" cm="1">
        <f t="array" ref="H595">IF(MAX(L595:N595)&gt;=2, INDEX($L$31:$N$31,,MATCH(MAX(L595:N595),L595:N595,0)),"")</f>
        <v>hold</v>
      </c>
      <c r="I595" t="str">
        <f t="shared" si="55"/>
        <v>hold</v>
      </c>
      <c r="J595" t="str">
        <f t="shared" si="56"/>
        <v>hold</v>
      </c>
      <c r="K595" t="str">
        <f t="shared" si="57"/>
        <v>hold</v>
      </c>
      <c r="L595">
        <f t="shared" si="58"/>
        <v>0</v>
      </c>
      <c r="M595">
        <f t="shared" si="59"/>
        <v>3</v>
      </c>
      <c r="N595">
        <f t="shared" si="60"/>
        <v>0</v>
      </c>
    </row>
    <row r="596" spans="1:14" x14ac:dyDescent="0.45">
      <c r="A596" s="6">
        <v>564</v>
      </c>
      <c r="B596" s="7">
        <v>44027</v>
      </c>
      <c r="C596" s="6">
        <v>390.9</v>
      </c>
      <c r="D596" s="10" cm="1">
        <f t="array" ref="D596">IFERROR(_xlfn.SWITCH(G596,"","","sell",300, "buy",250,"hold",275),"")</f>
        <v>275</v>
      </c>
      <c r="E596" s="10" cm="1">
        <f t="array" ref="E596">IFERROR(_xlfn.SWITCH(H596,"","","sell",100, "buy",50,"hold",75),"")</f>
        <v>75</v>
      </c>
      <c r="F596" s="10" cm="1">
        <f t="array" ref="F596">IFERROR(_xlfn.SWITCH(K596,"","","sell",100, "buy",50,"hold",75),"")</f>
        <v>75</v>
      </c>
      <c r="G596" t="str">
        <f t="shared" si="54"/>
        <v>hold</v>
      </c>
      <c r="H596" t="str" cm="1">
        <f t="array" ref="H596">IF(MAX(L596:N596)&gt;=2, INDEX($L$31:$N$31,,MATCH(MAX(L596:N596),L596:N596,0)),"")</f>
        <v>hold</v>
      </c>
      <c r="I596" t="str">
        <f t="shared" si="55"/>
        <v>hold</v>
      </c>
      <c r="J596" t="str">
        <f t="shared" si="56"/>
        <v>hold</v>
      </c>
      <c r="K596" t="str">
        <f t="shared" si="57"/>
        <v>hold</v>
      </c>
      <c r="L596">
        <f t="shared" si="58"/>
        <v>0</v>
      </c>
      <c r="M596">
        <f t="shared" si="59"/>
        <v>3</v>
      </c>
      <c r="N596">
        <f t="shared" si="60"/>
        <v>0</v>
      </c>
    </row>
    <row r="597" spans="1:14" x14ac:dyDescent="0.45">
      <c r="A597" s="6">
        <v>565</v>
      </c>
      <c r="B597" s="7">
        <v>44028</v>
      </c>
      <c r="C597" s="6">
        <v>386.09</v>
      </c>
      <c r="D597" s="10" cm="1">
        <f t="array" ref="D597">IFERROR(_xlfn.SWITCH(G597,"","","sell",300, "buy",250,"hold",275),"")</f>
        <v>275</v>
      </c>
      <c r="E597" s="10" cm="1">
        <f t="array" ref="E597">IFERROR(_xlfn.SWITCH(H597,"","","sell",100, "buy",50,"hold",75),"")</f>
        <v>75</v>
      </c>
      <c r="F597" s="10" cm="1">
        <f t="array" ref="F597">IFERROR(_xlfn.SWITCH(K597,"","","sell",100, "buy",50,"hold",75),"")</f>
        <v>75</v>
      </c>
      <c r="G597" t="str">
        <f t="shared" si="54"/>
        <v>hold</v>
      </c>
      <c r="H597" t="str" cm="1">
        <f t="array" ref="H597">IF(MAX(L597:N597)&gt;=2, INDEX($L$31:$N$31,,MATCH(MAX(L597:N597),L597:N597,0)),"")</f>
        <v>hold</v>
      </c>
      <c r="I597" t="str">
        <f t="shared" si="55"/>
        <v>hold</v>
      </c>
      <c r="J597" t="str">
        <f t="shared" si="56"/>
        <v>hold</v>
      </c>
      <c r="K597" t="str">
        <f t="shared" si="57"/>
        <v>hold</v>
      </c>
      <c r="L597">
        <f t="shared" si="58"/>
        <v>0</v>
      </c>
      <c r="M597">
        <f t="shared" si="59"/>
        <v>3</v>
      </c>
      <c r="N597">
        <f t="shared" si="60"/>
        <v>0</v>
      </c>
    </row>
    <row r="598" spans="1:14" x14ac:dyDescent="0.45">
      <c r="A598" s="6">
        <v>566</v>
      </c>
      <c r="B598" s="7">
        <v>44029</v>
      </c>
      <c r="C598" s="6">
        <v>385.31</v>
      </c>
      <c r="D598" s="10" cm="1">
        <f t="array" ref="D598">IFERROR(_xlfn.SWITCH(G598,"","","sell",300, "buy",250,"hold",275),"")</f>
        <v>275</v>
      </c>
      <c r="E598" s="10" cm="1">
        <f t="array" ref="E598">IFERROR(_xlfn.SWITCH(H598,"","","sell",100, "buy",50,"hold",75),"")</f>
        <v>75</v>
      </c>
      <c r="F598" s="10" cm="1">
        <f t="array" ref="F598">IFERROR(_xlfn.SWITCH(K598,"","","sell",100, "buy",50,"hold",75),"")</f>
        <v>75</v>
      </c>
      <c r="G598" t="str">
        <f t="shared" si="54"/>
        <v>hold</v>
      </c>
      <c r="H598" t="str" cm="1">
        <f t="array" ref="H598">IF(MAX(L598:N598)&gt;=2, INDEX($L$31:$N$31,,MATCH(MAX(L598:N598),L598:N598,0)),"")</f>
        <v>hold</v>
      </c>
      <c r="I598" t="str">
        <f t="shared" si="55"/>
        <v>buy</v>
      </c>
      <c r="J598" t="str">
        <f t="shared" si="56"/>
        <v>hold</v>
      </c>
      <c r="K598" t="str">
        <f t="shared" si="57"/>
        <v>hold</v>
      </c>
      <c r="L598">
        <f t="shared" si="58"/>
        <v>1</v>
      </c>
      <c r="M598">
        <f t="shared" si="59"/>
        <v>2</v>
      </c>
      <c r="N598">
        <f t="shared" si="60"/>
        <v>0</v>
      </c>
    </row>
    <row r="599" spans="1:14" x14ac:dyDescent="0.45">
      <c r="A599" s="6">
        <v>567</v>
      </c>
      <c r="B599" s="7">
        <v>44032</v>
      </c>
      <c r="C599" s="6">
        <v>393.43</v>
      </c>
      <c r="D599" s="10" cm="1">
        <f t="array" ref="D599">IFERROR(_xlfn.SWITCH(G599,"","","sell",300, "buy",250,"hold",275),"")</f>
        <v>275</v>
      </c>
      <c r="E599" s="10" cm="1">
        <f t="array" ref="E599">IFERROR(_xlfn.SWITCH(H599,"","","sell",100, "buy",50,"hold",75),"")</f>
        <v>100</v>
      </c>
      <c r="F599" s="10" cm="1">
        <f t="array" ref="F599">IFERROR(_xlfn.SWITCH(K599,"","","sell",100, "buy",50,"hold",75),"")</f>
        <v>75</v>
      </c>
      <c r="G599" t="str">
        <f t="shared" si="54"/>
        <v>hold</v>
      </c>
      <c r="H599" t="str" cm="1">
        <f t="array" ref="H599">IF(MAX(L599:N599)&gt;=2, INDEX($L$31:$N$31,,MATCH(MAX(L599:N599),L599:N599,0)),"")</f>
        <v>sell</v>
      </c>
      <c r="I599" t="str">
        <f t="shared" si="55"/>
        <v>sell</v>
      </c>
      <c r="J599" t="str">
        <f t="shared" si="56"/>
        <v>sell</v>
      </c>
      <c r="K599" t="str">
        <f t="shared" si="57"/>
        <v>hold</v>
      </c>
      <c r="L599">
        <f t="shared" si="58"/>
        <v>0</v>
      </c>
      <c r="M599">
        <f t="shared" si="59"/>
        <v>1</v>
      </c>
      <c r="N599">
        <f t="shared" si="60"/>
        <v>2</v>
      </c>
    </row>
    <row r="600" spans="1:14" x14ac:dyDescent="0.45">
      <c r="A600" s="6">
        <v>568</v>
      </c>
      <c r="B600" s="7">
        <v>44033</v>
      </c>
      <c r="C600" s="6">
        <v>388</v>
      </c>
      <c r="D600" s="10" cm="1">
        <f t="array" ref="D600">IFERROR(_xlfn.SWITCH(G600,"","","sell",300, "buy",250,"hold",275),"")</f>
        <v>275</v>
      </c>
      <c r="E600" s="10" cm="1">
        <f t="array" ref="E600">IFERROR(_xlfn.SWITCH(H600,"","","sell",100, "buy",50,"hold",75),"")</f>
        <v>75</v>
      </c>
      <c r="F600" s="10" cm="1">
        <f t="array" ref="F600">IFERROR(_xlfn.SWITCH(K600,"","","sell",100, "buy",50,"hold",75),"")</f>
        <v>75</v>
      </c>
      <c r="G600" t="str">
        <f t="shared" si="54"/>
        <v>hold</v>
      </c>
      <c r="H600" t="str" cm="1">
        <f t="array" ref="H600">IF(MAX(L600:N600)&gt;=2, INDEX($L$31:$N$31,,MATCH(MAX(L600:N600),L600:N600,0)),"")</f>
        <v>hold</v>
      </c>
      <c r="I600" t="str">
        <f t="shared" si="55"/>
        <v>hold</v>
      </c>
      <c r="J600" t="str">
        <f t="shared" si="56"/>
        <v>hold</v>
      </c>
      <c r="K600" t="str">
        <f t="shared" si="57"/>
        <v>hold</v>
      </c>
      <c r="L600">
        <f t="shared" si="58"/>
        <v>0</v>
      </c>
      <c r="M600">
        <f t="shared" si="59"/>
        <v>3</v>
      </c>
      <c r="N600">
        <f t="shared" si="60"/>
        <v>0</v>
      </c>
    </row>
    <row r="601" spans="1:14" x14ac:dyDescent="0.45">
      <c r="A601" s="6">
        <v>569</v>
      </c>
      <c r="B601" s="7">
        <v>44034</v>
      </c>
      <c r="C601" s="6">
        <v>389.09</v>
      </c>
      <c r="D601" s="10" cm="1">
        <f t="array" ref="D601">IFERROR(_xlfn.SWITCH(G601,"","","sell",300, "buy",250,"hold",275),"")</f>
        <v>275</v>
      </c>
      <c r="E601" s="10" cm="1">
        <f t="array" ref="E601">IFERROR(_xlfn.SWITCH(H601,"","","sell",100, "buy",50,"hold",75),"")</f>
        <v>75</v>
      </c>
      <c r="F601" s="10" cm="1">
        <f t="array" ref="F601">IFERROR(_xlfn.SWITCH(K601,"","","sell",100, "buy",50,"hold",75),"")</f>
        <v>75</v>
      </c>
      <c r="G601" t="str">
        <f t="shared" si="54"/>
        <v>hold</v>
      </c>
      <c r="H601" t="str" cm="1">
        <f t="array" ref="H601">IF(MAX(L601:N601)&gt;=2, INDEX($L$31:$N$31,,MATCH(MAX(L601:N601),L601:N601,0)),"")</f>
        <v>hold</v>
      </c>
      <c r="I601" t="str">
        <f t="shared" si="55"/>
        <v>hold</v>
      </c>
      <c r="J601" t="str">
        <f t="shared" si="56"/>
        <v>hold</v>
      </c>
      <c r="K601" t="str">
        <f t="shared" si="57"/>
        <v>hold</v>
      </c>
      <c r="L601">
        <f t="shared" si="58"/>
        <v>0</v>
      </c>
      <c r="M601">
        <f t="shared" si="59"/>
        <v>3</v>
      </c>
      <c r="N601">
        <f t="shared" si="60"/>
        <v>0</v>
      </c>
    </row>
    <row r="602" spans="1:14" x14ac:dyDescent="0.45">
      <c r="A602" s="6">
        <v>570</v>
      </c>
      <c r="B602" s="7">
        <v>44035</v>
      </c>
      <c r="C602" s="6">
        <v>371.38</v>
      </c>
      <c r="D602" s="10" cm="1">
        <f t="array" ref="D602">IFERROR(_xlfn.SWITCH(G602,"","","sell",300, "buy",250,"hold",275),"")</f>
        <v>275</v>
      </c>
      <c r="E602" s="10" cm="1">
        <f t="array" ref="E602">IFERROR(_xlfn.SWITCH(H602,"","","sell",100, "buy",50,"hold",75),"")</f>
        <v>75</v>
      </c>
      <c r="F602" s="10" cm="1">
        <f t="array" ref="F602">IFERROR(_xlfn.SWITCH(K602,"","","sell",100, "buy",50,"hold",75),"")</f>
        <v>75</v>
      </c>
      <c r="G602" t="str">
        <f t="shared" si="54"/>
        <v>hold</v>
      </c>
      <c r="H602" t="str" cm="1">
        <f t="array" ref="H602">IF(MAX(L602:N602)&gt;=2, INDEX($L$31:$N$31,,MATCH(MAX(L602:N602),L602:N602,0)),"")</f>
        <v>hold</v>
      </c>
      <c r="I602" t="str">
        <f t="shared" si="55"/>
        <v>hold</v>
      </c>
      <c r="J602" t="str">
        <f t="shared" si="56"/>
        <v>hold</v>
      </c>
      <c r="K602" t="str">
        <f t="shared" si="57"/>
        <v>hold</v>
      </c>
      <c r="L602">
        <f t="shared" si="58"/>
        <v>0</v>
      </c>
      <c r="M602">
        <f t="shared" si="59"/>
        <v>3</v>
      </c>
      <c r="N602">
        <f t="shared" si="60"/>
        <v>0</v>
      </c>
    </row>
    <row r="603" spans="1:14" x14ac:dyDescent="0.45">
      <c r="A603" s="6">
        <v>571</v>
      </c>
      <c r="B603" s="7">
        <v>44036</v>
      </c>
      <c r="C603" s="6">
        <v>370.46</v>
      </c>
      <c r="D603" s="10" cm="1">
        <f t="array" ref="D603">IFERROR(_xlfn.SWITCH(G603,"","","sell",300, "buy",250,"hold",275),"")</f>
        <v>250</v>
      </c>
      <c r="E603" s="10" cm="1">
        <f t="array" ref="E603">IFERROR(_xlfn.SWITCH(H603,"","","sell",100, "buy",50,"hold",75),"")</f>
        <v>50</v>
      </c>
      <c r="F603" s="10" cm="1">
        <f t="array" ref="F603">IFERROR(_xlfn.SWITCH(K603,"","","sell",100, "buy",50,"hold",75),"")</f>
        <v>50</v>
      </c>
      <c r="G603" t="str">
        <f t="shared" si="54"/>
        <v>buy</v>
      </c>
      <c r="H603" t="str" cm="1">
        <f t="array" ref="H603">IF(MAX(L603:N603)&gt;=2, INDEX($L$31:$N$31,,MATCH(MAX(L603:N603),L603:N603,0)),"")</f>
        <v>buy</v>
      </c>
      <c r="I603" t="str">
        <f t="shared" si="55"/>
        <v>buy</v>
      </c>
      <c r="J603" t="str">
        <f t="shared" si="56"/>
        <v>buy</v>
      </c>
      <c r="K603" t="str">
        <f t="shared" si="57"/>
        <v>buy</v>
      </c>
      <c r="L603">
        <f t="shared" si="58"/>
        <v>3</v>
      </c>
      <c r="M603">
        <f t="shared" si="59"/>
        <v>0</v>
      </c>
      <c r="N603">
        <f t="shared" si="60"/>
        <v>0</v>
      </c>
    </row>
    <row r="604" spans="1:14" x14ac:dyDescent="0.45">
      <c r="A604" s="6">
        <v>572</v>
      </c>
      <c r="B604" s="7">
        <v>44039</v>
      </c>
      <c r="C604" s="6">
        <v>379.24</v>
      </c>
      <c r="D604" s="10" cm="1">
        <f t="array" ref="D604">IFERROR(_xlfn.SWITCH(G604,"","","sell",300, "buy",250,"hold",275),"")</f>
        <v>275</v>
      </c>
      <c r="E604" s="10" cm="1">
        <f t="array" ref="E604">IFERROR(_xlfn.SWITCH(H604,"","","sell",100, "buy",50,"hold",75),"")</f>
        <v>75</v>
      </c>
      <c r="F604" s="10" cm="1">
        <f t="array" ref="F604">IFERROR(_xlfn.SWITCH(K604,"","","sell",100, "buy",50,"hold",75),"")</f>
        <v>75</v>
      </c>
      <c r="G604" t="str">
        <f t="shared" si="54"/>
        <v>hold</v>
      </c>
      <c r="H604" t="str" cm="1">
        <f t="array" ref="H604">IF(MAX(L604:N604)&gt;=2, INDEX($L$31:$N$31,,MATCH(MAX(L604:N604),L604:N604,0)),"")</f>
        <v>hold</v>
      </c>
      <c r="I604" t="str">
        <f t="shared" si="55"/>
        <v>hold</v>
      </c>
      <c r="J604" t="str">
        <f t="shared" si="56"/>
        <v>hold</v>
      </c>
      <c r="K604" t="str">
        <f t="shared" si="57"/>
        <v>hold</v>
      </c>
      <c r="L604">
        <f t="shared" si="58"/>
        <v>0</v>
      </c>
      <c r="M604">
        <f t="shared" si="59"/>
        <v>3</v>
      </c>
      <c r="N604">
        <f t="shared" si="60"/>
        <v>0</v>
      </c>
    </row>
    <row r="605" spans="1:14" x14ac:dyDescent="0.45">
      <c r="A605" s="6">
        <v>573</v>
      </c>
      <c r="B605" s="7">
        <v>44040</v>
      </c>
      <c r="C605" s="6">
        <v>373.01</v>
      </c>
      <c r="D605" s="10" cm="1">
        <f t="array" ref="D605">IFERROR(_xlfn.SWITCH(G605,"","","sell",300, "buy",250,"hold",275),"")</f>
        <v>275</v>
      </c>
      <c r="E605" s="10" cm="1">
        <f t="array" ref="E605">IFERROR(_xlfn.SWITCH(H605,"","","sell",100, "buy",50,"hold",75),"")</f>
        <v>75</v>
      </c>
      <c r="F605" s="10" cm="1">
        <f t="array" ref="F605">IFERROR(_xlfn.SWITCH(K605,"","","sell",100, "buy",50,"hold",75),"")</f>
        <v>75</v>
      </c>
      <c r="G605" t="str">
        <f t="shared" si="54"/>
        <v>hold</v>
      </c>
      <c r="H605" t="str" cm="1">
        <f t="array" ref="H605">IF(MAX(L605:N605)&gt;=2, INDEX($L$31:$N$31,,MATCH(MAX(L605:N605),L605:N605,0)),"")</f>
        <v>hold</v>
      </c>
      <c r="I605" t="str">
        <f t="shared" si="55"/>
        <v>hold</v>
      </c>
      <c r="J605" t="str">
        <f t="shared" si="56"/>
        <v>hold</v>
      </c>
      <c r="K605" t="str">
        <f t="shared" si="57"/>
        <v>hold</v>
      </c>
      <c r="L605">
        <f t="shared" si="58"/>
        <v>0</v>
      </c>
      <c r="M605">
        <f t="shared" si="59"/>
        <v>3</v>
      </c>
      <c r="N605">
        <f t="shared" si="60"/>
        <v>0</v>
      </c>
    </row>
    <row r="606" spans="1:14" x14ac:dyDescent="0.45">
      <c r="A606" s="6">
        <v>574</v>
      </c>
      <c r="B606" s="7">
        <v>44041</v>
      </c>
      <c r="C606" s="6">
        <v>380.16</v>
      </c>
      <c r="D606" s="10" cm="1">
        <f t="array" ref="D606">IFERROR(_xlfn.SWITCH(G606,"","","sell",300, "buy",250,"hold",275),"")</f>
        <v>275</v>
      </c>
      <c r="E606" s="10" cm="1">
        <f t="array" ref="E606">IFERROR(_xlfn.SWITCH(H606,"","","sell",100, "buy",50,"hold",75),"")</f>
        <v>75</v>
      </c>
      <c r="F606" s="10" cm="1">
        <f t="array" ref="F606">IFERROR(_xlfn.SWITCH(K606,"","","sell",100, "buy",50,"hold",75),"")</f>
        <v>75</v>
      </c>
      <c r="G606" t="str">
        <f t="shared" si="54"/>
        <v>hold</v>
      </c>
      <c r="H606" t="str" cm="1">
        <f t="array" ref="H606">IF(MAX(L606:N606)&gt;=2, INDEX($L$31:$N$31,,MATCH(MAX(L606:N606),L606:N606,0)),"")</f>
        <v>hold</v>
      </c>
      <c r="I606" t="str">
        <f t="shared" si="55"/>
        <v>hold</v>
      </c>
      <c r="J606" t="str">
        <f t="shared" si="56"/>
        <v>hold</v>
      </c>
      <c r="K606" t="str">
        <f t="shared" si="57"/>
        <v>hold</v>
      </c>
      <c r="L606">
        <f t="shared" si="58"/>
        <v>0</v>
      </c>
      <c r="M606">
        <f t="shared" si="59"/>
        <v>3</v>
      </c>
      <c r="N606">
        <f t="shared" si="60"/>
        <v>0</v>
      </c>
    </row>
    <row r="607" spans="1:14" x14ac:dyDescent="0.45">
      <c r="A607" s="6">
        <v>575</v>
      </c>
      <c r="B607" s="7">
        <v>44042</v>
      </c>
      <c r="C607" s="6">
        <v>384.76</v>
      </c>
      <c r="D607" s="10" cm="1">
        <f t="array" ref="D607">IFERROR(_xlfn.SWITCH(G607,"","","sell",300, "buy",250,"hold",275),"")</f>
        <v>275</v>
      </c>
      <c r="E607" s="10" cm="1">
        <f t="array" ref="E607">IFERROR(_xlfn.SWITCH(H607,"","","sell",100, "buy",50,"hold",75),"")</f>
        <v>75</v>
      </c>
      <c r="F607" s="10" cm="1">
        <f t="array" ref="F607">IFERROR(_xlfn.SWITCH(K607,"","","sell",100, "buy",50,"hold",75),"")</f>
        <v>75</v>
      </c>
      <c r="G607" t="str">
        <f t="shared" si="54"/>
        <v>hold</v>
      </c>
      <c r="H607" t="str" cm="1">
        <f t="array" ref="H607">IF(MAX(L607:N607)&gt;=2, INDEX($L$31:$N$31,,MATCH(MAX(L607:N607),L607:N607,0)),"")</f>
        <v>hold</v>
      </c>
      <c r="I607" t="str">
        <f t="shared" si="55"/>
        <v>hold</v>
      </c>
      <c r="J607" t="str">
        <f t="shared" si="56"/>
        <v>hold</v>
      </c>
      <c r="K607" t="str">
        <f t="shared" si="57"/>
        <v>hold</v>
      </c>
      <c r="L607">
        <f t="shared" si="58"/>
        <v>0</v>
      </c>
      <c r="M607">
        <f t="shared" si="59"/>
        <v>3</v>
      </c>
      <c r="N607">
        <f t="shared" si="60"/>
        <v>0</v>
      </c>
    </row>
    <row r="608" spans="1:14" x14ac:dyDescent="0.45">
      <c r="A608" s="6">
        <v>576</v>
      </c>
      <c r="B608" s="7">
        <v>44043</v>
      </c>
      <c r="C608" s="6">
        <v>425.04</v>
      </c>
      <c r="D608" s="10" cm="1">
        <f t="array" ref="D608">IFERROR(_xlfn.SWITCH(G608,"","","sell",300, "buy",250,"hold",275),"")</f>
        <v>300</v>
      </c>
      <c r="E608" s="10" cm="1">
        <f t="array" ref="E608">IFERROR(_xlfn.SWITCH(H608,"","","sell",100, "buy",50,"hold",75),"")</f>
        <v>100</v>
      </c>
      <c r="F608" s="10" cm="1">
        <f t="array" ref="F608">IFERROR(_xlfn.SWITCH(K608,"","","sell",100, "buy",50,"hold",75),"")</f>
        <v>100</v>
      </c>
      <c r="G608" t="str">
        <f t="shared" si="54"/>
        <v>sell</v>
      </c>
      <c r="H608" t="str" cm="1">
        <f t="array" ref="H608">IF(MAX(L608:N608)&gt;=2, INDEX($L$31:$N$31,,MATCH(MAX(L608:N608),L608:N608,0)),"")</f>
        <v>sell</v>
      </c>
      <c r="I608" t="str">
        <f t="shared" si="55"/>
        <v>sell</v>
      </c>
      <c r="J608" t="str">
        <f t="shared" si="56"/>
        <v>sell</v>
      </c>
      <c r="K608" t="str">
        <f t="shared" si="57"/>
        <v>sell</v>
      </c>
      <c r="L608">
        <f t="shared" si="58"/>
        <v>0</v>
      </c>
      <c r="M608">
        <f t="shared" si="59"/>
        <v>0</v>
      </c>
      <c r="N608">
        <f t="shared" si="60"/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 Guzman</dc:creator>
  <cp:lastModifiedBy>Patrick de Guzman</cp:lastModifiedBy>
  <dcterms:created xsi:type="dcterms:W3CDTF">2020-08-03T12:44:20Z</dcterms:created>
  <dcterms:modified xsi:type="dcterms:W3CDTF">2020-08-03T15:14:33Z</dcterms:modified>
</cp:coreProperties>
</file>