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3"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patrickpoleshuk/Desktop/Interactive Asset Dashboard/"/>
    </mc:Choice>
  </mc:AlternateContent>
  <xr:revisionPtr revIDLastSave="0" documentId="13_ncr:1_{BB5CD07D-3B8F-ED40-A30A-CABD4E3DA51E}" xr6:coauthVersionLast="47" xr6:coauthVersionMax="47" xr10:uidLastSave="{00000000-0000-0000-0000-000000000000}"/>
  <bookViews>
    <workbookView xWindow="760" yWindow="460" windowWidth="28040" windowHeight="16580" xr2:uid="{2484CF5F-2902-FC46-B77E-2A8885A4A4BF}"/>
  </bookViews>
  <sheets>
    <sheet name="Technical Indicators" sheetId="1" r:id="rId1"/>
    <sheet name="Data &amp; Summary Stats" sheetId="2" r:id="rId2"/>
    <sheet name="Asset Dashboard" sheetId="5" r:id="rId3"/>
    <sheet name="Income Statement" sheetId="4" r:id="rId4"/>
    <sheet name="Balance Sheet" sheetId="6" r:id="rId5"/>
    <sheet name="Cash Flow Model" sheetId="7"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7" i="4" l="1"/>
  <c r="G17" i="4"/>
  <c r="D17" i="4"/>
  <c r="E17" i="4"/>
  <c r="C17" i="4"/>
  <c r="K12" i="2"/>
  <c r="E7" i="1"/>
  <c r="C7" i="1"/>
  <c r="H2" i="4"/>
  <c r="H9" i="4"/>
  <c r="H8" i="4"/>
  <c r="H10" i="4"/>
  <c r="G9" i="4"/>
  <c r="H3" i="4"/>
  <c r="H4" i="4"/>
  <c r="H5" i="4"/>
  <c r="H6" i="4"/>
  <c r="H7" i="4"/>
  <c r="H11" i="4"/>
  <c r="H12" i="4"/>
  <c r="H13" i="4"/>
  <c r="H14" i="4"/>
  <c r="H15" i="4"/>
  <c r="G8" i="7"/>
  <c r="G2" i="7"/>
  <c r="G2" i="4"/>
  <c r="G3" i="4" l="1"/>
  <c r="G4" i="4"/>
  <c r="G5" i="4"/>
  <c r="G6" i="4"/>
  <c r="G7" i="4"/>
  <c r="G8" i="4"/>
  <c r="G10" i="4"/>
  <c r="G11" i="4"/>
  <c r="G12" i="4"/>
  <c r="G13" i="4"/>
  <c r="G14" i="4"/>
  <c r="G15" i="4"/>
  <c r="H3" i="7"/>
  <c r="H4" i="7"/>
  <c r="H5" i="7"/>
  <c r="H6" i="7"/>
  <c r="H7" i="7"/>
  <c r="H8" i="7"/>
  <c r="H2" i="7"/>
  <c r="G3" i="6"/>
  <c r="G4" i="6"/>
  <c r="G5" i="6"/>
  <c r="G6" i="6"/>
  <c r="G7" i="6"/>
  <c r="G8" i="6"/>
  <c r="G9" i="6"/>
  <c r="G10" i="6"/>
  <c r="G11" i="6"/>
  <c r="G2" i="6"/>
  <c r="I6" i="5"/>
  <c r="F6" i="5"/>
  <c r="F2" i="6"/>
  <c r="F3" i="6"/>
  <c r="F4" i="6"/>
  <c r="F5" i="6"/>
  <c r="F6" i="6"/>
  <c r="F7" i="6"/>
  <c r="F8" i="6"/>
  <c r="F9" i="6"/>
  <c r="F10" i="6"/>
  <c r="F11" i="6"/>
  <c r="G3" i="7"/>
  <c r="G4" i="7"/>
  <c r="G5" i="7"/>
  <c r="G6" i="7"/>
  <c r="G7" i="7"/>
  <c r="C3" i="5" l="1"/>
  <c r="K1" i="5"/>
  <c r="D4" i="1" l="1"/>
  <c r="G7" i="1" l="1"/>
</calcChain>
</file>

<file path=xl/sharedStrings.xml><?xml version="1.0" encoding="utf-8"?>
<sst xmlns="http://schemas.openxmlformats.org/spreadsheetml/2006/main" count="258" uniqueCount="202">
  <si>
    <t>END DATE:</t>
  </si>
  <si>
    <t>START DATE:</t>
  </si>
  <si>
    <t>TICKER:</t>
  </si>
  <si>
    <t>Date</t>
  </si>
  <si>
    <t>Open</t>
  </si>
  <si>
    <t>High</t>
  </si>
  <si>
    <t>Low</t>
  </si>
  <si>
    <t>Adj Close</t>
  </si>
  <si>
    <t>Close</t>
  </si>
  <si>
    <t>Volume</t>
  </si>
  <si>
    <t>Start Date:</t>
  </si>
  <si>
    <t>End Date:</t>
  </si>
  <si>
    <t>First Price</t>
  </si>
  <si>
    <t>High Price</t>
  </si>
  <si>
    <t>Low Price</t>
  </si>
  <si>
    <t>Last Price</t>
  </si>
  <si>
    <t>Total Price Change (%)</t>
  </si>
  <si>
    <t>Index:</t>
  </si>
  <si>
    <t>Beta</t>
  </si>
  <si>
    <t>Obervations</t>
  </si>
  <si>
    <t>Corr Coef</t>
  </si>
  <si>
    <t>R-Squared</t>
  </si>
  <si>
    <t>t-statistic</t>
  </si>
  <si>
    <t>p-value</t>
  </si>
  <si>
    <t>Conf 0.025</t>
  </si>
  <si>
    <t>Conf 0.975</t>
  </si>
  <si>
    <t>Intercept</t>
  </si>
  <si>
    <t>Breakdown</t>
  </si>
  <si>
    <t>ttm</t>
  </si>
  <si>
    <t>Total Revenue</t>
  </si>
  <si>
    <t>Cost of Revenue</t>
  </si>
  <si>
    <t>-</t>
  </si>
  <si>
    <t>Gross Profit</t>
  </si>
  <si>
    <t>Operating Expense</t>
  </si>
  <si>
    <t>Operating Income</t>
  </si>
  <si>
    <t>Pretax Income</t>
  </si>
  <si>
    <t>Diluted EPS</t>
  </si>
  <si>
    <t>Total Expenses</t>
  </si>
  <si>
    <t>Normalized Income</t>
  </si>
  <si>
    <t>EBIT</t>
  </si>
  <si>
    <t>Reconciled Cost of Revenue</t>
  </si>
  <si>
    <t>Reconciled Depreciation</t>
  </si>
  <si>
    <t>Net Income from Continuing Operation Net Minority Interest</t>
  </si>
  <si>
    <t>Normalized EBITDA</t>
  </si>
  <si>
    <t xml:space="preserve">Bollinger Bands: </t>
  </si>
  <si>
    <t>Relative Strength Index:</t>
  </si>
  <si>
    <t>Sell Signal: When Price is Above 2 Standard Deviations from the 20 Day EWMA of the Open Price</t>
  </si>
  <si>
    <t>Buy Signal: When Price is Below 2 Standard Deviations from the 20 Day EWMA of the Open Price</t>
  </si>
  <si>
    <t xml:space="preserve">Moving Average Convergence Divergence: </t>
  </si>
  <si>
    <t>Buy Signal: When RSI Index is Below 30, Indicating The Stock is Oversold</t>
  </si>
  <si>
    <t>Ticker:</t>
  </si>
  <si>
    <t>SPY</t>
  </si>
  <si>
    <t>Last Year Difference</t>
  </si>
  <si>
    <t>Total Assets</t>
  </si>
  <si>
    <t>Total Liabilities Net Minority Interest</t>
  </si>
  <si>
    <t>Total Equity Gross Minority Interest</t>
  </si>
  <si>
    <t>Total Capitalization</t>
  </si>
  <si>
    <t>Common Stock Equity</t>
  </si>
  <si>
    <t>Net Tangible Assets</t>
  </si>
  <si>
    <t>Tangible Book Value</t>
  </si>
  <si>
    <t>Total Debt</t>
  </si>
  <si>
    <t>Share Issued</t>
  </si>
  <si>
    <t>Ordinary Shares Number</t>
  </si>
  <si>
    <t>Operating Cash Flow</t>
  </si>
  <si>
    <t>Investing Cash Flow</t>
  </si>
  <si>
    <t>Financing Cash Flow</t>
  </si>
  <si>
    <t>End Cash Position</t>
  </si>
  <si>
    <t>Capital Expenditure</t>
  </si>
  <si>
    <t>Issuance of Capital Stock</t>
  </si>
  <si>
    <t>Free Cash Flow</t>
  </si>
  <si>
    <t>Percent Change</t>
  </si>
  <si>
    <t>Percentage Change</t>
  </si>
  <si>
    <t>Returns</t>
  </si>
  <si>
    <t xml:space="preserve">      Market </t>
  </si>
  <si>
    <t xml:space="preserve"> Chart</t>
  </si>
  <si>
    <t xml:space="preserve"> Beta</t>
  </si>
  <si>
    <t>* Data Macro Reflects The Ticker / Start Days of the Information on the Asset Dashboard</t>
  </si>
  <si>
    <t>Increasing Cost / Expenses</t>
  </si>
  <si>
    <t>Decreasing Cost / Expenses</t>
  </si>
  <si>
    <t>Increasing Revenue / Profit / Shareholder Revenue</t>
  </si>
  <si>
    <t>Decreasing Revenue / Profit / Shareholder Revenue</t>
  </si>
  <si>
    <t xml:space="preserve">* NOTE:  I had to narrow down the amount of line items imported, as there was inconsistency on what amount of line items got imported from Yahoo Finance and it would throw off the conditional formatting. </t>
  </si>
  <si>
    <t>Decreasing Assets</t>
  </si>
  <si>
    <t>Increasing Assets</t>
  </si>
  <si>
    <t>Decreasing Liabilities / Outstanding Equity</t>
  </si>
  <si>
    <t>Increasing Liabilities / Outstanding Equity</t>
  </si>
  <si>
    <t xml:space="preserve"> </t>
  </si>
  <si>
    <t>Sell Signal: When the Signal Line Crosses Below The MACD Line, Indicating a Downward Momentum Trend</t>
  </si>
  <si>
    <t>Buy Signal: When the Signal Line Crosses Above The MACD Line, Indicating an Upward Momentum Trend</t>
  </si>
  <si>
    <t>NOTE: Many False Signals</t>
  </si>
  <si>
    <t>Sell Signal: When RSI Index is Above 70, Indicating The Stock is Overbought</t>
  </si>
  <si>
    <t>Increasing Cash On Hand</t>
  </si>
  <si>
    <t>Decreasing Cash on Hand</t>
  </si>
  <si>
    <t>TLRY</t>
  </si>
  <si>
    <t>SPRT</t>
  </si>
  <si>
    <t>BBIG</t>
  </si>
  <si>
    <t>Ticker</t>
  </si>
  <si>
    <t>WISH</t>
  </si>
  <si>
    <t>SAVA</t>
  </si>
  <si>
    <t>ATER</t>
  </si>
  <si>
    <t>ROOT</t>
  </si>
  <si>
    <t>BABA</t>
  </si>
  <si>
    <t xml:space="preserve">Top 10 Stocks Mentioned on r/wallstreetbets, Within the Last 3 Days (Out of 2,000 Observations Accepted). </t>
  </si>
  <si>
    <t>ASTS</t>
  </si>
  <si>
    <t>AMC</t>
  </si>
  <si>
    <t>NAKD</t>
  </si>
  <si>
    <t>Current</t>
  </si>
  <si>
    <t>Market Cap (intraday)</t>
  </si>
  <si>
    <t>Enterprise Value</t>
  </si>
  <si>
    <t>Trailing P/E</t>
  </si>
  <si>
    <t>N/A</t>
  </si>
  <si>
    <t>Forward P/E</t>
  </si>
  <si>
    <t>PEG Ratio (5 yr expected)</t>
  </si>
  <si>
    <t>Price/Sales</t>
  </si>
  <si>
    <t>Price/Book</t>
  </si>
  <si>
    <t>Enterprise Value/Revenue</t>
  </si>
  <si>
    <t>Enterprise Value/EBITDA</t>
  </si>
  <si>
    <t>Profit Margin</t>
  </si>
  <si>
    <t>(ttm)</t>
  </si>
  <si>
    <t>Operating Margin</t>
  </si>
  <si>
    <t>Avg Vol (3 month)</t>
  </si>
  <si>
    <t>Avg Vol (10 day)</t>
  </si>
  <si>
    <t>Shares Outstanding</t>
  </si>
  <si>
    <t>Implied Shares Outstanding</t>
  </si>
  <si>
    <t>Float</t>
  </si>
  <si>
    <t>% Held by Insiders</t>
  </si>
  <si>
    <t>% Held by Institutions</t>
  </si>
  <si>
    <t>Shares Short (Aug 12, 2021)</t>
  </si>
  <si>
    <t>Short Ratio (Aug 12, 2021)</t>
  </si>
  <si>
    <t>Short % of Float (Aug 12, 2021)</t>
  </si>
  <si>
    <t>Short % of Shares Outstanding (Aug 12, 2021)</t>
  </si>
  <si>
    <t>Shares Short (prior month Jul 14, 2021)</t>
  </si>
  <si>
    <t>Fiscal Year Ends</t>
  </si>
  <si>
    <t>Most Recent Quarter</t>
  </si>
  <si>
    <t>(mrq)</t>
  </si>
  <si>
    <t>Beta (5Y Monthly)</t>
  </si>
  <si>
    <t>52-Week Change</t>
  </si>
  <si>
    <t>S&amp;P500 52-Week Change</t>
  </si>
  <si>
    <t>52 Week High</t>
  </si>
  <si>
    <t>52 Week Low</t>
  </si>
  <si>
    <t>50-Day Moving Average</t>
  </si>
  <si>
    <t>200-Day Moving Average</t>
  </si>
  <si>
    <t>Total Cash</t>
  </si>
  <si>
    <t>Total Cash Per Share</t>
  </si>
  <si>
    <t>Total Debt/Equity</t>
  </si>
  <si>
    <t>Current Ratio</t>
  </si>
  <si>
    <t>Book Value Per Share</t>
  </si>
  <si>
    <t>Levered Free Cash Flow</t>
  </si>
  <si>
    <t>Forward Annual Dividend Rate</t>
  </si>
  <si>
    <t>Forward Annual Dividend Yield</t>
  </si>
  <si>
    <t>Trailing Annual Dividend Rate</t>
  </si>
  <si>
    <t>Trailing Annual Dividend Yield</t>
  </si>
  <si>
    <t>5 Year Average Dividend Yield</t>
  </si>
  <si>
    <t>Payout Ratio</t>
  </si>
  <si>
    <t>Dividend Date</t>
  </si>
  <si>
    <t>Ex-Dividend Date</t>
  </si>
  <si>
    <t>Last Split Factor</t>
  </si>
  <si>
    <t>Last Split Date</t>
  </si>
  <si>
    <t>Return on Assets</t>
  </si>
  <si>
    <t>Return on Equity</t>
  </si>
  <si>
    <t>* Data / Stats Macro Reflects The Ticker / Start Days of the Information on the Asset Dashboard</t>
  </si>
  <si>
    <t>Abbreviation Guide:</t>
  </si>
  <si>
    <r>
      <t>mrq</t>
    </r>
    <r>
      <rPr>
        <sz val="11"/>
        <color rgb="FF000000"/>
        <rFont val="Times Roman"/>
      </rPr>
      <t> = Most Recent Quarter</t>
    </r>
  </si>
  <si>
    <r>
      <t>ttm</t>
    </r>
    <r>
      <rPr>
        <sz val="11"/>
        <color rgb="FF000000"/>
        <rFont val="Times Roman"/>
      </rPr>
      <t> = Trailing Twelve Months</t>
    </r>
  </si>
  <si>
    <r>
      <t>yoy</t>
    </r>
    <r>
      <rPr>
        <sz val="11"/>
        <color rgb="FF000000"/>
        <rFont val="Times Roman"/>
      </rPr>
      <t> = Year Over Year</t>
    </r>
  </si>
  <si>
    <r>
      <t>lfy</t>
    </r>
    <r>
      <rPr>
        <sz val="11"/>
        <color rgb="FF000000"/>
        <rFont val="Times Roman"/>
      </rPr>
      <t> = Last Fiscal Year</t>
    </r>
  </si>
  <si>
    <r>
      <t>fye</t>
    </r>
    <r>
      <rPr>
        <sz val="11"/>
        <color rgb="FF000000"/>
        <rFont val="Times Roman"/>
      </rPr>
      <t> = Fiscal Year Ending</t>
    </r>
  </si>
  <si>
    <t xml:space="preserve">Beat The Market ?: </t>
  </si>
  <si>
    <t>Revenue</t>
  </si>
  <si>
    <t>Revenue Per Share</t>
  </si>
  <si>
    <t>Quarterly Revenue Growth</t>
  </si>
  <si>
    <t>(yoy)</t>
  </si>
  <si>
    <t>EBITDA</t>
  </si>
  <si>
    <t>Net Income Avi to Common</t>
  </si>
  <si>
    <t>Quarterly Earnings Growth</t>
  </si>
  <si>
    <t>6.03B</t>
  </si>
  <si>
    <t>7.44B</t>
  </si>
  <si>
    <t>5.65B</t>
  </si>
  <si>
    <t>2.65B</t>
  </si>
  <si>
    <t>1.41B</t>
  </si>
  <si>
    <t>1.13B</t>
  </si>
  <si>
    <t>6.48B</t>
  </si>
  <si>
    <t>7.96B</t>
  </si>
  <si>
    <t>5.93B</t>
  </si>
  <si>
    <t>2.67B</t>
  </si>
  <si>
    <t>1.35B</t>
  </si>
  <si>
    <t>1.11B</t>
  </si>
  <si>
    <t>23.2M</t>
  </si>
  <si>
    <t>12.78M</t>
  </si>
  <si>
    <t>449.22M</t>
  </si>
  <si>
    <t>429.94M</t>
  </si>
  <si>
    <t>34.15M</t>
  </si>
  <si>
    <t>31.86M</t>
  </si>
  <si>
    <t>488.47M</t>
  </si>
  <si>
    <t>938.66M</t>
  </si>
  <si>
    <t>-44.72M</t>
  </si>
  <si>
    <t>49.21M</t>
  </si>
  <si>
    <t>513.08M</t>
  </si>
  <si>
    <t>123.18M</t>
  </si>
  <si>
    <t>-727k</t>
  </si>
  <si>
    <t>-367.42M</t>
  </si>
  <si>
    <t>* Numbers Counted in Thousands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</si>
</sst>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
    <numFmt numFmtId="166" formatCode="0.000000"/>
  </numFmts>
  <fonts count="34">
    <font>
      <sz val="12"/>
      <color theme="1"/>
      <name val="Calibri"/>
      <family val="2"/>
      <scheme val="minor"/>
    </font>
    <font>
      <sz val="12"/>
      <color rgb="FF000000"/>
      <name val="Calibri"/>
      <family val="2"/>
    </font>
    <font>
      <b/>
      <sz val="16"/>
      <color rgb="FF000000"/>
      <name val="Times Roman"/>
    </font>
    <font>
      <b/>
      <i/>
      <sz val="16"/>
      <color rgb="FF000000"/>
      <name val="Times New Roman"/>
      <family val="1"/>
    </font>
    <font>
      <sz val="12"/>
      <color theme="1"/>
      <name val="Calibri"/>
      <family val="2"/>
      <scheme val="minor"/>
    </font>
    <font>
      <b/>
      <sz val="12"/>
      <color theme="1"/>
      <name val="Calibri"/>
      <family val="2"/>
      <scheme val="minor"/>
    </font>
    <font>
      <sz val="11"/>
      <color theme="1"/>
      <name val="Arial"/>
      <family val="2"/>
    </font>
    <font>
      <b/>
      <sz val="10"/>
      <color theme="1"/>
      <name val="Arial"/>
      <family val="2"/>
    </font>
    <font>
      <sz val="28"/>
      <color theme="1"/>
      <name val="Arial"/>
      <family val="2"/>
    </font>
    <font>
      <sz val="14"/>
      <color theme="0"/>
      <name val="Arial"/>
      <family val="2"/>
    </font>
    <font>
      <b/>
      <sz val="14"/>
      <color theme="0"/>
      <name val="Arial"/>
      <family val="2"/>
    </font>
    <font>
      <b/>
      <sz val="11"/>
      <color theme="0"/>
      <name val="Arial"/>
      <family val="2"/>
    </font>
    <font>
      <sz val="18"/>
      <name val="Arial"/>
      <family val="2"/>
    </font>
    <font>
      <sz val="18"/>
      <color theme="1"/>
      <name val="Arial"/>
      <family val="2"/>
    </font>
    <font>
      <b/>
      <sz val="11"/>
      <color theme="1"/>
      <name val="Arial"/>
      <family val="2"/>
    </font>
    <font>
      <b/>
      <i/>
      <sz val="12"/>
      <color theme="1"/>
      <name val="Calibri"/>
      <family val="2"/>
      <scheme val="minor"/>
    </font>
    <font>
      <b/>
      <sz val="18"/>
      <color theme="1"/>
      <name val="Calibri"/>
      <family val="2"/>
      <scheme val="minor"/>
    </font>
    <font>
      <b/>
      <sz val="18"/>
      <color theme="1"/>
      <name val="Calibri (Body)"/>
    </font>
    <font>
      <b/>
      <i/>
      <u/>
      <sz val="20"/>
      <color theme="1"/>
      <name val="Calibri"/>
      <family val="2"/>
      <scheme val="minor"/>
    </font>
    <font>
      <b/>
      <sz val="27"/>
      <color theme="1"/>
      <name val="Calibri"/>
      <family val="2"/>
      <scheme val="minor"/>
    </font>
    <font>
      <b/>
      <sz val="27"/>
      <color theme="1"/>
      <name val="Times Roman"/>
    </font>
    <font>
      <sz val="20"/>
      <color theme="0" tint="-0.14999847407452621"/>
      <name val="Calibri"/>
      <family val="2"/>
      <scheme val="minor"/>
    </font>
    <font>
      <b/>
      <sz val="14"/>
      <color rgb="FF000000"/>
      <name val="Times Roman"/>
    </font>
    <font>
      <b/>
      <sz val="12"/>
      <color rgb="FF000000"/>
      <name val="Times Roman"/>
    </font>
    <font>
      <b/>
      <sz val="12"/>
      <color theme="1"/>
      <name val="Calibri (Body)"/>
    </font>
    <font>
      <i/>
      <sz val="18"/>
      <color theme="1"/>
      <name val="Calibri"/>
      <family val="2"/>
      <scheme val="minor"/>
    </font>
    <font>
      <b/>
      <sz val="12"/>
      <color theme="0"/>
      <name val="Calibri"/>
      <family val="2"/>
      <scheme val="minor"/>
    </font>
    <font>
      <sz val="12"/>
      <color theme="0"/>
      <name val="Calibri"/>
      <family val="2"/>
      <scheme val="minor"/>
    </font>
    <font>
      <b/>
      <sz val="15"/>
      <color rgb="FF000000"/>
      <name val="Times Roman"/>
    </font>
    <font>
      <b/>
      <sz val="11"/>
      <color rgb="FF000000"/>
      <name val="Times Roman"/>
    </font>
    <font>
      <sz val="11"/>
      <color rgb="FF000000"/>
      <name val="Times Roman"/>
    </font>
    <font>
      <b/>
      <sz val="12"/>
      <color theme="1"/>
      <name val="Tiems"/>
    </font>
    <font>
      <b/>
      <i/>
      <sz val="12"/>
      <color theme="0"/>
      <name val="Calibri"/>
      <family val="2"/>
      <scheme val="minor"/>
    </font>
    <font>
      <b/>
      <i/>
      <sz val="18"/>
      <color theme="1"/>
      <name val="Calibri"/>
      <family val="2"/>
      <scheme val="minor"/>
    </font>
  </fonts>
  <fills count="12">
    <fill>
      <patternFill patternType="none"/>
    </fill>
    <fill>
      <patternFill patternType="gray125"/>
    </fill>
    <fill>
      <patternFill patternType="solid">
        <fgColor theme="0"/>
        <bgColor indexed="64"/>
      </patternFill>
    </fill>
    <fill>
      <patternFill patternType="solid">
        <fgColor theme="8"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theme="4"/>
        <bgColor indexed="64"/>
      </patternFill>
    </fill>
    <fill>
      <patternFill patternType="solid">
        <fgColor theme="9"/>
        <bgColor indexed="64"/>
      </patternFill>
    </fill>
    <fill>
      <patternFill patternType="solid">
        <fgColor theme="7"/>
        <bgColor indexed="64"/>
      </patternFill>
    </fill>
    <fill>
      <patternFill patternType="solid">
        <fgColor rgb="FFC06864"/>
        <bgColor indexed="64"/>
      </patternFill>
    </fill>
    <fill>
      <patternFill patternType="solid">
        <fgColor theme="5"/>
        <bgColor indexed="64"/>
      </patternFill>
    </fill>
  </fills>
  <borders count="2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style="thin">
        <color theme="1"/>
      </left>
      <right style="thin">
        <color indexed="64"/>
      </right>
      <top style="thin">
        <color theme="1"/>
      </top>
      <bottom style="thin">
        <color theme="1"/>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2"/>
      </top>
      <bottom/>
      <diagonal/>
    </border>
    <border>
      <left/>
      <right/>
      <top style="thin">
        <color theme="2"/>
      </top>
      <bottom/>
      <diagonal/>
    </border>
    <border>
      <left/>
      <right/>
      <top/>
      <bottom style="thin">
        <color theme="2"/>
      </bottom>
      <diagonal/>
    </border>
    <border>
      <left style="thin">
        <color indexed="64"/>
      </left>
      <right/>
      <top/>
      <bottom style="thin">
        <color theme="2"/>
      </bottom>
      <diagonal/>
    </border>
    <border>
      <left/>
      <right style="thin">
        <color indexed="64"/>
      </right>
      <top style="thin">
        <color theme="2"/>
      </top>
      <bottom/>
      <diagonal/>
    </border>
    <border>
      <left/>
      <right style="thin">
        <color indexed="64"/>
      </right>
      <top style="thin">
        <color theme="2"/>
      </top>
      <bottom style="thin">
        <color theme="1"/>
      </bottom>
      <diagonal/>
    </border>
    <border>
      <left/>
      <right style="thin">
        <color theme="2"/>
      </right>
      <top style="thin">
        <color theme="2"/>
      </top>
      <bottom/>
      <diagonal/>
    </border>
    <border>
      <left/>
      <right/>
      <top style="thin">
        <color theme="2"/>
      </top>
      <bottom style="thin">
        <color theme="2"/>
      </bottom>
      <diagonal/>
    </border>
    <border>
      <left style="thin">
        <color indexed="64"/>
      </left>
      <right/>
      <top style="thin">
        <color theme="2"/>
      </top>
      <bottom style="thin">
        <color theme="2"/>
      </bottom>
      <diagonal/>
    </border>
    <border>
      <left/>
      <right/>
      <top style="thin">
        <color theme="1"/>
      </top>
      <bottom/>
      <diagonal/>
    </border>
    <border>
      <left/>
      <right style="thin">
        <color theme="2"/>
      </right>
      <top/>
      <bottom/>
      <diagonal/>
    </border>
    <border>
      <left/>
      <right style="thin">
        <color theme="2"/>
      </right>
      <top/>
      <bottom style="thin">
        <color theme="1"/>
      </bottom>
      <diagonal/>
    </border>
    <border>
      <left/>
      <right style="thin">
        <color theme="1"/>
      </right>
      <top style="thin">
        <color theme="2"/>
      </top>
      <bottom/>
      <diagonal/>
    </border>
    <border>
      <left style="thin">
        <color theme="2"/>
      </left>
      <right/>
      <top style="thin">
        <color theme="2"/>
      </top>
      <bottom/>
      <diagonal/>
    </border>
    <border>
      <left style="thin">
        <color theme="1"/>
      </left>
      <right/>
      <top/>
      <bottom/>
      <diagonal/>
    </border>
  </borders>
  <cellStyleXfs count="2">
    <xf numFmtId="0" fontId="0" fillId="0" borderId="0"/>
    <xf numFmtId="9" fontId="4" fillId="0" borderId="0" applyFont="0" applyFill="0" applyBorder="0" applyAlignment="0" applyProtection="0"/>
  </cellStyleXfs>
  <cellXfs count="160">
    <xf numFmtId="0" fontId="0" fillId="0" borderId="0" xfId="0"/>
    <xf numFmtId="0" fontId="0" fillId="2" borderId="0" xfId="0" applyFill="1"/>
    <xf numFmtId="0" fontId="0" fillId="3" borderId="0" xfId="0" applyFill="1"/>
    <xf numFmtId="14" fontId="0" fillId="0" borderId="0" xfId="0" applyNumberFormat="1"/>
    <xf numFmtId="0" fontId="6" fillId="4" borderId="1" xfId="0" applyFont="1" applyFill="1" applyBorder="1"/>
    <xf numFmtId="0" fontId="6" fillId="4" borderId="2" xfId="0" applyFont="1" applyFill="1" applyBorder="1"/>
    <xf numFmtId="164" fontId="7" fillId="4" borderId="3" xfId="0" applyNumberFormat="1" applyFont="1" applyFill="1" applyBorder="1" applyAlignment="1">
      <alignment vertical="center"/>
    </xf>
    <xf numFmtId="0" fontId="6" fillId="4" borderId="4" xfId="0" applyFont="1" applyFill="1" applyBorder="1"/>
    <xf numFmtId="0" fontId="6" fillId="4" borderId="0" xfId="0" applyFont="1" applyFill="1"/>
    <xf numFmtId="0" fontId="6" fillId="4" borderId="5" xfId="0" applyFont="1" applyFill="1" applyBorder="1"/>
    <xf numFmtId="0" fontId="8" fillId="4" borderId="0" xfId="0" applyFont="1" applyFill="1" applyAlignment="1">
      <alignment horizontal="left" indent="6"/>
    </xf>
    <xf numFmtId="2" fontId="6" fillId="4" borderId="0" xfId="0" applyNumberFormat="1" applyFont="1" applyFill="1"/>
    <xf numFmtId="0" fontId="9" fillId="5" borderId="4" xfId="0" applyFont="1" applyFill="1" applyBorder="1" applyAlignment="1">
      <alignment horizontal="right" vertical="center"/>
    </xf>
    <xf numFmtId="0" fontId="10" fillId="5" borderId="0" xfId="0" applyFont="1" applyFill="1" applyAlignment="1">
      <alignment horizontal="left" vertical="center"/>
    </xf>
    <xf numFmtId="0" fontId="10" fillId="5" borderId="0" xfId="0" applyFont="1" applyFill="1" applyAlignment="1">
      <alignment vertical="center"/>
    </xf>
    <xf numFmtId="0" fontId="9" fillId="5" borderId="0" xfId="0" applyFont="1" applyFill="1" applyAlignment="1">
      <alignment horizontal="right" vertical="center"/>
    </xf>
    <xf numFmtId="164" fontId="10" fillId="5" borderId="0" xfId="0" applyNumberFormat="1" applyFont="1" applyFill="1" applyAlignment="1">
      <alignment horizontal="left" vertical="center"/>
    </xf>
    <xf numFmtId="0" fontId="11" fillId="5" borderId="0" xfId="0" applyFont="1" applyFill="1"/>
    <xf numFmtId="0" fontId="11" fillId="5" borderId="5" xfId="0" applyFont="1" applyFill="1" applyBorder="1"/>
    <xf numFmtId="0" fontId="6" fillId="2" borderId="0" xfId="0" applyFont="1" applyFill="1"/>
    <xf numFmtId="0" fontId="6" fillId="2" borderId="5" xfId="0" applyFont="1" applyFill="1" applyBorder="1"/>
    <xf numFmtId="0" fontId="6" fillId="6" borderId="6" xfId="0" applyFont="1" applyFill="1" applyBorder="1"/>
    <xf numFmtId="2" fontId="14" fillId="6" borderId="6" xfId="0" applyNumberFormat="1" applyFont="1" applyFill="1" applyBorder="1"/>
    <xf numFmtId="0" fontId="6" fillId="2" borderId="6" xfId="0" applyFont="1" applyFill="1" applyBorder="1"/>
    <xf numFmtId="2" fontId="14" fillId="2" borderId="6" xfId="0" applyNumberFormat="1" applyFont="1" applyFill="1" applyBorder="1"/>
    <xf numFmtId="165" fontId="14" fillId="6" borderId="6" xfId="1" applyNumberFormat="1" applyFont="1" applyFill="1" applyBorder="1"/>
    <xf numFmtId="0" fontId="6" fillId="2" borderId="0" xfId="0" applyFont="1" applyFill="1" applyAlignment="1">
      <alignment vertical="center"/>
    </xf>
    <xf numFmtId="0" fontId="6" fillId="2" borderId="0" xfId="0" applyFont="1" applyFill="1" applyAlignment="1">
      <alignment horizontal="right" vertical="center"/>
    </xf>
    <xf numFmtId="0" fontId="14" fillId="2" borderId="7" xfId="0" applyFont="1" applyFill="1" applyBorder="1" applyAlignment="1">
      <alignment horizontal="center" vertical="center"/>
    </xf>
    <xf numFmtId="0" fontId="14" fillId="2" borderId="5" xfId="0" applyFont="1" applyFill="1" applyBorder="1" applyAlignment="1">
      <alignment horizontal="center" vertical="center"/>
    </xf>
    <xf numFmtId="0" fontId="0" fillId="2" borderId="5" xfId="0" applyFill="1" applyBorder="1"/>
    <xf numFmtId="0" fontId="12" fillId="2" borderId="4" xfId="0" applyFont="1" applyFill="1" applyBorder="1" applyAlignment="1">
      <alignment vertical="center"/>
    </xf>
    <xf numFmtId="3" fontId="14" fillId="6" borderId="8" xfId="0" applyNumberFormat="1" applyFont="1" applyFill="1" applyBorder="1" applyAlignment="1">
      <alignment horizontal="right" indent="3"/>
    </xf>
    <xf numFmtId="2" fontId="14" fillId="2" borderId="8" xfId="0" applyNumberFormat="1" applyFont="1" applyFill="1" applyBorder="1" applyAlignment="1">
      <alignment horizontal="right" indent="3"/>
    </xf>
    <xf numFmtId="2" fontId="14" fillId="6" borderId="8" xfId="0" applyNumberFormat="1" applyFont="1" applyFill="1" applyBorder="1" applyAlignment="1">
      <alignment horizontal="right" indent="3"/>
    </xf>
    <xf numFmtId="2" fontId="14" fillId="2" borderId="8" xfId="0" applyNumberFormat="1" applyFont="1" applyFill="1" applyBorder="1" applyAlignment="1">
      <alignment horizontal="right" vertical="center" indent="3"/>
    </xf>
    <xf numFmtId="2" fontId="14" fillId="6" borderId="8" xfId="0" applyNumberFormat="1" applyFont="1" applyFill="1" applyBorder="1" applyAlignment="1">
      <alignment horizontal="right" vertical="center" indent="3"/>
    </xf>
    <xf numFmtId="0" fontId="0" fillId="2" borderId="10" xfId="0" applyFill="1" applyBorder="1"/>
    <xf numFmtId="0" fontId="0" fillId="2" borderId="11" xfId="0" applyFill="1" applyBorder="1"/>
    <xf numFmtId="3" fontId="0" fillId="0" borderId="0" xfId="0" applyNumberFormat="1"/>
    <xf numFmtId="0" fontId="15" fillId="0" borderId="0" xfId="0" applyFont="1"/>
    <xf numFmtId="14" fontId="15" fillId="0" borderId="0" xfId="0" applyNumberFormat="1" applyFont="1"/>
    <xf numFmtId="0" fontId="12" fillId="6" borderId="0" xfId="0" applyFont="1" applyFill="1" applyBorder="1" applyAlignment="1">
      <alignment horizontal="left" vertical="center" indent="4"/>
    </xf>
    <xf numFmtId="0" fontId="6" fillId="2" borderId="0" xfId="0" applyFont="1" applyFill="1" applyBorder="1"/>
    <xf numFmtId="2" fontId="14" fillId="2" borderId="0" xfId="0" applyNumberFormat="1" applyFont="1" applyFill="1" applyBorder="1"/>
    <xf numFmtId="0" fontId="6" fillId="2" borderId="0" xfId="0" applyFont="1" applyFill="1" applyBorder="1" applyAlignment="1">
      <alignment vertical="center"/>
    </xf>
    <xf numFmtId="0" fontId="6" fillId="2" borderId="0" xfId="0" applyFont="1" applyFill="1" applyBorder="1" applyAlignment="1">
      <alignment horizontal="right" vertical="center"/>
    </xf>
    <xf numFmtId="0" fontId="14" fillId="2" borderId="0" xfId="0" applyFont="1" applyFill="1" applyBorder="1" applyAlignment="1">
      <alignment horizontal="center" vertical="center"/>
    </xf>
    <xf numFmtId="0" fontId="0" fillId="2" borderId="0" xfId="0" applyFill="1" applyBorder="1"/>
    <xf numFmtId="0" fontId="12" fillId="2" borderId="0" xfId="0" applyFont="1" applyFill="1" applyBorder="1" applyAlignment="1">
      <alignment vertical="center"/>
    </xf>
    <xf numFmtId="2" fontId="14" fillId="2" borderId="0" xfId="0" applyNumberFormat="1" applyFont="1" applyFill="1" applyBorder="1" applyAlignment="1">
      <alignment horizontal="right" indent="3"/>
    </xf>
    <xf numFmtId="2" fontId="14" fillId="2" borderId="0" xfId="0" applyNumberFormat="1" applyFont="1" applyFill="1" applyBorder="1" applyAlignment="1">
      <alignment horizontal="right" vertical="center" indent="3"/>
    </xf>
    <xf numFmtId="164" fontId="7" fillId="2" borderId="0" xfId="0" applyNumberFormat="1" applyFont="1" applyFill="1" applyBorder="1" applyAlignment="1">
      <alignment vertical="center"/>
    </xf>
    <xf numFmtId="0" fontId="8" fillId="2" borderId="0" xfId="0" applyFont="1" applyFill="1" applyBorder="1" applyAlignment="1">
      <alignment horizontal="left" indent="6"/>
    </xf>
    <xf numFmtId="2" fontId="6" fillId="2" borderId="0" xfId="0" applyNumberFormat="1" applyFont="1" applyFill="1" applyBorder="1"/>
    <xf numFmtId="0" fontId="9" fillId="2" borderId="0" xfId="0" applyFont="1" applyFill="1" applyBorder="1" applyAlignment="1">
      <alignment horizontal="right" vertical="center"/>
    </xf>
    <xf numFmtId="0" fontId="10" fillId="2" borderId="0" xfId="0" applyFont="1" applyFill="1" applyBorder="1" applyAlignment="1">
      <alignment horizontal="left" vertical="center"/>
    </xf>
    <xf numFmtId="0" fontId="10" fillId="2" borderId="0" xfId="0" applyFont="1" applyFill="1" applyBorder="1" applyAlignment="1">
      <alignment vertical="center"/>
    </xf>
    <xf numFmtId="164" fontId="10" fillId="2" borderId="0" xfId="0" applyNumberFormat="1" applyFont="1" applyFill="1" applyBorder="1" applyAlignment="1">
      <alignment horizontal="left" vertical="center"/>
    </xf>
    <xf numFmtId="0" fontId="11" fillId="2" borderId="0" xfId="0" applyFont="1" applyFill="1" applyBorder="1"/>
    <xf numFmtId="0" fontId="12" fillId="2" borderId="0" xfId="0" applyFont="1" applyFill="1" applyBorder="1" applyAlignment="1">
      <alignment horizontal="left" vertical="center" indent="4"/>
    </xf>
    <xf numFmtId="165" fontId="14" fillId="2" borderId="0" xfId="1" applyNumberFormat="1" applyFont="1" applyFill="1" applyBorder="1"/>
    <xf numFmtId="3" fontId="14" fillId="2" borderId="0" xfId="0" applyNumberFormat="1" applyFont="1" applyFill="1" applyBorder="1" applyAlignment="1">
      <alignment horizontal="right" indent="3"/>
    </xf>
    <xf numFmtId="0" fontId="5" fillId="2" borderId="0" xfId="0" applyFont="1" applyFill="1"/>
    <xf numFmtId="0" fontId="16" fillId="2" borderId="0" xfId="0" applyFont="1" applyFill="1"/>
    <xf numFmtId="0" fontId="14" fillId="2" borderId="0" xfId="0" applyFont="1" applyFill="1" applyBorder="1"/>
    <xf numFmtId="0" fontId="17" fillId="2" borderId="0" xfId="0" applyFont="1" applyFill="1"/>
    <xf numFmtId="0" fontId="19" fillId="3" borderId="0" xfId="0" applyFont="1" applyFill="1"/>
    <xf numFmtId="0" fontId="5" fillId="3" borderId="0" xfId="0" applyFont="1" applyFill="1"/>
    <xf numFmtId="0" fontId="20" fillId="3" borderId="0" xfId="0" applyFont="1" applyFill="1"/>
    <xf numFmtId="0" fontId="21" fillId="7" borderId="0" xfId="0" applyFont="1" applyFill="1"/>
    <xf numFmtId="0" fontId="18" fillId="7" borderId="0" xfId="0" applyFont="1" applyFill="1"/>
    <xf numFmtId="14" fontId="18" fillId="7" borderId="0" xfId="0" applyNumberFormat="1" applyFont="1" applyFill="1"/>
    <xf numFmtId="0" fontId="12" fillId="6" borderId="4" xfId="0" applyFont="1" applyFill="1" applyBorder="1" applyAlignment="1">
      <alignment horizontal="left" vertical="center" indent="4"/>
    </xf>
    <xf numFmtId="0" fontId="12" fillId="6" borderId="12" xfId="0" applyFont="1" applyFill="1" applyBorder="1" applyAlignment="1">
      <alignment horizontal="left" vertical="center" indent="4"/>
    </xf>
    <xf numFmtId="0" fontId="6" fillId="2" borderId="13" xfId="0" applyFont="1" applyFill="1" applyBorder="1"/>
    <xf numFmtId="0" fontId="12" fillId="6" borderId="14" xfId="0" applyFont="1" applyFill="1" applyBorder="1" applyAlignment="1">
      <alignment horizontal="left" vertical="center" indent="4"/>
    </xf>
    <xf numFmtId="0" fontId="6" fillId="2" borderId="14" xfId="0" applyFont="1" applyFill="1" applyBorder="1"/>
    <xf numFmtId="0" fontId="6" fillId="2" borderId="16" xfId="0" applyFont="1" applyFill="1" applyBorder="1"/>
    <xf numFmtId="0" fontId="6" fillId="2" borderId="17" xfId="0" applyFont="1" applyFill="1" applyBorder="1"/>
    <xf numFmtId="0" fontId="0" fillId="2" borderId="13" xfId="0" applyFill="1" applyBorder="1"/>
    <xf numFmtId="0" fontId="6" fillId="0" borderId="0" xfId="0" applyFont="1" applyFill="1" applyBorder="1"/>
    <xf numFmtId="0" fontId="6" fillId="2" borderId="20" xfId="0" applyFont="1" applyFill="1" applyBorder="1"/>
    <xf numFmtId="0" fontId="0" fillId="2" borderId="21" xfId="0" applyFill="1" applyBorder="1"/>
    <xf numFmtId="0" fontId="0" fillId="2" borderId="19" xfId="0" applyFill="1" applyBorder="1"/>
    <xf numFmtId="0" fontId="6" fillId="2" borderId="12" xfId="0" applyFont="1" applyFill="1" applyBorder="1"/>
    <xf numFmtId="0" fontId="14" fillId="6" borderId="6" xfId="0" applyFont="1" applyFill="1" applyBorder="1"/>
    <xf numFmtId="10" fontId="14" fillId="6" borderId="6" xfId="0" applyNumberFormat="1" applyFont="1" applyFill="1" applyBorder="1"/>
    <xf numFmtId="0" fontId="6" fillId="2" borderId="13" xfId="0" applyFont="1" applyFill="1" applyBorder="1" applyAlignment="1">
      <alignment vertical="center"/>
    </xf>
    <xf numFmtId="0" fontId="6" fillId="2" borderId="24" xfId="0" applyFont="1" applyFill="1" applyBorder="1" applyAlignment="1">
      <alignment horizontal="right" vertical="center"/>
    </xf>
    <xf numFmtId="0" fontId="0" fillId="2" borderId="25" xfId="0" applyFill="1" applyBorder="1"/>
    <xf numFmtId="0" fontId="0" fillId="2" borderId="16" xfId="0" applyFill="1" applyBorder="1"/>
    <xf numFmtId="0" fontId="6" fillId="2" borderId="13" xfId="0" applyFont="1" applyFill="1" applyBorder="1" applyAlignment="1">
      <alignment horizontal="right" vertical="center"/>
    </xf>
    <xf numFmtId="0" fontId="14" fillId="2" borderId="13" xfId="0" applyFont="1" applyFill="1" applyBorder="1" applyAlignment="1">
      <alignment horizontal="center" vertical="center"/>
    </xf>
    <xf numFmtId="0" fontId="14" fillId="2" borderId="6" xfId="0" applyFont="1" applyFill="1" applyBorder="1"/>
    <xf numFmtId="0" fontId="5" fillId="0" borderId="0" xfId="0" applyFont="1"/>
    <xf numFmtId="14" fontId="5" fillId="0" borderId="0" xfId="0" applyNumberFormat="1" applyFont="1"/>
    <xf numFmtId="9" fontId="0" fillId="0" borderId="0" xfId="1" applyFont="1"/>
    <xf numFmtId="0" fontId="12" fillId="6" borderId="13" xfId="0" applyFont="1" applyFill="1" applyBorder="1" applyAlignment="1">
      <alignment horizontal="left" vertical="center" indent="4"/>
    </xf>
    <xf numFmtId="2" fontId="0" fillId="2" borderId="0" xfId="0" applyNumberFormat="1" applyFill="1"/>
    <xf numFmtId="0" fontId="5" fillId="9" borderId="0" xfId="0" applyFont="1" applyFill="1"/>
    <xf numFmtId="0" fontId="5" fillId="7" borderId="0" xfId="0" applyFont="1" applyFill="1"/>
    <xf numFmtId="0" fontId="5" fillId="8" borderId="0" xfId="0" applyFont="1" applyFill="1"/>
    <xf numFmtId="0" fontId="5" fillId="10" borderId="0" xfId="0" applyFont="1" applyFill="1"/>
    <xf numFmtId="0" fontId="0" fillId="0" borderId="0" xfId="0" applyFont="1"/>
    <xf numFmtId="9" fontId="0" fillId="0" borderId="0" xfId="1" applyFont="1" applyFill="1"/>
    <xf numFmtId="0" fontId="24" fillId="10" borderId="0" xfId="0" applyFont="1" applyFill="1"/>
    <xf numFmtId="4" fontId="0" fillId="0" borderId="0" xfId="0" applyNumberFormat="1"/>
    <xf numFmtId="4" fontId="0" fillId="0" borderId="0" xfId="1" applyNumberFormat="1" applyFont="1"/>
    <xf numFmtId="9" fontId="0" fillId="0" borderId="0" xfId="1" applyNumberFormat="1" applyFont="1"/>
    <xf numFmtId="0" fontId="25" fillId="2" borderId="0" xfId="0" applyFont="1" applyFill="1"/>
    <xf numFmtId="0" fontId="0" fillId="0" borderId="0" xfId="0" applyBorder="1"/>
    <xf numFmtId="9" fontId="0" fillId="0" borderId="0" xfId="1" applyFont="1" applyBorder="1"/>
    <xf numFmtId="3" fontId="0" fillId="0" borderId="0" xfId="0" applyNumberFormat="1" applyBorder="1"/>
    <xf numFmtId="0" fontId="5" fillId="0" borderId="0" xfId="0" applyFont="1" applyFill="1" applyBorder="1"/>
    <xf numFmtId="3" fontId="0" fillId="0" borderId="0" xfId="0" applyNumberFormat="1" applyFill="1" applyBorder="1"/>
    <xf numFmtId="9" fontId="0" fillId="0" borderId="0" xfId="1" applyFont="1" applyFill="1" applyBorder="1"/>
    <xf numFmtId="2" fontId="0" fillId="0" borderId="0" xfId="0" applyNumberFormat="1"/>
    <xf numFmtId="0" fontId="0" fillId="2" borderId="0" xfId="0" applyFont="1" applyFill="1"/>
    <xf numFmtId="2" fontId="0" fillId="2" borderId="0" xfId="0" applyNumberFormat="1" applyFont="1" applyFill="1"/>
    <xf numFmtId="4" fontId="5" fillId="0" borderId="0" xfId="0" applyNumberFormat="1" applyFont="1"/>
    <xf numFmtId="4" fontId="27" fillId="0" borderId="0" xfId="0" applyNumberFormat="1" applyFont="1" applyFill="1"/>
    <xf numFmtId="4" fontId="27" fillId="0" borderId="0" xfId="0" applyNumberFormat="1" applyFont="1"/>
    <xf numFmtId="10" fontId="0" fillId="2" borderId="0" xfId="0" applyNumberFormat="1" applyFill="1"/>
    <xf numFmtId="0" fontId="27" fillId="2" borderId="0" xfId="0" applyFont="1" applyFill="1"/>
    <xf numFmtId="0" fontId="27" fillId="2" borderId="26" xfId="0" applyFont="1" applyFill="1" applyBorder="1"/>
    <xf numFmtId="15" fontId="0" fillId="2" borderId="0" xfId="0" applyNumberFormat="1" applyFill="1"/>
    <xf numFmtId="10" fontId="0" fillId="0" borderId="0" xfId="0" applyNumberFormat="1"/>
    <xf numFmtId="0" fontId="27" fillId="0" borderId="0" xfId="0" applyFont="1"/>
    <xf numFmtId="3" fontId="27" fillId="0" borderId="0" xfId="0" applyNumberFormat="1" applyFont="1"/>
    <xf numFmtId="0" fontId="27" fillId="0" borderId="4" xfId="0" applyFont="1" applyFill="1" applyBorder="1"/>
    <xf numFmtId="3" fontId="27" fillId="0" borderId="0" xfId="0" applyNumberFormat="1" applyFont="1" applyFill="1" applyBorder="1"/>
    <xf numFmtId="4" fontId="0" fillId="0" borderId="0" xfId="0" applyNumberFormat="1" applyFill="1" applyBorder="1"/>
    <xf numFmtId="166" fontId="0" fillId="0" borderId="0" xfId="0" applyNumberFormat="1"/>
    <xf numFmtId="0" fontId="27" fillId="0" borderId="0" xfId="0" applyFont="1" applyFill="1"/>
    <xf numFmtId="0" fontId="28" fillId="0" borderId="0" xfId="0" applyFont="1"/>
    <xf numFmtId="0" fontId="29" fillId="0" borderId="0" xfId="0" applyFont="1"/>
    <xf numFmtId="0" fontId="31" fillId="0" borderId="0" xfId="0" applyFont="1"/>
    <xf numFmtId="3" fontId="15" fillId="0" borderId="0" xfId="0" applyNumberFormat="1" applyFont="1"/>
    <xf numFmtId="3" fontId="32" fillId="0" borderId="0" xfId="0" applyNumberFormat="1" applyFont="1"/>
    <xf numFmtId="14" fontId="26" fillId="0" borderId="0" xfId="0" applyNumberFormat="1" applyFont="1" applyFill="1"/>
    <xf numFmtId="9" fontId="5" fillId="0" borderId="0" xfId="1" applyFont="1" applyFill="1"/>
    <xf numFmtId="1" fontId="0" fillId="0" borderId="0" xfId="0" applyNumberFormat="1" applyFont="1" applyFill="1"/>
    <xf numFmtId="4" fontId="5" fillId="0" borderId="0" xfId="0" applyNumberFormat="1" applyFont="1" applyFill="1"/>
    <xf numFmtId="0" fontId="33" fillId="11" borderId="0" xfId="0" applyFont="1" applyFill="1"/>
    <xf numFmtId="9" fontId="27" fillId="0" borderId="0" xfId="1" applyFont="1"/>
    <xf numFmtId="14" fontId="27" fillId="0" borderId="0" xfId="0" applyNumberFormat="1" applyFont="1"/>
    <xf numFmtId="0" fontId="13" fillId="2" borderId="0" xfId="0" applyFont="1" applyFill="1" applyBorder="1" applyAlignment="1">
      <alignment horizontal="left" vertical="center" wrapText="1" indent="4"/>
    </xf>
    <xf numFmtId="0" fontId="13" fillId="2" borderId="0" xfId="0" applyFont="1" applyFill="1" applyBorder="1" applyAlignment="1">
      <alignment horizontal="left" vertical="center" indent="4"/>
    </xf>
    <xf numFmtId="0" fontId="12" fillId="2" borderId="0" xfId="0" applyFont="1" applyFill="1" applyBorder="1" applyAlignment="1">
      <alignment horizontal="center" vertical="center"/>
    </xf>
    <xf numFmtId="0" fontId="12" fillId="6" borderId="13" xfId="0" applyFont="1" applyFill="1" applyBorder="1" applyAlignment="1">
      <alignment horizontal="center" vertical="center"/>
    </xf>
    <xf numFmtId="0" fontId="12" fillId="6" borderId="0" xfId="0" applyFont="1" applyFill="1" applyBorder="1" applyAlignment="1">
      <alignment horizontal="center" vertical="center"/>
    </xf>
    <xf numFmtId="0" fontId="12" fillId="6" borderId="14" xfId="0" applyFont="1" applyFill="1" applyBorder="1" applyAlignment="1">
      <alignment horizontal="center" vertical="center"/>
    </xf>
    <xf numFmtId="0" fontId="12" fillId="6" borderId="18" xfId="0" applyFont="1" applyFill="1" applyBorder="1" applyAlignment="1">
      <alignment horizontal="center" vertical="center"/>
    </xf>
    <xf numFmtId="0" fontId="12" fillId="6" borderId="22" xfId="0" applyFont="1" applyFill="1" applyBorder="1" applyAlignment="1">
      <alignment horizontal="center" vertical="center"/>
    </xf>
    <xf numFmtId="0" fontId="12" fillId="6" borderId="23" xfId="0" applyFont="1" applyFill="1" applyBorder="1" applyAlignment="1">
      <alignment horizontal="center" vertical="center"/>
    </xf>
    <xf numFmtId="0" fontId="12" fillId="6" borderId="12" xfId="0" applyFont="1" applyFill="1" applyBorder="1" applyAlignment="1">
      <alignment horizontal="center" vertical="center"/>
    </xf>
    <xf numFmtId="0" fontId="12" fillId="6" borderId="4" xfId="0" applyFont="1" applyFill="1" applyBorder="1" applyAlignment="1">
      <alignment horizontal="center" vertical="center"/>
    </xf>
    <xf numFmtId="0" fontId="12" fillId="6" borderId="15" xfId="0" applyFont="1" applyFill="1" applyBorder="1" applyAlignment="1">
      <alignment horizontal="center" vertical="center"/>
    </xf>
    <xf numFmtId="0" fontId="12" fillId="6" borderId="9" xfId="0" applyFont="1" applyFill="1" applyBorder="1" applyAlignment="1">
      <alignment horizontal="center" vertical="center"/>
    </xf>
  </cellXfs>
  <cellStyles count="2">
    <cellStyle name="Normal" xfId="0" builtinId="0"/>
    <cellStyle name="Percent" xfId="1" builtinId="5"/>
  </cellStyles>
  <dxfs count="23">
    <dxf>
      <fill>
        <patternFill>
          <bgColor rgb="FFC06864"/>
        </patternFill>
      </fill>
    </dxf>
    <dxf>
      <fill>
        <patternFill>
          <bgColor theme="9"/>
        </patternFill>
      </fill>
    </dxf>
    <dxf>
      <fill>
        <patternFill>
          <bgColor theme="9"/>
        </patternFill>
      </fill>
    </dxf>
    <dxf>
      <fill>
        <patternFill>
          <bgColor rgb="FFC06864"/>
        </patternFill>
      </fill>
    </dxf>
    <dxf>
      <fill>
        <patternFill>
          <bgColor theme="9"/>
        </patternFill>
      </fill>
    </dxf>
    <dxf>
      <fill>
        <patternFill>
          <bgColor rgb="FFC06864"/>
        </patternFill>
      </fill>
    </dxf>
    <dxf>
      <fill>
        <patternFill>
          <bgColor rgb="FFC06864"/>
        </patternFill>
      </fill>
    </dxf>
    <dxf>
      <fill>
        <patternFill>
          <bgColor theme="9"/>
        </patternFill>
      </fill>
    </dxf>
    <dxf>
      <fill>
        <patternFill>
          <bgColor rgb="FFC06864"/>
        </patternFill>
      </fill>
    </dxf>
    <dxf>
      <fill>
        <patternFill>
          <bgColor theme="4"/>
        </patternFill>
      </fill>
    </dxf>
    <dxf>
      <fill>
        <patternFill>
          <bgColor theme="7"/>
        </patternFill>
      </fill>
    </dxf>
    <dxf>
      <fill>
        <patternFill>
          <bgColor theme="9"/>
        </patternFill>
      </fill>
    </dxf>
    <dxf>
      <fill>
        <patternFill>
          <bgColor rgb="FFC06864"/>
        </patternFill>
      </fill>
    </dxf>
    <dxf>
      <fill>
        <patternFill>
          <bgColor theme="9"/>
        </patternFill>
      </fill>
    </dxf>
    <dxf>
      <fill>
        <patternFill>
          <bgColor rgb="FFC06864"/>
        </patternFill>
      </fill>
    </dxf>
    <dxf>
      <fill>
        <patternFill>
          <bgColor theme="9"/>
        </patternFill>
      </fill>
    </dxf>
    <dxf>
      <fill>
        <patternFill>
          <bgColor theme="7"/>
        </patternFill>
      </fill>
    </dxf>
    <dxf>
      <fill>
        <patternFill>
          <bgColor theme="4"/>
        </patternFill>
      </fill>
    </dxf>
    <dxf>
      <fill>
        <patternFill>
          <bgColor theme="9"/>
        </patternFill>
      </fill>
    </dxf>
    <dxf>
      <fill>
        <patternFill>
          <bgColor rgb="FFC06864"/>
        </patternFill>
      </fill>
    </dxf>
    <dxf>
      <fill>
        <patternFill>
          <bgColor rgb="FF00B050"/>
        </patternFill>
      </fill>
    </dxf>
    <dxf>
      <fill>
        <patternFill>
          <bgColor rgb="FFC06864"/>
        </patternFill>
      </fill>
    </dxf>
    <dxf>
      <fill>
        <patternFill>
          <bgColor theme="9"/>
        </patternFill>
      </fill>
    </dxf>
  </dxfs>
  <tableStyles count="0" defaultTableStyle="TableStyleMedium2" defaultPivotStyle="PivotStyleLight16"/>
  <colors>
    <mruColors>
      <color rgb="FFC06864"/>
      <color rgb="FFC01C3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101600</xdr:colOff>
          <xdr:row>2</xdr:row>
          <xdr:rowOff>63500</xdr:rowOff>
        </xdr:from>
        <xdr:to>
          <xdr:col>14</xdr:col>
          <xdr:colOff>38100</xdr:colOff>
          <xdr:row>6</xdr:row>
          <xdr:rowOff>165100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Times Roman" charset="0"/>
                </a:rPr>
                <a:t>Bollinger Bands</a:t>
              </a:r>
              <a:endParaRPr lang="en-US" sz="1200" b="0" i="0" u="none" strike="noStrike" baseline="0">
                <a:solidFill>
                  <a:srgbClr val="000000"/>
                </a:solidFill>
                <a:latin typeface="Calibri" pitchFamily="2" charset="0"/>
                <a:cs typeface="Calibri" pitchFamily="2" charset="0"/>
              </a:endParaRPr>
            </a:p>
            <a:p>
              <a:pPr algn="ctr" rtl="0">
                <a:defRPr sz="1000"/>
              </a:pPr>
              <a:endParaRPr lang="en-US"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800100</xdr:colOff>
          <xdr:row>5</xdr:row>
          <xdr:rowOff>76200</xdr:rowOff>
        </xdr:from>
        <xdr:to>
          <xdr:col>18</xdr:col>
          <xdr:colOff>774700</xdr:colOff>
          <xdr:row>8</xdr:row>
          <xdr:rowOff>76200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600" b="1" i="1" u="none" strike="noStrike" baseline="0">
                  <a:solidFill>
                    <a:srgbClr val="000000"/>
                  </a:solidFill>
                  <a:latin typeface="Times New Roman" pitchFamily="1" charset="0"/>
                  <a:cs typeface="Times New Roman" pitchFamily="1" charset="0"/>
                </a:rPr>
                <a:t>MACD</a:t>
              </a:r>
              <a:endParaRPr lang="en-US" sz="1200" b="0" i="0" u="none" strike="noStrike" baseline="0">
                <a:solidFill>
                  <a:srgbClr val="000000"/>
                </a:solidFill>
                <a:latin typeface="Calibri" pitchFamily="2" charset="0"/>
                <a:cs typeface="Calibri" pitchFamily="2" charset="0"/>
              </a:endParaRPr>
            </a:p>
            <a:p>
              <a:pPr algn="ctr" rtl="0">
                <a:defRPr sz="1000"/>
              </a:pPr>
              <a:endParaRPr lang="en-US"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292100</xdr:colOff>
          <xdr:row>38</xdr:row>
          <xdr:rowOff>76200</xdr:rowOff>
        </xdr:from>
        <xdr:to>
          <xdr:col>13</xdr:col>
          <xdr:colOff>292100</xdr:colOff>
          <xdr:row>43</xdr:row>
          <xdr:rowOff>88900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Times Roman" charset="0"/>
                </a:rPr>
                <a:t>RSI Macro</a:t>
              </a:r>
              <a:endParaRPr lang="en-US" sz="1200" b="0" i="0" u="none" strike="noStrike" baseline="0">
                <a:solidFill>
                  <a:srgbClr val="000000"/>
                </a:solidFill>
                <a:latin typeface="Calibri" pitchFamily="2" charset="0"/>
                <a:cs typeface="Calibri" pitchFamily="2" charset="0"/>
              </a:endParaRPr>
            </a:p>
            <a:p>
              <a:pPr algn="ctr" rtl="0">
                <a:defRPr sz="1000"/>
              </a:pPr>
              <a:endParaRPr lang="en-US"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twoCellAnchor editAs="oneCell">
    <xdr:from>
      <xdr:col>0</xdr:col>
      <xdr:colOff>215153</xdr:colOff>
      <xdr:row>7</xdr:row>
      <xdr:rowOff>76201</xdr:rowOff>
    </xdr:from>
    <xdr:to>
      <xdr:col>10</xdr:col>
      <xdr:colOff>212646</xdr:colOff>
      <xdr:row>39</xdr:row>
      <xdr:rowOff>37215</xdr:rowOff>
    </xdr:to>
    <xdr:pic>
      <xdr:nvPicPr>
        <xdr:cNvPr id="32" name="Chart">
          <a:extLst>
            <a:ext uri="{FF2B5EF4-FFF2-40B4-BE49-F238E27FC236}">
              <a16:creationId xmlns:a16="http://schemas.microsoft.com/office/drawing/2014/main" id="{00000000-0008-0000-0000-000020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153" y="2070101"/>
          <a:ext cx="10614693" cy="6565014"/>
        </a:xfrm>
        <a:prstGeom prst="rect">
          <a:avLst/>
        </a:prstGeom>
      </xdr:spPr>
    </xdr:pic>
    <xdr:clientData/>
  </xdr:twoCellAnchor>
  <xdr:twoCellAnchor editAs="oneCell">
    <xdr:from>
      <xdr:col>0</xdr:col>
      <xdr:colOff>449127</xdr:colOff>
      <xdr:row>46</xdr:row>
      <xdr:rowOff>168089</xdr:rowOff>
    </xdr:from>
    <xdr:to>
      <xdr:col>9</xdr:col>
      <xdr:colOff>757520</xdr:colOff>
      <xdr:row>64</xdr:row>
      <xdr:rowOff>137223</xdr:rowOff>
    </xdr:to>
    <xdr:pic>
      <xdr:nvPicPr>
        <xdr:cNvPr id="34" name="RSI">
          <a:extLst>
            <a:ext uri="{FF2B5EF4-FFF2-40B4-BE49-F238E27FC236}">
              <a16:creationId xmlns:a16="http://schemas.microsoft.com/office/drawing/2014/main" id="{00000000-0008-0000-0000-000022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49127" y="10632889"/>
          <a:ext cx="10100093" cy="4541134"/>
        </a:xfrm>
        <a:prstGeom prst="rect">
          <a:avLst/>
        </a:prstGeom>
      </xdr:spPr>
    </xdr:pic>
    <xdr:clientData/>
  </xdr:twoCellAnchor>
  <xdr:twoCellAnchor editAs="oneCell">
    <xdr:from>
      <xdr:col>13</xdr:col>
      <xdr:colOff>635002</xdr:colOff>
      <xdr:row>9</xdr:row>
      <xdr:rowOff>0</xdr:rowOff>
    </xdr:from>
    <xdr:to>
      <xdr:col>27</xdr:col>
      <xdr:colOff>477878</xdr:colOff>
      <xdr:row>38</xdr:row>
      <xdr:rowOff>177489</xdr:rowOff>
    </xdr:to>
    <xdr:pic>
      <xdr:nvPicPr>
        <xdr:cNvPr id="36" name="Subplot">
          <a:extLst>
            <a:ext uri="{FF2B5EF4-FFF2-40B4-BE49-F238E27FC236}">
              <a16:creationId xmlns:a16="http://schemas.microsoft.com/office/drawing/2014/main" id="{00000000-0008-0000-0000-0000240000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728702" y="2501900"/>
          <a:ext cx="11399876" cy="607028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342900</xdr:colOff>
          <xdr:row>14</xdr:row>
          <xdr:rowOff>38100</xdr:rowOff>
        </xdr:from>
        <xdr:to>
          <xdr:col>9</xdr:col>
          <xdr:colOff>2667000</xdr:colOff>
          <xdr:row>20</xdr:row>
          <xdr:rowOff>127000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Times Roman" charset="0"/>
                </a:rPr>
                <a:t>Populate With Summary Statistics (Spread Out On Sheets 2-6)</a:t>
              </a:r>
              <a:r>
                <a:rPr lang="en-US" sz="1200" b="0" i="0" u="none" strike="noStrike" baseline="0">
                  <a:solidFill>
                    <a:srgbClr val="000000"/>
                  </a:solidFill>
                  <a:latin typeface="Calibri" pitchFamily="2" charset="0"/>
                  <a:cs typeface="Calibri" pitchFamily="2" charset="0"/>
                </a:rPr>
                <a:t>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749300</xdr:colOff>
          <xdr:row>2</xdr:row>
          <xdr:rowOff>419100</xdr:rowOff>
        </xdr:from>
        <xdr:to>
          <xdr:col>15</xdr:col>
          <xdr:colOff>774700</xdr:colOff>
          <xdr:row>6</xdr:row>
          <xdr:rowOff>952500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0000"/>
                  </a:solidFill>
                  <a:latin typeface="Times Roman" charset="0"/>
                </a:rPr>
                <a:t>Stock Dash-Board / Import Data Creation</a:t>
              </a:r>
              <a:endParaRPr lang="en-US" sz="1200" b="0" i="0" u="none" strike="noStrike" baseline="0">
                <a:solidFill>
                  <a:srgbClr val="000000"/>
                </a:solidFill>
                <a:latin typeface="Calibri" pitchFamily="2" charset="0"/>
                <a:cs typeface="Calibri" pitchFamily="2" charset="0"/>
              </a:endParaRPr>
            </a:p>
            <a:p>
              <a:pPr algn="ctr" rtl="0">
                <a:defRPr sz="1000"/>
              </a:pPr>
              <a:endParaRPr lang="en-US"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254000</xdr:colOff>
          <xdr:row>6</xdr:row>
          <xdr:rowOff>2070100</xdr:rowOff>
        </xdr:from>
        <xdr:to>
          <xdr:col>18</xdr:col>
          <xdr:colOff>419100</xdr:colOff>
          <xdr:row>6</xdr:row>
          <xdr:rowOff>2844800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Times Roman" charset="0"/>
                </a:rPr>
                <a:t>Reddit API Macro</a:t>
              </a:r>
            </a:p>
            <a:p>
              <a:pPr algn="ctr" rtl="0">
                <a:defRPr sz="1000"/>
              </a:pPr>
              <a:endParaRPr lang="en-US" sz="1200" b="1" i="0" u="none" strike="noStrike" baseline="0">
                <a:solidFill>
                  <a:srgbClr val="000000"/>
                </a:solidFill>
                <a:latin typeface="Times Roman" charset="0"/>
              </a:endParaRPr>
            </a:p>
          </xdr:txBody>
        </xdr:sp>
        <xdr:clientData fPrintsWithSheet="0"/>
      </xdr:twoCellAnchor>
    </mc:Choice>
    <mc:Fallback/>
  </mc:AlternateContent>
  <xdr:twoCellAnchor editAs="oneCell">
    <xdr:from>
      <xdr:col>3</xdr:col>
      <xdr:colOff>304799</xdr:colOff>
      <xdr:row>16</xdr:row>
      <xdr:rowOff>16934</xdr:rowOff>
    </xdr:from>
    <xdr:to>
      <xdr:col>10</xdr:col>
      <xdr:colOff>203199</xdr:colOff>
      <xdr:row>33</xdr:row>
      <xdr:rowOff>8467</xdr:rowOff>
    </xdr:to>
    <xdr:pic>
      <xdr:nvPicPr>
        <xdr:cNvPr id="54" name="Dual Chart">
          <a:extLst>
            <a:ext uri="{FF2B5EF4-FFF2-40B4-BE49-F238E27FC236}">
              <a16:creationId xmlns:a16="http://schemas.microsoft.com/office/drawing/2014/main" id="{00000000-0008-0000-0200-00003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95699" y="6925734"/>
          <a:ext cx="6413500" cy="3534833"/>
        </a:xfrm>
        <a:prstGeom prst="rect">
          <a:avLst/>
        </a:prstGeom>
      </xdr:spPr>
    </xdr:pic>
    <xdr:clientData/>
  </xdr:twoCellAnchor>
  <xdr:twoCellAnchor editAs="oneCell">
    <xdr:from>
      <xdr:col>4</xdr:col>
      <xdr:colOff>0</xdr:colOff>
      <xdr:row>6</xdr:row>
      <xdr:rowOff>0</xdr:rowOff>
    </xdr:from>
    <xdr:to>
      <xdr:col>10</xdr:col>
      <xdr:colOff>177800</xdr:colOff>
      <xdr:row>6</xdr:row>
      <xdr:rowOff>3517900</xdr:rowOff>
    </xdr:to>
    <xdr:pic>
      <xdr:nvPicPr>
        <xdr:cNvPr id="56" name="Chart">
          <a:extLst>
            <a:ext uri="{FF2B5EF4-FFF2-40B4-BE49-F238E27FC236}">
              <a16:creationId xmlns:a16="http://schemas.microsoft.com/office/drawing/2014/main" id="{00000000-0008-0000-0200-000038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95700" y="1460500"/>
          <a:ext cx="6388100" cy="3517900"/>
        </a:xfrm>
        <a:prstGeom prst="rect">
          <a:avLst/>
        </a:prstGeom>
      </xdr:spPr>
    </xdr:pic>
    <xdr:clientData/>
  </xdr:twoCellAnchor>
  <xdr:twoCellAnchor editAs="oneCell">
    <xdr:from>
      <xdr:col>4</xdr:col>
      <xdr:colOff>67733</xdr:colOff>
      <xdr:row>34</xdr:row>
      <xdr:rowOff>84666</xdr:rowOff>
    </xdr:from>
    <xdr:to>
      <xdr:col>7</xdr:col>
      <xdr:colOff>736599</xdr:colOff>
      <xdr:row>55</xdr:row>
      <xdr:rowOff>169332</xdr:rowOff>
    </xdr:to>
    <xdr:pic>
      <xdr:nvPicPr>
        <xdr:cNvPr id="58" name="Reg Chart">
          <a:extLst>
            <a:ext uri="{FF2B5EF4-FFF2-40B4-BE49-F238E27FC236}">
              <a16:creationId xmlns:a16="http://schemas.microsoft.com/office/drawing/2014/main" id="{00000000-0008-0000-0200-00003A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763433" y="10828866"/>
          <a:ext cx="4199466" cy="435186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635000</xdr:colOff>
          <xdr:row>3</xdr:row>
          <xdr:rowOff>152400</xdr:rowOff>
        </xdr:from>
        <xdr:to>
          <xdr:col>10</xdr:col>
          <xdr:colOff>647700</xdr:colOff>
          <xdr:row>8</xdr:row>
          <xdr:rowOff>38100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Times Roman" charset="0"/>
                </a:rPr>
                <a:t>Import 3 Financial Statements</a:t>
              </a:r>
              <a:endParaRPr lang="en-US" sz="1200" b="0" i="0" u="none" strike="noStrike" baseline="0">
                <a:solidFill>
                  <a:srgbClr val="000000"/>
                </a:solidFill>
                <a:latin typeface="Calibri" pitchFamily="2" charset="0"/>
                <a:cs typeface="Calibri" pitchFamily="2" charset="0"/>
              </a:endParaRPr>
            </a:p>
            <a:p>
              <a:pPr algn="ctr" rtl="0">
                <a:defRPr sz="1000"/>
              </a:pPr>
              <a:endParaRPr lang="en-US"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0BEE7-5570-8245-924F-70BD8BA037B7}">
  <sheetPr codeName="Sheet1"/>
  <dimension ref="A1:XDG101"/>
  <sheetViews>
    <sheetView tabSelected="1" topLeftCell="A2" zoomScale="50" zoomScaleNormal="42" workbookViewId="0">
      <selection activeCell="E8" sqref="E8"/>
    </sheetView>
  </sheetViews>
  <sheetFormatPr baseColWidth="10" defaultRowHeight="16"/>
  <cols>
    <col min="1" max="1" width="10.83203125" style="1"/>
    <col min="2" max="2" width="13.5" style="1" customWidth="1"/>
    <col min="3" max="3" width="13" style="1" customWidth="1"/>
    <col min="4" max="4" width="20.83203125" style="1" customWidth="1"/>
    <col min="5" max="5" width="15.83203125" style="1" customWidth="1"/>
    <col min="6" max="6" width="17" style="1" customWidth="1"/>
    <col min="7" max="7" width="15.83203125" style="1" customWidth="1"/>
    <col min="8" max="16384" width="10.83203125" style="1"/>
  </cols>
  <sheetData>
    <row r="1" spans="1:21">
      <c r="B1" s="2"/>
      <c r="C1" s="2"/>
      <c r="D1" s="2"/>
      <c r="E1" s="2"/>
      <c r="F1" s="2"/>
      <c r="G1" s="2"/>
    </row>
    <row r="2" spans="1:21">
      <c r="B2" s="2"/>
      <c r="C2" s="2"/>
      <c r="D2" s="2"/>
      <c r="E2" s="2"/>
      <c r="F2" s="2"/>
      <c r="G2" s="2"/>
    </row>
    <row r="3" spans="1:21">
      <c r="B3" s="2"/>
      <c r="C3" s="2"/>
      <c r="D3" s="2"/>
      <c r="E3" s="2"/>
      <c r="F3" s="2"/>
      <c r="G3" s="2"/>
    </row>
    <row r="4" spans="1:21" ht="35">
      <c r="B4" s="2"/>
      <c r="C4" s="2"/>
      <c r="D4" s="69" t="str">
        <f xml:space="preserve"> CONCATENATE("Stock Analyzer: ", C7)</f>
        <v>Stock Analyzer: TLRY</v>
      </c>
      <c r="E4" s="67"/>
      <c r="F4" s="68"/>
      <c r="G4" s="2"/>
    </row>
    <row r="5" spans="1:21" s="64" customFormat="1" ht="24">
      <c r="A5" s="1"/>
      <c r="B5" s="2"/>
      <c r="C5" s="2"/>
      <c r="D5" s="2"/>
      <c r="E5" s="2"/>
      <c r="F5" s="2"/>
      <c r="G5" s="2"/>
      <c r="H5" s="1"/>
      <c r="I5" s="1"/>
      <c r="J5" s="1"/>
      <c r="K5" s="1"/>
      <c r="L5" s="1"/>
      <c r="M5" s="1"/>
      <c r="N5" s="1"/>
      <c r="O5" s="1"/>
      <c r="P5" s="1"/>
      <c r="Q5" s="1"/>
      <c r="R5" s="1"/>
      <c r="S5" s="1"/>
      <c r="T5" s="1"/>
      <c r="U5" s="64" t="s">
        <v>48</v>
      </c>
    </row>
    <row r="6" spans="1:21" s="64" customFormat="1" ht="24">
      <c r="A6" s="1"/>
      <c r="B6" s="2"/>
      <c r="C6" s="2"/>
      <c r="D6" s="2"/>
      <c r="E6" s="2"/>
      <c r="F6" s="2"/>
      <c r="G6" s="2"/>
      <c r="H6" s="1"/>
      <c r="I6" s="1"/>
      <c r="J6" s="1"/>
      <c r="K6" s="1"/>
      <c r="L6" s="1"/>
      <c r="M6" s="1"/>
      <c r="N6" s="1"/>
      <c r="O6" s="1"/>
      <c r="P6" s="1"/>
      <c r="Q6" s="1"/>
      <c r="R6" s="1"/>
      <c r="S6" s="1"/>
      <c r="T6" s="1"/>
      <c r="U6" s="64" t="s">
        <v>87</v>
      </c>
    </row>
    <row r="7" spans="1:21" s="64" customFormat="1" ht="26">
      <c r="A7" s="1"/>
      <c r="B7" s="70" t="s">
        <v>2</v>
      </c>
      <c r="C7" s="71" t="str">
        <f>'Asset Dashboard'!C6</f>
        <v>TLRY</v>
      </c>
      <c r="D7" s="70" t="s">
        <v>1</v>
      </c>
      <c r="E7" s="72">
        <f>DATE(2021, 4, 25)</f>
        <v>44311</v>
      </c>
      <c r="F7" s="70" t="s">
        <v>0</v>
      </c>
      <c r="G7" s="72">
        <f ca="1">TODAY()+1</f>
        <v>44439</v>
      </c>
      <c r="H7" s="1"/>
      <c r="I7" s="1"/>
      <c r="J7" s="1"/>
      <c r="K7" s="1"/>
      <c r="L7" s="1"/>
      <c r="M7" s="1"/>
      <c r="N7" s="1"/>
      <c r="O7" s="1"/>
      <c r="P7" s="1"/>
      <c r="Q7" s="1"/>
      <c r="R7" s="1"/>
      <c r="S7" s="1"/>
      <c r="T7" s="1"/>
      <c r="U7" s="64" t="s">
        <v>88</v>
      </c>
    </row>
    <row r="8" spans="1:21" s="64" customFormat="1" ht="24">
      <c r="A8" s="1"/>
      <c r="B8" s="1"/>
      <c r="C8" s="1"/>
      <c r="D8" s="1"/>
      <c r="E8" s="1"/>
      <c r="F8" s="1"/>
      <c r="G8" s="1"/>
      <c r="H8" s="1"/>
      <c r="I8" s="1"/>
      <c r="J8" s="1"/>
      <c r="K8" s="1"/>
      <c r="L8" s="1"/>
      <c r="M8" s="1"/>
      <c r="N8" s="1"/>
      <c r="O8" s="1"/>
      <c r="P8" s="1"/>
      <c r="Q8" s="1"/>
      <c r="R8" s="1"/>
      <c r="S8" s="1"/>
      <c r="T8" s="1"/>
      <c r="U8" s="110" t="s">
        <v>89</v>
      </c>
    </row>
    <row r="43" spans="2:16335" ht="24">
      <c r="B43" s="64" t="s">
        <v>44</v>
      </c>
      <c r="S43" s="43"/>
      <c r="T43" s="43"/>
      <c r="U43" s="43"/>
      <c r="V43" s="43"/>
      <c r="W43" s="43"/>
      <c r="X43" s="43"/>
      <c r="Y43" s="43"/>
      <c r="Z43" s="43"/>
      <c r="AA43" s="43"/>
      <c r="AB43" s="52"/>
    </row>
    <row r="44" spans="2:16335" ht="24">
      <c r="B44" s="64" t="s">
        <v>46</v>
      </c>
      <c r="C44" s="63"/>
      <c r="D44" s="63"/>
      <c r="E44" s="63"/>
      <c r="F44" s="63"/>
      <c r="G44" s="63"/>
      <c r="H44" s="63"/>
      <c r="I44" s="63"/>
      <c r="J44" s="63"/>
      <c r="K44" s="63"/>
      <c r="L44" s="63"/>
      <c r="M44" s="63"/>
      <c r="N44" s="63"/>
      <c r="O44" s="63"/>
      <c r="P44" s="63"/>
      <c r="Q44" s="63"/>
      <c r="R44" s="63"/>
      <c r="S44" s="65"/>
      <c r="T44" s="65"/>
      <c r="U44" s="65"/>
      <c r="V44" s="65"/>
      <c r="W44" s="65"/>
      <c r="X44" s="65"/>
      <c r="Y44" s="65"/>
      <c r="Z44" s="65"/>
      <c r="AA44" s="65"/>
      <c r="AB44" s="65"/>
      <c r="AC44" s="63"/>
      <c r="AD44" s="63"/>
      <c r="AE44" s="63"/>
      <c r="AF44" s="63"/>
      <c r="AG44" s="63"/>
      <c r="AH44" s="63"/>
      <c r="AI44" s="63"/>
      <c r="AJ44" s="63"/>
      <c r="AK44" s="63"/>
      <c r="AL44" s="63"/>
      <c r="AM44" s="63"/>
      <c r="AN44" s="63"/>
      <c r="AO44" s="63"/>
      <c r="AP44" s="63"/>
      <c r="AQ44" s="63"/>
      <c r="AR44" s="63"/>
      <c r="AS44" s="63"/>
      <c r="AT44" s="63"/>
      <c r="AU44" s="63"/>
      <c r="AV44" s="63"/>
      <c r="AW44" s="63"/>
      <c r="AX44" s="63"/>
      <c r="AY44" s="63"/>
      <c r="AZ44" s="63"/>
      <c r="BA44" s="63"/>
      <c r="BB44" s="63"/>
      <c r="BC44" s="63"/>
      <c r="BD44" s="63"/>
      <c r="BE44" s="63"/>
      <c r="BF44" s="63"/>
      <c r="BG44" s="63"/>
      <c r="BH44" s="63"/>
      <c r="BI44" s="63"/>
      <c r="BJ44" s="63"/>
      <c r="BK44" s="63"/>
      <c r="BL44" s="63"/>
      <c r="BM44" s="63"/>
      <c r="BN44" s="63"/>
      <c r="BO44" s="63"/>
      <c r="BP44" s="63"/>
      <c r="BQ44" s="63"/>
      <c r="BR44" s="63"/>
      <c r="BS44" s="63"/>
      <c r="BT44" s="63"/>
      <c r="BU44" s="63"/>
      <c r="BV44" s="63"/>
      <c r="BW44" s="63"/>
      <c r="BX44" s="63"/>
      <c r="BY44" s="63"/>
      <c r="BZ44" s="63"/>
      <c r="CA44" s="63"/>
      <c r="CB44" s="63"/>
      <c r="CC44" s="63"/>
      <c r="CD44" s="63"/>
      <c r="CE44" s="63"/>
      <c r="CF44" s="63"/>
      <c r="CG44" s="63"/>
      <c r="CH44" s="63"/>
      <c r="CI44" s="63"/>
      <c r="CJ44" s="63"/>
      <c r="CK44" s="63"/>
      <c r="CL44" s="63"/>
      <c r="CM44" s="63"/>
      <c r="CN44" s="63"/>
      <c r="CO44" s="63"/>
      <c r="CP44" s="63"/>
      <c r="CQ44" s="63"/>
      <c r="CR44" s="63"/>
      <c r="CS44" s="63"/>
      <c r="CT44" s="63"/>
      <c r="CU44" s="63"/>
      <c r="CV44" s="63"/>
      <c r="CW44" s="63"/>
      <c r="CX44" s="63"/>
      <c r="CY44" s="63"/>
      <c r="CZ44" s="63"/>
      <c r="DA44" s="63"/>
      <c r="DB44" s="63"/>
      <c r="DC44" s="63"/>
      <c r="DD44" s="63"/>
      <c r="DE44" s="63"/>
      <c r="DF44" s="63"/>
      <c r="DG44" s="63"/>
      <c r="DH44" s="63"/>
      <c r="DI44" s="63"/>
      <c r="DJ44" s="63"/>
      <c r="DK44" s="63"/>
      <c r="DL44" s="63"/>
      <c r="DM44" s="63"/>
      <c r="DN44" s="63"/>
      <c r="DO44" s="63"/>
      <c r="DP44" s="63"/>
      <c r="DQ44" s="63"/>
      <c r="DR44" s="63"/>
      <c r="DS44" s="63"/>
      <c r="DT44" s="63"/>
      <c r="DU44" s="63"/>
      <c r="DV44" s="63"/>
      <c r="DW44" s="63"/>
      <c r="DX44" s="63"/>
      <c r="DY44" s="63"/>
      <c r="DZ44" s="63"/>
      <c r="EA44" s="63"/>
      <c r="EB44" s="63"/>
      <c r="EC44" s="63"/>
      <c r="ED44" s="63"/>
      <c r="EE44" s="63"/>
      <c r="EF44" s="63"/>
      <c r="EG44" s="63"/>
      <c r="EH44" s="63"/>
      <c r="EI44" s="63"/>
      <c r="EJ44" s="63"/>
      <c r="EK44" s="63"/>
      <c r="EL44" s="63"/>
      <c r="EM44" s="63"/>
      <c r="EN44" s="63"/>
      <c r="EO44" s="63"/>
      <c r="EP44" s="63"/>
      <c r="EQ44" s="63"/>
      <c r="ER44" s="63"/>
      <c r="ES44" s="63"/>
      <c r="ET44" s="63"/>
      <c r="EU44" s="63"/>
      <c r="EV44" s="63"/>
      <c r="EW44" s="63"/>
      <c r="EX44" s="63"/>
      <c r="EY44" s="63"/>
      <c r="EZ44" s="63"/>
      <c r="FA44" s="63"/>
      <c r="FB44" s="63"/>
      <c r="FC44" s="63"/>
      <c r="FD44" s="63"/>
      <c r="FE44" s="63"/>
      <c r="FF44" s="63"/>
      <c r="FG44" s="63"/>
      <c r="FH44" s="63"/>
      <c r="FI44" s="63"/>
      <c r="FJ44" s="63"/>
      <c r="FK44" s="63"/>
      <c r="FL44" s="63"/>
      <c r="FM44" s="63"/>
      <c r="FN44" s="63"/>
      <c r="FO44" s="63"/>
      <c r="FP44" s="63"/>
      <c r="FQ44" s="63"/>
      <c r="FR44" s="63"/>
      <c r="FS44" s="63"/>
      <c r="FT44" s="63"/>
      <c r="FU44" s="63"/>
      <c r="FV44" s="63"/>
      <c r="FW44" s="63"/>
      <c r="FX44" s="63"/>
      <c r="FY44" s="63"/>
      <c r="FZ44" s="63"/>
      <c r="GA44" s="63"/>
      <c r="GB44" s="63"/>
      <c r="GC44" s="63"/>
      <c r="GD44" s="63"/>
      <c r="GE44" s="63"/>
      <c r="GF44" s="63"/>
      <c r="GG44" s="63"/>
      <c r="GH44" s="63"/>
      <c r="GI44" s="63"/>
      <c r="GJ44" s="63"/>
      <c r="GK44" s="63"/>
      <c r="GL44" s="63"/>
      <c r="GM44" s="63"/>
      <c r="GN44" s="63"/>
      <c r="GO44" s="63"/>
      <c r="GP44" s="63"/>
      <c r="GQ44" s="63"/>
      <c r="GR44" s="63"/>
      <c r="GS44" s="63"/>
      <c r="GT44" s="63"/>
      <c r="GU44" s="63"/>
      <c r="GV44" s="63"/>
      <c r="GW44" s="63"/>
      <c r="GX44" s="63"/>
      <c r="GY44" s="63"/>
      <c r="GZ44" s="63"/>
      <c r="HA44" s="63"/>
      <c r="HB44" s="63"/>
      <c r="HC44" s="63"/>
      <c r="HD44" s="63"/>
      <c r="HE44" s="63"/>
      <c r="HF44" s="63"/>
      <c r="HG44" s="63"/>
      <c r="HH44" s="63"/>
      <c r="HI44" s="63"/>
      <c r="HJ44" s="63"/>
      <c r="HK44" s="63"/>
      <c r="HL44" s="63"/>
      <c r="HM44" s="63"/>
      <c r="HN44" s="63"/>
      <c r="HO44" s="63"/>
      <c r="HP44" s="63"/>
      <c r="HQ44" s="63"/>
      <c r="HR44" s="63"/>
      <c r="HS44" s="63"/>
      <c r="HT44" s="63"/>
      <c r="HU44" s="63"/>
      <c r="HV44" s="63"/>
      <c r="HW44" s="63"/>
      <c r="HX44" s="63"/>
      <c r="HY44" s="63"/>
      <c r="HZ44" s="63"/>
      <c r="IA44" s="63"/>
      <c r="IB44" s="63"/>
      <c r="IC44" s="63"/>
      <c r="ID44" s="63"/>
      <c r="IE44" s="63"/>
      <c r="IF44" s="63"/>
      <c r="IG44" s="63"/>
      <c r="IH44" s="63"/>
      <c r="II44" s="63"/>
      <c r="IJ44" s="63"/>
      <c r="IK44" s="63"/>
      <c r="IL44" s="63"/>
      <c r="IM44" s="63"/>
      <c r="IN44" s="63"/>
      <c r="IO44" s="63"/>
      <c r="IP44" s="63"/>
      <c r="IQ44" s="63"/>
      <c r="IR44" s="63"/>
      <c r="IS44" s="63"/>
      <c r="IT44" s="63"/>
      <c r="IU44" s="63"/>
      <c r="IV44" s="63"/>
      <c r="IW44" s="63"/>
      <c r="IX44" s="63"/>
      <c r="IY44" s="63"/>
      <c r="IZ44" s="63"/>
      <c r="JA44" s="63"/>
      <c r="JB44" s="63"/>
      <c r="JC44" s="63"/>
      <c r="JD44" s="63"/>
      <c r="JE44" s="63"/>
      <c r="JF44" s="63"/>
      <c r="JG44" s="63"/>
      <c r="JH44" s="63"/>
      <c r="JI44" s="63"/>
      <c r="JJ44" s="63"/>
      <c r="JK44" s="63"/>
      <c r="JL44" s="63"/>
      <c r="JM44" s="63"/>
      <c r="JN44" s="63"/>
      <c r="JO44" s="63"/>
      <c r="JP44" s="63"/>
      <c r="JQ44" s="63"/>
      <c r="JR44" s="63"/>
      <c r="JS44" s="63"/>
      <c r="JT44" s="63"/>
      <c r="JU44" s="63"/>
      <c r="JV44" s="63"/>
      <c r="JW44" s="63"/>
      <c r="JX44" s="63"/>
      <c r="JY44" s="63"/>
      <c r="JZ44" s="63"/>
      <c r="KA44" s="63"/>
      <c r="KB44" s="63"/>
      <c r="KC44" s="63"/>
      <c r="KD44" s="63"/>
      <c r="KE44" s="63"/>
      <c r="KF44" s="63"/>
      <c r="KG44" s="63"/>
      <c r="KH44" s="63"/>
      <c r="KI44" s="63"/>
      <c r="KJ44" s="63"/>
      <c r="KK44" s="63"/>
      <c r="KL44" s="63"/>
      <c r="KM44" s="63"/>
      <c r="KN44" s="63"/>
      <c r="KO44" s="63"/>
      <c r="KP44" s="63"/>
      <c r="KQ44" s="63"/>
      <c r="KR44" s="63"/>
      <c r="KS44" s="63"/>
      <c r="KT44" s="63"/>
      <c r="KU44" s="63"/>
      <c r="KV44" s="63"/>
      <c r="KW44" s="63"/>
      <c r="KX44" s="63"/>
      <c r="KY44" s="63"/>
      <c r="KZ44" s="63"/>
      <c r="LA44" s="63"/>
      <c r="LB44" s="63"/>
      <c r="LC44" s="63"/>
      <c r="LD44" s="63"/>
      <c r="LE44" s="63"/>
      <c r="LF44" s="63"/>
      <c r="LG44" s="63"/>
      <c r="LH44" s="63"/>
      <c r="LI44" s="63"/>
      <c r="LJ44" s="63"/>
      <c r="LK44" s="63"/>
      <c r="LL44" s="63"/>
      <c r="LM44" s="63"/>
      <c r="LN44" s="63"/>
      <c r="LO44" s="63"/>
      <c r="LP44" s="63"/>
      <c r="LQ44" s="63"/>
      <c r="LR44" s="63"/>
      <c r="LS44" s="63"/>
      <c r="LT44" s="63"/>
      <c r="LU44" s="63"/>
      <c r="LV44" s="63"/>
      <c r="LW44" s="63"/>
      <c r="LX44" s="63"/>
      <c r="LY44" s="63"/>
      <c r="LZ44" s="63"/>
      <c r="MA44" s="63"/>
      <c r="MB44" s="63"/>
      <c r="MC44" s="63"/>
      <c r="MD44" s="63"/>
      <c r="ME44" s="63"/>
      <c r="MF44" s="63"/>
      <c r="MG44" s="63"/>
      <c r="MH44" s="63"/>
      <c r="MI44" s="63"/>
      <c r="MJ44" s="63"/>
      <c r="MK44" s="63"/>
      <c r="ML44" s="63"/>
      <c r="MM44" s="63"/>
      <c r="MN44" s="63"/>
      <c r="MO44" s="63"/>
      <c r="MP44" s="63"/>
      <c r="MQ44" s="63"/>
      <c r="MR44" s="63"/>
      <c r="MS44" s="63"/>
      <c r="MT44" s="63"/>
      <c r="MU44" s="63"/>
      <c r="MV44" s="63"/>
      <c r="MW44" s="63"/>
      <c r="MX44" s="63"/>
      <c r="MY44" s="63"/>
      <c r="MZ44" s="63"/>
      <c r="NA44" s="63"/>
      <c r="NB44" s="63"/>
      <c r="NC44" s="63"/>
      <c r="ND44" s="63"/>
      <c r="NE44" s="63"/>
      <c r="NF44" s="63"/>
      <c r="NG44" s="63"/>
      <c r="NH44" s="63"/>
      <c r="NI44" s="63"/>
      <c r="NJ44" s="63"/>
      <c r="NK44" s="63"/>
      <c r="NL44" s="63"/>
      <c r="NM44" s="63"/>
      <c r="NN44" s="63"/>
      <c r="NO44" s="63"/>
      <c r="NP44" s="63"/>
      <c r="NQ44" s="63"/>
      <c r="NR44" s="63"/>
      <c r="NS44" s="63"/>
      <c r="NT44" s="63"/>
      <c r="NU44" s="63"/>
      <c r="NV44" s="63"/>
      <c r="NW44" s="63"/>
      <c r="NX44" s="63"/>
      <c r="NY44" s="63"/>
      <c r="NZ44" s="63"/>
      <c r="OA44" s="63"/>
      <c r="OB44" s="63"/>
      <c r="OC44" s="63"/>
      <c r="OD44" s="63"/>
      <c r="OE44" s="63"/>
      <c r="OF44" s="63"/>
      <c r="OG44" s="63"/>
      <c r="OH44" s="63"/>
      <c r="OI44" s="63"/>
      <c r="OJ44" s="63"/>
      <c r="OK44" s="63"/>
      <c r="OL44" s="63"/>
      <c r="OM44" s="63"/>
      <c r="ON44" s="63"/>
      <c r="OO44" s="63"/>
      <c r="OP44" s="63"/>
      <c r="OQ44" s="63"/>
      <c r="OR44" s="63"/>
      <c r="OS44" s="63"/>
      <c r="OT44" s="63"/>
      <c r="OU44" s="63"/>
      <c r="OV44" s="63"/>
      <c r="OW44" s="63"/>
      <c r="OX44" s="63"/>
      <c r="OY44" s="63"/>
      <c r="OZ44" s="63"/>
      <c r="PA44" s="63"/>
      <c r="PB44" s="63"/>
      <c r="PC44" s="63"/>
      <c r="PD44" s="63"/>
      <c r="PE44" s="63"/>
      <c r="PF44" s="63"/>
      <c r="PG44" s="63"/>
      <c r="PH44" s="63"/>
      <c r="PI44" s="63"/>
      <c r="PJ44" s="63"/>
      <c r="PK44" s="63"/>
      <c r="PL44" s="63"/>
      <c r="PM44" s="63"/>
      <c r="PN44" s="63"/>
      <c r="PO44" s="63"/>
      <c r="PP44" s="63"/>
      <c r="PQ44" s="63"/>
      <c r="PR44" s="63"/>
      <c r="PS44" s="63"/>
      <c r="PT44" s="63"/>
      <c r="PU44" s="63"/>
      <c r="PV44" s="63"/>
      <c r="PW44" s="63"/>
      <c r="PX44" s="63"/>
      <c r="PY44" s="63"/>
      <c r="PZ44" s="63"/>
      <c r="QA44" s="63"/>
      <c r="QB44" s="63"/>
      <c r="QC44" s="63"/>
      <c r="QD44" s="63"/>
      <c r="QE44" s="63"/>
      <c r="QF44" s="63"/>
      <c r="QG44" s="63"/>
      <c r="QH44" s="63"/>
      <c r="QI44" s="63"/>
      <c r="QJ44" s="63"/>
      <c r="QK44" s="63"/>
      <c r="QL44" s="63"/>
      <c r="QM44" s="63"/>
      <c r="QN44" s="63"/>
      <c r="QO44" s="63"/>
      <c r="QP44" s="63"/>
      <c r="QQ44" s="63"/>
      <c r="QR44" s="63"/>
      <c r="QS44" s="63"/>
      <c r="QT44" s="63"/>
      <c r="QU44" s="63"/>
      <c r="QV44" s="63"/>
      <c r="QW44" s="63"/>
      <c r="QX44" s="63"/>
      <c r="QY44" s="63"/>
      <c r="QZ44" s="63"/>
      <c r="RA44" s="63"/>
      <c r="RB44" s="63"/>
      <c r="RC44" s="63"/>
      <c r="RD44" s="63"/>
      <c r="RE44" s="63"/>
      <c r="RF44" s="63"/>
      <c r="RG44" s="63"/>
      <c r="RH44" s="63"/>
      <c r="RI44" s="63"/>
      <c r="RJ44" s="63"/>
      <c r="RK44" s="63"/>
      <c r="RL44" s="63"/>
      <c r="RM44" s="63"/>
      <c r="RN44" s="63"/>
      <c r="RO44" s="63"/>
      <c r="RP44" s="63"/>
      <c r="RQ44" s="63"/>
      <c r="RR44" s="63"/>
      <c r="RS44" s="63"/>
      <c r="RT44" s="63"/>
      <c r="RU44" s="63"/>
      <c r="RV44" s="63"/>
      <c r="RW44" s="63"/>
      <c r="RX44" s="63"/>
      <c r="RY44" s="63"/>
      <c r="RZ44" s="63"/>
      <c r="SA44" s="63"/>
      <c r="SB44" s="63"/>
      <c r="SC44" s="63"/>
      <c r="SD44" s="63"/>
      <c r="SE44" s="63"/>
      <c r="SF44" s="63"/>
      <c r="SG44" s="63"/>
      <c r="SH44" s="63"/>
      <c r="SI44" s="63"/>
      <c r="SJ44" s="63"/>
      <c r="SK44" s="63"/>
      <c r="SL44" s="63"/>
      <c r="SM44" s="63"/>
      <c r="SN44" s="63"/>
      <c r="SO44" s="63"/>
      <c r="SP44" s="63"/>
      <c r="SQ44" s="63"/>
      <c r="SR44" s="63"/>
      <c r="SS44" s="63"/>
      <c r="ST44" s="63"/>
      <c r="SU44" s="63"/>
      <c r="SV44" s="63"/>
      <c r="SW44" s="63"/>
      <c r="SX44" s="63"/>
      <c r="SY44" s="63"/>
      <c r="SZ44" s="63"/>
      <c r="TA44" s="63"/>
      <c r="TB44" s="63"/>
      <c r="TC44" s="63"/>
      <c r="TD44" s="63"/>
      <c r="TE44" s="63"/>
      <c r="TF44" s="63"/>
      <c r="TG44" s="63"/>
      <c r="TH44" s="63"/>
      <c r="TI44" s="63"/>
      <c r="TJ44" s="63"/>
      <c r="TK44" s="63"/>
      <c r="TL44" s="63"/>
      <c r="TM44" s="63"/>
      <c r="TN44" s="63"/>
      <c r="TO44" s="63"/>
      <c r="TP44" s="63"/>
      <c r="TQ44" s="63"/>
      <c r="TR44" s="63"/>
      <c r="TS44" s="63"/>
      <c r="TT44" s="63"/>
      <c r="TU44" s="63"/>
      <c r="TV44" s="63"/>
      <c r="TW44" s="63"/>
      <c r="TX44" s="63"/>
      <c r="TY44" s="63"/>
      <c r="TZ44" s="63"/>
      <c r="UA44" s="63"/>
      <c r="UB44" s="63"/>
      <c r="UC44" s="63"/>
      <c r="UD44" s="63"/>
      <c r="UE44" s="63"/>
      <c r="UF44" s="63"/>
      <c r="UG44" s="63"/>
      <c r="UH44" s="63"/>
      <c r="UI44" s="63"/>
      <c r="UJ44" s="63"/>
      <c r="UK44" s="63"/>
      <c r="UL44" s="63"/>
      <c r="UM44" s="63"/>
      <c r="UN44" s="63"/>
      <c r="UO44" s="63"/>
      <c r="UP44" s="63"/>
      <c r="UQ44" s="63"/>
      <c r="UR44" s="63"/>
      <c r="US44" s="63"/>
      <c r="UT44" s="63"/>
      <c r="UU44" s="63"/>
      <c r="UV44" s="63"/>
      <c r="UW44" s="63"/>
      <c r="UX44" s="63"/>
      <c r="UY44" s="63"/>
      <c r="UZ44" s="63"/>
      <c r="VA44" s="63"/>
      <c r="VB44" s="63"/>
      <c r="VC44" s="63"/>
      <c r="VD44" s="63"/>
      <c r="VE44" s="63"/>
      <c r="VF44" s="63"/>
      <c r="VG44" s="63"/>
      <c r="VH44" s="63"/>
      <c r="VI44" s="63"/>
      <c r="VJ44" s="63"/>
      <c r="VK44" s="63"/>
      <c r="VL44" s="63"/>
      <c r="VM44" s="63"/>
      <c r="VN44" s="63"/>
      <c r="VO44" s="63"/>
      <c r="VP44" s="63"/>
      <c r="VQ44" s="63"/>
      <c r="VR44" s="63"/>
      <c r="VS44" s="63"/>
      <c r="VT44" s="63"/>
      <c r="VU44" s="63"/>
      <c r="VV44" s="63"/>
      <c r="VW44" s="63"/>
      <c r="VX44" s="63"/>
      <c r="VY44" s="63"/>
      <c r="VZ44" s="63"/>
      <c r="WA44" s="63"/>
      <c r="WB44" s="63"/>
      <c r="WC44" s="63"/>
      <c r="WD44" s="63"/>
      <c r="WE44" s="63"/>
      <c r="WF44" s="63"/>
      <c r="WG44" s="63"/>
      <c r="WH44" s="63"/>
      <c r="WI44" s="63"/>
      <c r="WJ44" s="63"/>
      <c r="WK44" s="63"/>
      <c r="WL44" s="63"/>
      <c r="WM44" s="63"/>
      <c r="WN44" s="63"/>
      <c r="WO44" s="63"/>
      <c r="WP44" s="63"/>
      <c r="WQ44" s="63"/>
      <c r="WR44" s="63"/>
      <c r="WS44" s="63"/>
      <c r="WT44" s="63"/>
      <c r="WU44" s="63"/>
      <c r="WV44" s="63"/>
      <c r="WW44" s="63"/>
      <c r="WX44" s="63"/>
      <c r="WY44" s="63"/>
      <c r="WZ44" s="63"/>
      <c r="XA44" s="63"/>
      <c r="XB44" s="63"/>
      <c r="XC44" s="63"/>
      <c r="XD44" s="63"/>
      <c r="XE44" s="63"/>
      <c r="XF44" s="63"/>
      <c r="XG44" s="63"/>
      <c r="XH44" s="63"/>
      <c r="XI44" s="63"/>
      <c r="XJ44" s="63"/>
      <c r="XK44" s="63"/>
      <c r="XL44" s="63"/>
      <c r="XM44" s="63"/>
      <c r="XN44" s="63"/>
      <c r="XO44" s="63"/>
      <c r="XP44" s="63"/>
      <c r="XQ44" s="63"/>
      <c r="XR44" s="63"/>
      <c r="XS44" s="63"/>
      <c r="XT44" s="63"/>
      <c r="XU44" s="63"/>
      <c r="XV44" s="63"/>
      <c r="XW44" s="63"/>
      <c r="XX44" s="63"/>
      <c r="XY44" s="63"/>
      <c r="XZ44" s="63"/>
      <c r="YA44" s="63"/>
      <c r="YB44" s="63"/>
      <c r="YC44" s="63"/>
      <c r="YD44" s="63"/>
      <c r="YE44" s="63"/>
      <c r="YF44" s="63"/>
      <c r="YG44" s="63"/>
      <c r="YH44" s="63"/>
      <c r="YI44" s="63"/>
      <c r="YJ44" s="63"/>
      <c r="YK44" s="63"/>
      <c r="YL44" s="63"/>
      <c r="YM44" s="63"/>
      <c r="YN44" s="63"/>
      <c r="YO44" s="63"/>
      <c r="YP44" s="63"/>
      <c r="YQ44" s="63"/>
      <c r="YR44" s="63"/>
      <c r="YS44" s="63"/>
      <c r="YT44" s="63"/>
      <c r="YU44" s="63"/>
      <c r="YV44" s="63"/>
      <c r="YW44" s="63"/>
      <c r="YX44" s="63"/>
      <c r="YY44" s="63"/>
      <c r="YZ44" s="63"/>
      <c r="ZA44" s="63"/>
      <c r="ZB44" s="63"/>
      <c r="ZC44" s="63"/>
      <c r="ZD44" s="63"/>
      <c r="ZE44" s="63"/>
      <c r="ZF44" s="63"/>
      <c r="ZG44" s="63"/>
      <c r="ZH44" s="63"/>
      <c r="ZI44" s="63"/>
      <c r="ZJ44" s="63"/>
      <c r="ZK44" s="63"/>
      <c r="ZL44" s="63"/>
      <c r="ZM44" s="63"/>
      <c r="ZN44" s="63"/>
      <c r="ZO44" s="63"/>
      <c r="ZP44" s="63"/>
      <c r="ZQ44" s="63"/>
      <c r="ZR44" s="63"/>
      <c r="ZS44" s="63"/>
      <c r="ZT44" s="63"/>
      <c r="ZU44" s="63"/>
      <c r="ZV44" s="63"/>
      <c r="ZW44" s="63"/>
      <c r="ZX44" s="63"/>
      <c r="ZY44" s="63"/>
      <c r="ZZ44" s="63"/>
      <c r="AAA44" s="63"/>
      <c r="AAB44" s="63"/>
      <c r="AAC44" s="63"/>
      <c r="AAD44" s="63"/>
      <c r="AAE44" s="63"/>
      <c r="AAF44" s="63"/>
      <c r="AAG44" s="63"/>
      <c r="AAH44" s="63"/>
      <c r="AAI44" s="63"/>
      <c r="AAJ44" s="63"/>
      <c r="AAK44" s="63"/>
      <c r="AAL44" s="63"/>
      <c r="AAM44" s="63"/>
      <c r="AAN44" s="63"/>
      <c r="AAO44" s="63"/>
      <c r="AAP44" s="63"/>
      <c r="AAQ44" s="63"/>
      <c r="AAR44" s="63"/>
      <c r="AAS44" s="63"/>
      <c r="AAT44" s="63"/>
      <c r="AAU44" s="63"/>
      <c r="AAV44" s="63"/>
      <c r="AAW44" s="63"/>
      <c r="AAX44" s="63"/>
      <c r="AAY44" s="63"/>
      <c r="AAZ44" s="63"/>
      <c r="ABA44" s="63"/>
      <c r="ABB44" s="63"/>
      <c r="ABC44" s="63"/>
      <c r="ABD44" s="63"/>
      <c r="ABE44" s="63"/>
      <c r="ABF44" s="63"/>
      <c r="ABG44" s="63"/>
      <c r="ABH44" s="63"/>
      <c r="ABI44" s="63"/>
      <c r="ABJ44" s="63"/>
      <c r="ABK44" s="63"/>
      <c r="ABL44" s="63"/>
      <c r="ABM44" s="63"/>
      <c r="ABN44" s="63"/>
      <c r="ABO44" s="63"/>
      <c r="ABP44" s="63"/>
      <c r="ABQ44" s="63"/>
      <c r="ABR44" s="63"/>
      <c r="ABS44" s="63"/>
      <c r="ABT44" s="63"/>
      <c r="ABU44" s="63"/>
      <c r="ABV44" s="63"/>
      <c r="ABW44" s="63"/>
      <c r="ABX44" s="63"/>
      <c r="ABY44" s="63"/>
      <c r="ABZ44" s="63"/>
      <c r="ACA44" s="63"/>
      <c r="ACB44" s="63"/>
      <c r="ACC44" s="63"/>
      <c r="ACD44" s="63"/>
      <c r="ACE44" s="63"/>
      <c r="ACF44" s="63"/>
      <c r="ACG44" s="63"/>
      <c r="ACH44" s="63"/>
      <c r="ACI44" s="63"/>
      <c r="ACJ44" s="63"/>
      <c r="ACK44" s="63"/>
      <c r="ACL44" s="63"/>
      <c r="ACM44" s="63"/>
      <c r="ACN44" s="63"/>
      <c r="ACO44" s="63"/>
      <c r="ACP44" s="63"/>
      <c r="ACQ44" s="63"/>
      <c r="ACR44" s="63"/>
      <c r="ACS44" s="63"/>
      <c r="ACT44" s="63"/>
      <c r="ACU44" s="63"/>
      <c r="ACV44" s="63"/>
      <c r="ACW44" s="63"/>
      <c r="ACX44" s="63"/>
      <c r="ACY44" s="63"/>
      <c r="ACZ44" s="63"/>
      <c r="ADA44" s="63"/>
      <c r="ADB44" s="63"/>
      <c r="ADC44" s="63"/>
      <c r="ADD44" s="63"/>
      <c r="ADE44" s="63"/>
      <c r="ADF44" s="63"/>
      <c r="ADG44" s="63"/>
      <c r="ADH44" s="63"/>
      <c r="ADI44" s="63"/>
      <c r="ADJ44" s="63"/>
      <c r="ADK44" s="63"/>
      <c r="ADL44" s="63"/>
      <c r="ADM44" s="63"/>
      <c r="ADN44" s="63"/>
      <c r="ADO44" s="63"/>
      <c r="ADP44" s="63"/>
      <c r="ADQ44" s="63"/>
      <c r="ADR44" s="63"/>
      <c r="ADS44" s="63"/>
      <c r="ADT44" s="63"/>
      <c r="ADU44" s="63"/>
      <c r="ADV44" s="63"/>
      <c r="ADW44" s="63"/>
      <c r="ADX44" s="63"/>
      <c r="ADY44" s="63"/>
      <c r="ADZ44" s="63"/>
      <c r="AEA44" s="63"/>
      <c r="AEB44" s="63"/>
      <c r="AEC44" s="63"/>
      <c r="AED44" s="63"/>
      <c r="AEE44" s="63"/>
      <c r="AEF44" s="63"/>
      <c r="AEG44" s="63"/>
      <c r="AEH44" s="63"/>
      <c r="AEI44" s="63"/>
      <c r="AEJ44" s="63"/>
      <c r="AEK44" s="63"/>
      <c r="AEL44" s="63"/>
      <c r="AEM44" s="63"/>
      <c r="AEN44" s="63"/>
      <c r="AEO44" s="63"/>
      <c r="AEP44" s="63"/>
      <c r="AEQ44" s="63"/>
      <c r="AER44" s="63"/>
      <c r="AES44" s="63"/>
      <c r="AET44" s="63"/>
      <c r="AEU44" s="63"/>
      <c r="AEV44" s="63"/>
      <c r="AEW44" s="63"/>
      <c r="AEX44" s="63"/>
      <c r="AEY44" s="63"/>
      <c r="AEZ44" s="63"/>
      <c r="AFA44" s="63"/>
      <c r="AFB44" s="63"/>
      <c r="AFC44" s="63"/>
      <c r="AFD44" s="63"/>
      <c r="AFE44" s="63"/>
      <c r="AFF44" s="63"/>
      <c r="AFG44" s="63"/>
      <c r="AFH44" s="63"/>
      <c r="AFI44" s="63"/>
      <c r="AFJ44" s="63"/>
      <c r="AFK44" s="63"/>
      <c r="AFL44" s="63"/>
      <c r="AFM44" s="63"/>
      <c r="AFN44" s="63"/>
      <c r="AFO44" s="63"/>
      <c r="AFP44" s="63"/>
      <c r="AFQ44" s="63"/>
      <c r="AFR44" s="63"/>
      <c r="AFS44" s="63"/>
      <c r="AFT44" s="63"/>
      <c r="AFU44" s="63"/>
      <c r="AFV44" s="63"/>
      <c r="AFW44" s="63"/>
      <c r="AFX44" s="63"/>
      <c r="AFY44" s="63"/>
      <c r="AFZ44" s="63"/>
      <c r="AGA44" s="63"/>
      <c r="AGB44" s="63"/>
      <c r="AGC44" s="63"/>
      <c r="AGD44" s="63"/>
      <c r="AGE44" s="63"/>
      <c r="AGF44" s="63"/>
      <c r="AGG44" s="63"/>
      <c r="AGH44" s="63"/>
      <c r="AGI44" s="63"/>
      <c r="AGJ44" s="63"/>
      <c r="AGK44" s="63"/>
      <c r="AGL44" s="63"/>
      <c r="AGM44" s="63"/>
      <c r="AGN44" s="63"/>
      <c r="AGO44" s="63"/>
      <c r="AGP44" s="63"/>
      <c r="AGQ44" s="63"/>
      <c r="AGR44" s="63"/>
      <c r="AGS44" s="63"/>
      <c r="AGT44" s="63"/>
      <c r="AGU44" s="63"/>
      <c r="AGV44" s="63"/>
      <c r="AGW44" s="63"/>
      <c r="AGX44" s="63"/>
      <c r="AGY44" s="63"/>
      <c r="AGZ44" s="63"/>
      <c r="AHA44" s="63"/>
      <c r="AHB44" s="63"/>
      <c r="AHC44" s="63"/>
      <c r="AHD44" s="63"/>
      <c r="AHE44" s="63"/>
      <c r="AHF44" s="63"/>
      <c r="AHG44" s="63"/>
      <c r="AHH44" s="63"/>
      <c r="AHI44" s="63"/>
      <c r="AHJ44" s="63"/>
      <c r="AHK44" s="63"/>
      <c r="AHL44" s="63"/>
      <c r="AHM44" s="63"/>
      <c r="AHN44" s="63"/>
      <c r="AHO44" s="63"/>
      <c r="AHP44" s="63"/>
      <c r="AHQ44" s="63"/>
      <c r="AHR44" s="63"/>
      <c r="AHS44" s="63"/>
      <c r="AHT44" s="63"/>
      <c r="AHU44" s="63"/>
      <c r="AHV44" s="63"/>
      <c r="AHW44" s="63"/>
      <c r="AHX44" s="63"/>
      <c r="AHY44" s="63"/>
      <c r="AHZ44" s="63"/>
      <c r="AIA44" s="63"/>
      <c r="AIB44" s="63"/>
      <c r="AIC44" s="63"/>
      <c r="AID44" s="63"/>
      <c r="AIE44" s="63"/>
      <c r="AIF44" s="63"/>
      <c r="AIG44" s="63"/>
      <c r="AIH44" s="63"/>
      <c r="AII44" s="63"/>
      <c r="AIJ44" s="63"/>
      <c r="AIK44" s="63"/>
      <c r="AIL44" s="63"/>
      <c r="AIM44" s="63"/>
      <c r="AIN44" s="63"/>
      <c r="AIO44" s="63"/>
      <c r="AIP44" s="63"/>
      <c r="AIQ44" s="63"/>
      <c r="AIR44" s="63"/>
      <c r="AIS44" s="63"/>
      <c r="AIT44" s="63"/>
      <c r="AIU44" s="63"/>
      <c r="AIV44" s="63"/>
      <c r="AIW44" s="63"/>
      <c r="AIX44" s="63"/>
      <c r="AIY44" s="63"/>
      <c r="AIZ44" s="63"/>
      <c r="AJA44" s="63"/>
      <c r="AJB44" s="63"/>
      <c r="AJC44" s="63"/>
      <c r="AJD44" s="63"/>
      <c r="AJE44" s="63"/>
      <c r="AJF44" s="63"/>
      <c r="AJG44" s="63"/>
      <c r="AJH44" s="63"/>
      <c r="AJI44" s="63"/>
      <c r="AJJ44" s="63"/>
      <c r="AJK44" s="63"/>
      <c r="AJL44" s="63"/>
      <c r="AJM44" s="63"/>
      <c r="AJN44" s="63"/>
      <c r="AJO44" s="63"/>
      <c r="AJP44" s="63"/>
      <c r="AJQ44" s="63"/>
      <c r="AJR44" s="63"/>
      <c r="AJS44" s="63"/>
      <c r="AJT44" s="63"/>
      <c r="AJU44" s="63"/>
      <c r="AJV44" s="63"/>
      <c r="AJW44" s="63"/>
      <c r="AJX44" s="63"/>
      <c r="AJY44" s="63"/>
      <c r="AJZ44" s="63"/>
      <c r="AKA44" s="63"/>
      <c r="AKB44" s="63"/>
      <c r="AKC44" s="63"/>
      <c r="AKD44" s="63"/>
      <c r="AKE44" s="63"/>
      <c r="AKF44" s="63"/>
      <c r="AKG44" s="63"/>
      <c r="AKH44" s="63"/>
      <c r="AKI44" s="63"/>
      <c r="AKJ44" s="63"/>
      <c r="AKK44" s="63"/>
      <c r="AKL44" s="63"/>
      <c r="AKM44" s="63"/>
      <c r="AKN44" s="63"/>
      <c r="AKO44" s="63"/>
      <c r="AKP44" s="63"/>
      <c r="AKQ44" s="63"/>
      <c r="AKR44" s="63"/>
      <c r="AKS44" s="63"/>
      <c r="AKT44" s="63"/>
      <c r="AKU44" s="63"/>
      <c r="AKV44" s="63"/>
      <c r="AKW44" s="63"/>
      <c r="AKX44" s="63"/>
      <c r="AKY44" s="63"/>
      <c r="AKZ44" s="63"/>
      <c r="ALA44" s="63"/>
      <c r="ALB44" s="63"/>
      <c r="ALC44" s="63"/>
      <c r="ALD44" s="63"/>
      <c r="ALE44" s="63"/>
      <c r="ALF44" s="63"/>
      <c r="ALG44" s="63"/>
      <c r="ALH44" s="63"/>
      <c r="ALI44" s="63"/>
      <c r="ALJ44" s="63"/>
      <c r="ALK44" s="63"/>
      <c r="ALL44" s="63"/>
      <c r="ALM44" s="63"/>
      <c r="ALN44" s="63"/>
      <c r="ALO44" s="63"/>
      <c r="ALP44" s="63"/>
      <c r="ALQ44" s="63"/>
      <c r="ALR44" s="63"/>
      <c r="ALS44" s="63"/>
      <c r="ALT44" s="63"/>
      <c r="ALU44" s="63"/>
      <c r="ALV44" s="63"/>
      <c r="ALW44" s="63"/>
      <c r="ALX44" s="63"/>
      <c r="ALY44" s="63"/>
      <c r="ALZ44" s="63"/>
      <c r="AMA44" s="63"/>
      <c r="AMB44" s="63"/>
      <c r="AMC44" s="63"/>
      <c r="AMD44" s="63"/>
      <c r="AME44" s="63"/>
      <c r="AMF44" s="63"/>
      <c r="AMG44" s="63"/>
      <c r="AMH44" s="63"/>
      <c r="AMI44" s="63"/>
      <c r="AMJ44" s="63"/>
      <c r="AMK44" s="63"/>
      <c r="AML44" s="63"/>
      <c r="AMM44" s="63"/>
      <c r="AMN44" s="63"/>
      <c r="AMO44" s="63"/>
      <c r="AMP44" s="63"/>
      <c r="AMQ44" s="63"/>
      <c r="AMR44" s="63"/>
      <c r="AMS44" s="63"/>
      <c r="AMT44" s="63"/>
      <c r="AMU44" s="63"/>
      <c r="AMV44" s="63"/>
      <c r="AMW44" s="63"/>
      <c r="AMX44" s="63"/>
      <c r="AMY44" s="63"/>
      <c r="AMZ44" s="63"/>
      <c r="ANA44" s="63"/>
      <c r="ANB44" s="63"/>
      <c r="ANC44" s="63"/>
      <c r="AND44" s="63"/>
      <c r="ANE44" s="63"/>
      <c r="ANF44" s="63"/>
      <c r="ANG44" s="63"/>
      <c r="ANH44" s="63"/>
      <c r="ANI44" s="63"/>
      <c r="ANJ44" s="63"/>
      <c r="ANK44" s="63"/>
      <c r="ANL44" s="63"/>
      <c r="ANM44" s="63"/>
      <c r="ANN44" s="63"/>
      <c r="ANO44" s="63"/>
      <c r="ANP44" s="63"/>
      <c r="ANQ44" s="63"/>
      <c r="ANR44" s="63"/>
      <c r="ANS44" s="63"/>
      <c r="ANT44" s="63"/>
      <c r="ANU44" s="63"/>
      <c r="ANV44" s="63"/>
      <c r="ANW44" s="63"/>
      <c r="ANX44" s="63"/>
      <c r="ANY44" s="63"/>
      <c r="ANZ44" s="63"/>
      <c r="AOA44" s="63"/>
      <c r="AOB44" s="63"/>
      <c r="AOC44" s="63"/>
      <c r="AOD44" s="63"/>
      <c r="AOE44" s="63"/>
      <c r="AOF44" s="63"/>
      <c r="AOG44" s="63"/>
      <c r="AOH44" s="63"/>
      <c r="AOI44" s="63"/>
      <c r="AOJ44" s="63"/>
      <c r="AOK44" s="63"/>
      <c r="AOL44" s="63"/>
      <c r="AOM44" s="63"/>
      <c r="AON44" s="63"/>
      <c r="AOO44" s="63"/>
      <c r="AOP44" s="63"/>
      <c r="AOQ44" s="63"/>
      <c r="AOR44" s="63"/>
      <c r="AOS44" s="63"/>
      <c r="AOT44" s="63"/>
      <c r="AOU44" s="63"/>
      <c r="AOV44" s="63"/>
      <c r="AOW44" s="63"/>
      <c r="AOX44" s="63"/>
      <c r="AOY44" s="63"/>
      <c r="AOZ44" s="63"/>
      <c r="APA44" s="63"/>
      <c r="APB44" s="63"/>
      <c r="APC44" s="63"/>
      <c r="APD44" s="63"/>
      <c r="APE44" s="63"/>
      <c r="APF44" s="63"/>
      <c r="APG44" s="63"/>
      <c r="APH44" s="63"/>
      <c r="API44" s="63"/>
      <c r="APJ44" s="63"/>
      <c r="APK44" s="63"/>
      <c r="APL44" s="63"/>
      <c r="APM44" s="63"/>
      <c r="APN44" s="63"/>
      <c r="APO44" s="63"/>
      <c r="APP44" s="63"/>
      <c r="APQ44" s="63"/>
      <c r="APR44" s="63"/>
      <c r="APS44" s="63"/>
      <c r="APT44" s="63"/>
      <c r="APU44" s="63"/>
      <c r="APV44" s="63"/>
      <c r="APW44" s="63"/>
      <c r="APX44" s="63"/>
      <c r="APY44" s="63"/>
      <c r="APZ44" s="63"/>
      <c r="AQA44" s="63"/>
      <c r="AQB44" s="63"/>
      <c r="AQC44" s="63"/>
      <c r="AQD44" s="63"/>
      <c r="AQE44" s="63"/>
      <c r="AQF44" s="63"/>
      <c r="AQG44" s="63"/>
      <c r="AQH44" s="63"/>
      <c r="AQI44" s="63"/>
      <c r="AQJ44" s="63"/>
      <c r="AQK44" s="63"/>
      <c r="AQL44" s="63"/>
      <c r="AQM44" s="63"/>
      <c r="AQN44" s="63"/>
      <c r="AQO44" s="63"/>
      <c r="AQP44" s="63"/>
      <c r="AQQ44" s="63"/>
      <c r="AQR44" s="63"/>
      <c r="AQS44" s="63"/>
      <c r="AQT44" s="63"/>
      <c r="AQU44" s="63"/>
      <c r="AQV44" s="63"/>
      <c r="AQW44" s="63"/>
      <c r="AQX44" s="63"/>
      <c r="AQY44" s="63"/>
      <c r="AQZ44" s="63"/>
      <c r="ARA44" s="63"/>
      <c r="ARB44" s="63"/>
      <c r="ARC44" s="63"/>
      <c r="ARD44" s="63"/>
      <c r="ARE44" s="63"/>
      <c r="ARF44" s="63"/>
      <c r="ARG44" s="63"/>
      <c r="ARH44" s="63"/>
      <c r="ARI44" s="63"/>
      <c r="ARJ44" s="63"/>
      <c r="ARK44" s="63"/>
      <c r="ARL44" s="63"/>
      <c r="ARM44" s="63"/>
      <c r="ARN44" s="63"/>
      <c r="ARO44" s="63"/>
      <c r="ARP44" s="63"/>
      <c r="ARQ44" s="63"/>
      <c r="ARR44" s="63"/>
      <c r="ARS44" s="63"/>
      <c r="ART44" s="63"/>
      <c r="ARU44" s="63"/>
      <c r="ARV44" s="63"/>
      <c r="ARW44" s="63"/>
      <c r="ARX44" s="63"/>
      <c r="ARY44" s="63"/>
      <c r="ARZ44" s="63"/>
      <c r="ASA44" s="63"/>
      <c r="ASB44" s="63"/>
      <c r="ASC44" s="63"/>
      <c r="ASD44" s="63"/>
      <c r="ASE44" s="63"/>
      <c r="ASF44" s="63"/>
      <c r="ASG44" s="63"/>
      <c r="ASH44" s="63"/>
      <c r="ASI44" s="63"/>
      <c r="ASJ44" s="63"/>
      <c r="ASK44" s="63"/>
      <c r="ASL44" s="63"/>
      <c r="ASM44" s="63"/>
      <c r="ASN44" s="63"/>
      <c r="ASO44" s="63"/>
      <c r="ASP44" s="63"/>
      <c r="ASQ44" s="63"/>
      <c r="ASR44" s="63"/>
      <c r="ASS44" s="63"/>
      <c r="AST44" s="63"/>
      <c r="ASU44" s="63"/>
      <c r="ASV44" s="63"/>
      <c r="ASW44" s="63"/>
      <c r="ASX44" s="63"/>
      <c r="ASY44" s="63"/>
      <c r="ASZ44" s="63"/>
      <c r="ATA44" s="63"/>
      <c r="ATB44" s="63"/>
      <c r="ATC44" s="63"/>
      <c r="ATD44" s="63"/>
      <c r="ATE44" s="63"/>
      <c r="ATF44" s="63"/>
      <c r="ATG44" s="63"/>
      <c r="ATH44" s="63"/>
      <c r="ATI44" s="63"/>
      <c r="ATJ44" s="63"/>
      <c r="ATK44" s="63"/>
      <c r="ATL44" s="63"/>
      <c r="ATM44" s="63"/>
      <c r="ATN44" s="63"/>
      <c r="ATO44" s="63"/>
      <c r="ATP44" s="63"/>
      <c r="ATQ44" s="63"/>
      <c r="ATR44" s="63"/>
      <c r="ATS44" s="63"/>
      <c r="ATT44" s="63"/>
      <c r="ATU44" s="63"/>
      <c r="ATV44" s="63"/>
      <c r="ATW44" s="63"/>
      <c r="ATX44" s="63"/>
      <c r="ATY44" s="63"/>
      <c r="ATZ44" s="63"/>
      <c r="AUA44" s="63"/>
      <c r="AUB44" s="63"/>
      <c r="AUC44" s="63"/>
      <c r="AUD44" s="63"/>
      <c r="AUE44" s="63"/>
      <c r="AUF44" s="63"/>
      <c r="AUG44" s="63"/>
      <c r="AUH44" s="63"/>
      <c r="AUI44" s="63"/>
      <c r="AUJ44" s="63"/>
      <c r="AUK44" s="63"/>
      <c r="AUL44" s="63"/>
      <c r="AUM44" s="63"/>
      <c r="AUN44" s="63"/>
      <c r="AUO44" s="63"/>
      <c r="AUP44" s="63"/>
      <c r="AUQ44" s="63"/>
      <c r="AUR44" s="63"/>
      <c r="AUS44" s="63"/>
      <c r="AUT44" s="63"/>
      <c r="AUU44" s="63"/>
      <c r="AUV44" s="63"/>
      <c r="AUW44" s="63"/>
      <c r="AUX44" s="63"/>
      <c r="AUY44" s="63"/>
      <c r="AUZ44" s="63"/>
      <c r="AVA44" s="63"/>
      <c r="AVB44" s="63"/>
      <c r="AVC44" s="63"/>
      <c r="AVD44" s="63"/>
      <c r="AVE44" s="63"/>
      <c r="AVF44" s="63"/>
      <c r="AVG44" s="63"/>
      <c r="AVH44" s="63"/>
      <c r="AVI44" s="63"/>
      <c r="AVJ44" s="63"/>
      <c r="AVK44" s="63"/>
      <c r="AVL44" s="63"/>
      <c r="AVM44" s="63"/>
      <c r="AVN44" s="63"/>
      <c r="AVO44" s="63"/>
      <c r="AVP44" s="63"/>
      <c r="AVQ44" s="63"/>
      <c r="AVR44" s="63"/>
      <c r="AVS44" s="63"/>
      <c r="AVT44" s="63"/>
      <c r="AVU44" s="63"/>
      <c r="AVV44" s="63"/>
      <c r="AVW44" s="63"/>
      <c r="AVX44" s="63"/>
      <c r="AVY44" s="63"/>
      <c r="AVZ44" s="63"/>
      <c r="AWA44" s="63"/>
      <c r="AWB44" s="63"/>
      <c r="AWC44" s="63"/>
      <c r="AWD44" s="63"/>
      <c r="AWE44" s="63"/>
      <c r="AWF44" s="63"/>
      <c r="AWG44" s="63"/>
      <c r="AWH44" s="63"/>
      <c r="AWI44" s="63"/>
      <c r="AWJ44" s="63"/>
      <c r="AWK44" s="63"/>
      <c r="AWL44" s="63"/>
      <c r="AWM44" s="63"/>
      <c r="AWN44" s="63"/>
      <c r="AWO44" s="63"/>
      <c r="AWP44" s="63"/>
      <c r="AWQ44" s="63"/>
      <c r="AWR44" s="63"/>
      <c r="AWS44" s="63"/>
      <c r="AWT44" s="63"/>
      <c r="AWU44" s="63"/>
      <c r="AWV44" s="63"/>
      <c r="AWW44" s="63"/>
      <c r="AWX44" s="63"/>
      <c r="AWY44" s="63"/>
      <c r="AWZ44" s="63"/>
      <c r="AXA44" s="63"/>
      <c r="AXB44" s="63"/>
      <c r="AXC44" s="63"/>
      <c r="AXD44" s="63"/>
      <c r="AXE44" s="63"/>
      <c r="AXF44" s="63"/>
      <c r="AXG44" s="63"/>
      <c r="AXH44" s="63"/>
      <c r="AXI44" s="63"/>
      <c r="AXJ44" s="63"/>
      <c r="AXK44" s="63"/>
      <c r="AXL44" s="63"/>
      <c r="AXM44" s="63"/>
      <c r="AXN44" s="63"/>
      <c r="AXO44" s="63"/>
      <c r="AXP44" s="63"/>
      <c r="AXQ44" s="63"/>
      <c r="AXR44" s="63"/>
      <c r="AXS44" s="63"/>
      <c r="AXT44" s="63"/>
      <c r="AXU44" s="63"/>
      <c r="AXV44" s="63"/>
      <c r="AXW44" s="63"/>
      <c r="AXX44" s="63"/>
      <c r="AXY44" s="63"/>
      <c r="AXZ44" s="63"/>
      <c r="AYA44" s="63"/>
      <c r="AYB44" s="63"/>
      <c r="AYC44" s="63"/>
      <c r="AYD44" s="63"/>
      <c r="AYE44" s="63"/>
      <c r="AYF44" s="63"/>
      <c r="AYG44" s="63"/>
      <c r="AYH44" s="63"/>
      <c r="AYI44" s="63"/>
      <c r="AYJ44" s="63"/>
      <c r="AYK44" s="63"/>
      <c r="AYL44" s="63"/>
      <c r="AYM44" s="63"/>
      <c r="AYN44" s="63"/>
      <c r="AYO44" s="63"/>
      <c r="AYP44" s="63"/>
      <c r="AYQ44" s="63"/>
      <c r="AYR44" s="63"/>
      <c r="AYS44" s="63"/>
      <c r="AYT44" s="63"/>
      <c r="AYU44" s="63"/>
      <c r="AYV44" s="63"/>
      <c r="AYW44" s="63"/>
      <c r="AYX44" s="63"/>
      <c r="AYY44" s="63"/>
      <c r="AYZ44" s="63"/>
      <c r="AZA44" s="63"/>
      <c r="AZB44" s="63"/>
      <c r="AZC44" s="63"/>
      <c r="AZD44" s="63"/>
      <c r="AZE44" s="63"/>
      <c r="AZF44" s="63"/>
      <c r="AZG44" s="63"/>
      <c r="AZH44" s="63"/>
      <c r="AZI44" s="63"/>
      <c r="AZJ44" s="63"/>
      <c r="AZK44" s="63"/>
      <c r="AZL44" s="63"/>
      <c r="AZM44" s="63"/>
      <c r="AZN44" s="63"/>
      <c r="AZO44" s="63"/>
      <c r="AZP44" s="63"/>
      <c r="AZQ44" s="63"/>
      <c r="AZR44" s="63"/>
      <c r="AZS44" s="63"/>
      <c r="AZT44" s="63"/>
      <c r="AZU44" s="63"/>
      <c r="AZV44" s="63"/>
      <c r="AZW44" s="63"/>
      <c r="AZX44" s="63"/>
      <c r="AZY44" s="63"/>
      <c r="AZZ44" s="63"/>
      <c r="BAA44" s="63"/>
      <c r="BAB44" s="63"/>
      <c r="BAC44" s="63"/>
      <c r="BAD44" s="63"/>
      <c r="BAE44" s="63"/>
      <c r="BAF44" s="63"/>
      <c r="BAG44" s="63"/>
      <c r="BAH44" s="63"/>
      <c r="BAI44" s="63"/>
      <c r="BAJ44" s="63"/>
      <c r="BAK44" s="63"/>
      <c r="BAL44" s="63"/>
      <c r="BAM44" s="63"/>
      <c r="BAN44" s="63"/>
      <c r="BAO44" s="63"/>
      <c r="BAP44" s="63"/>
      <c r="BAQ44" s="63"/>
      <c r="BAR44" s="63"/>
      <c r="BAS44" s="63"/>
      <c r="BAT44" s="63"/>
      <c r="BAU44" s="63"/>
      <c r="BAV44" s="63"/>
      <c r="BAW44" s="63"/>
      <c r="BAX44" s="63"/>
      <c r="BAY44" s="63"/>
      <c r="BAZ44" s="63"/>
      <c r="BBA44" s="63"/>
      <c r="BBB44" s="63"/>
      <c r="BBC44" s="63"/>
      <c r="BBD44" s="63"/>
      <c r="BBE44" s="63"/>
      <c r="BBF44" s="63"/>
      <c r="BBG44" s="63"/>
      <c r="BBH44" s="63"/>
      <c r="BBI44" s="63"/>
      <c r="BBJ44" s="63"/>
      <c r="BBK44" s="63"/>
      <c r="BBL44" s="63"/>
      <c r="BBM44" s="63"/>
      <c r="BBN44" s="63"/>
      <c r="BBO44" s="63"/>
      <c r="BBP44" s="63"/>
      <c r="BBQ44" s="63"/>
      <c r="BBR44" s="63"/>
      <c r="BBS44" s="63"/>
      <c r="BBT44" s="63"/>
      <c r="BBU44" s="63"/>
      <c r="BBV44" s="63"/>
      <c r="BBW44" s="63"/>
      <c r="BBX44" s="63"/>
      <c r="BBY44" s="63"/>
      <c r="BBZ44" s="63"/>
      <c r="BCA44" s="63"/>
      <c r="BCB44" s="63"/>
      <c r="BCC44" s="63"/>
      <c r="BCD44" s="63"/>
      <c r="BCE44" s="63"/>
      <c r="BCF44" s="63"/>
      <c r="BCG44" s="63"/>
      <c r="BCH44" s="63"/>
      <c r="BCI44" s="63"/>
      <c r="BCJ44" s="63"/>
      <c r="BCK44" s="63"/>
      <c r="BCL44" s="63"/>
      <c r="BCM44" s="63"/>
      <c r="BCN44" s="63"/>
      <c r="BCO44" s="63"/>
      <c r="BCP44" s="63"/>
      <c r="BCQ44" s="63"/>
      <c r="BCR44" s="63"/>
      <c r="BCS44" s="63"/>
      <c r="BCT44" s="63"/>
      <c r="BCU44" s="63"/>
      <c r="BCV44" s="63"/>
      <c r="BCW44" s="63"/>
      <c r="BCX44" s="63"/>
      <c r="BCY44" s="63"/>
      <c r="BCZ44" s="63"/>
      <c r="BDA44" s="63"/>
      <c r="BDB44" s="63"/>
      <c r="BDC44" s="63"/>
      <c r="BDD44" s="63"/>
      <c r="BDE44" s="63"/>
      <c r="BDF44" s="63"/>
      <c r="BDG44" s="63"/>
      <c r="BDH44" s="63"/>
      <c r="BDI44" s="63"/>
      <c r="BDJ44" s="63"/>
      <c r="BDK44" s="63"/>
      <c r="BDL44" s="63"/>
      <c r="BDM44" s="63"/>
      <c r="BDN44" s="63"/>
      <c r="BDO44" s="63"/>
      <c r="BDP44" s="63"/>
      <c r="BDQ44" s="63"/>
      <c r="BDR44" s="63"/>
      <c r="BDS44" s="63"/>
      <c r="BDT44" s="63"/>
      <c r="BDU44" s="63"/>
      <c r="BDV44" s="63"/>
      <c r="BDW44" s="63"/>
      <c r="BDX44" s="63"/>
      <c r="BDY44" s="63"/>
      <c r="BDZ44" s="63"/>
      <c r="BEA44" s="63"/>
      <c r="BEB44" s="63"/>
      <c r="BEC44" s="63"/>
      <c r="BED44" s="63"/>
      <c r="BEE44" s="63"/>
      <c r="BEF44" s="63"/>
      <c r="BEG44" s="63"/>
      <c r="BEH44" s="63"/>
      <c r="BEI44" s="63"/>
      <c r="BEJ44" s="63"/>
      <c r="BEK44" s="63"/>
      <c r="BEL44" s="63"/>
      <c r="BEM44" s="63"/>
      <c r="BEN44" s="63"/>
      <c r="BEO44" s="63"/>
      <c r="BEP44" s="63"/>
      <c r="BEQ44" s="63"/>
      <c r="BER44" s="63"/>
      <c r="BES44" s="63"/>
      <c r="BET44" s="63"/>
      <c r="BEU44" s="63"/>
      <c r="BEV44" s="63"/>
      <c r="BEW44" s="63"/>
      <c r="BEX44" s="63"/>
      <c r="BEY44" s="63"/>
      <c r="BEZ44" s="63"/>
      <c r="BFA44" s="63"/>
      <c r="BFB44" s="63"/>
      <c r="BFC44" s="63"/>
      <c r="BFD44" s="63"/>
      <c r="BFE44" s="63"/>
      <c r="BFF44" s="63"/>
      <c r="BFG44" s="63"/>
      <c r="BFH44" s="63"/>
      <c r="BFI44" s="63"/>
      <c r="BFJ44" s="63"/>
      <c r="BFK44" s="63"/>
      <c r="BFL44" s="63"/>
      <c r="BFM44" s="63"/>
      <c r="BFN44" s="63"/>
      <c r="BFO44" s="63"/>
      <c r="BFP44" s="63"/>
      <c r="BFQ44" s="63"/>
      <c r="BFR44" s="63"/>
      <c r="BFS44" s="63"/>
      <c r="BFT44" s="63"/>
      <c r="BFU44" s="63"/>
      <c r="BFV44" s="63"/>
      <c r="BFW44" s="63"/>
      <c r="BFX44" s="63"/>
      <c r="BFY44" s="63"/>
      <c r="BFZ44" s="63"/>
      <c r="BGA44" s="63"/>
      <c r="BGB44" s="63"/>
      <c r="BGC44" s="63"/>
      <c r="BGD44" s="63"/>
      <c r="BGE44" s="63"/>
      <c r="BGF44" s="63"/>
      <c r="BGG44" s="63"/>
      <c r="BGH44" s="63"/>
      <c r="BGI44" s="63"/>
      <c r="BGJ44" s="63"/>
      <c r="BGK44" s="63"/>
      <c r="BGL44" s="63"/>
      <c r="BGM44" s="63"/>
      <c r="BGN44" s="63"/>
      <c r="BGO44" s="63"/>
      <c r="BGP44" s="63"/>
      <c r="BGQ44" s="63"/>
      <c r="BGR44" s="63"/>
      <c r="BGS44" s="63"/>
      <c r="BGT44" s="63"/>
      <c r="BGU44" s="63"/>
      <c r="BGV44" s="63"/>
      <c r="BGW44" s="63"/>
      <c r="BGX44" s="63"/>
      <c r="BGY44" s="63"/>
      <c r="BGZ44" s="63"/>
      <c r="BHA44" s="63"/>
      <c r="BHB44" s="63"/>
      <c r="BHC44" s="63"/>
      <c r="BHD44" s="63"/>
      <c r="BHE44" s="63"/>
      <c r="BHF44" s="63"/>
      <c r="BHG44" s="63"/>
      <c r="BHH44" s="63"/>
      <c r="BHI44" s="63"/>
      <c r="BHJ44" s="63"/>
      <c r="BHK44" s="63"/>
      <c r="BHL44" s="63"/>
      <c r="BHM44" s="63"/>
      <c r="BHN44" s="63"/>
      <c r="BHO44" s="63"/>
      <c r="BHP44" s="63"/>
      <c r="BHQ44" s="63"/>
      <c r="BHR44" s="63"/>
      <c r="BHS44" s="63"/>
      <c r="BHT44" s="63"/>
      <c r="BHU44" s="63"/>
      <c r="BHV44" s="63"/>
      <c r="BHW44" s="63"/>
      <c r="BHX44" s="63"/>
      <c r="BHY44" s="63"/>
      <c r="BHZ44" s="63"/>
      <c r="BIA44" s="63"/>
      <c r="BIB44" s="63"/>
      <c r="BIC44" s="63"/>
      <c r="BID44" s="63"/>
      <c r="BIE44" s="63"/>
      <c r="BIF44" s="63"/>
      <c r="BIG44" s="63"/>
      <c r="BIH44" s="63"/>
      <c r="BII44" s="63"/>
      <c r="BIJ44" s="63"/>
      <c r="BIK44" s="63"/>
      <c r="BIL44" s="63"/>
      <c r="BIM44" s="63"/>
      <c r="BIN44" s="63"/>
      <c r="BIO44" s="63"/>
      <c r="BIP44" s="63"/>
      <c r="BIQ44" s="63"/>
      <c r="BIR44" s="63"/>
      <c r="BIS44" s="63"/>
      <c r="BIT44" s="63"/>
      <c r="BIU44" s="63"/>
      <c r="BIV44" s="63"/>
      <c r="BIW44" s="63"/>
      <c r="BIX44" s="63"/>
      <c r="BIY44" s="63"/>
      <c r="BIZ44" s="63"/>
      <c r="BJA44" s="63"/>
      <c r="BJB44" s="63"/>
      <c r="BJC44" s="63"/>
      <c r="BJD44" s="63"/>
      <c r="BJE44" s="63"/>
      <c r="BJF44" s="63"/>
      <c r="BJG44" s="63"/>
      <c r="BJH44" s="63"/>
      <c r="BJI44" s="63"/>
      <c r="BJJ44" s="63"/>
      <c r="BJK44" s="63"/>
      <c r="BJL44" s="63"/>
      <c r="BJM44" s="63"/>
      <c r="BJN44" s="63"/>
      <c r="BJO44" s="63"/>
      <c r="BJP44" s="63"/>
      <c r="BJQ44" s="63"/>
      <c r="BJR44" s="63"/>
      <c r="BJS44" s="63"/>
      <c r="BJT44" s="63"/>
      <c r="BJU44" s="63"/>
      <c r="BJV44" s="63"/>
      <c r="BJW44" s="63"/>
      <c r="BJX44" s="63"/>
      <c r="BJY44" s="63"/>
      <c r="BJZ44" s="63"/>
      <c r="BKA44" s="63"/>
      <c r="BKB44" s="63"/>
      <c r="BKC44" s="63"/>
      <c r="BKD44" s="63"/>
      <c r="BKE44" s="63"/>
      <c r="BKF44" s="63"/>
      <c r="BKG44" s="63"/>
      <c r="BKH44" s="63"/>
      <c r="BKI44" s="63"/>
      <c r="BKJ44" s="63"/>
      <c r="BKK44" s="63"/>
      <c r="BKL44" s="63"/>
      <c r="BKM44" s="63"/>
      <c r="BKN44" s="63"/>
      <c r="BKO44" s="63"/>
      <c r="BKP44" s="63"/>
      <c r="BKQ44" s="63"/>
      <c r="BKR44" s="63"/>
      <c r="BKS44" s="63"/>
      <c r="BKT44" s="63"/>
      <c r="BKU44" s="63"/>
      <c r="BKV44" s="63"/>
      <c r="BKW44" s="63"/>
      <c r="BKX44" s="63"/>
      <c r="BKY44" s="63"/>
      <c r="BKZ44" s="63"/>
      <c r="BLA44" s="63"/>
      <c r="BLB44" s="63"/>
      <c r="BLC44" s="63"/>
      <c r="BLD44" s="63"/>
      <c r="BLE44" s="63"/>
      <c r="BLF44" s="63"/>
      <c r="BLG44" s="63"/>
      <c r="BLH44" s="63"/>
      <c r="BLI44" s="63"/>
      <c r="BLJ44" s="63"/>
      <c r="BLK44" s="63"/>
      <c r="BLL44" s="63"/>
      <c r="BLM44" s="63"/>
      <c r="BLN44" s="63"/>
      <c r="BLO44" s="63"/>
      <c r="BLP44" s="63"/>
      <c r="BLQ44" s="63"/>
      <c r="BLR44" s="63"/>
      <c r="BLS44" s="63"/>
      <c r="BLT44" s="63"/>
      <c r="BLU44" s="63"/>
      <c r="BLV44" s="63"/>
      <c r="BLW44" s="63"/>
      <c r="BLX44" s="63"/>
      <c r="BLY44" s="63"/>
      <c r="BLZ44" s="63"/>
      <c r="BMA44" s="63"/>
      <c r="BMB44" s="63"/>
      <c r="BMC44" s="63"/>
      <c r="BMD44" s="63"/>
      <c r="BME44" s="63"/>
      <c r="BMF44" s="63"/>
      <c r="BMG44" s="63"/>
      <c r="BMH44" s="63"/>
      <c r="BMI44" s="63"/>
      <c r="BMJ44" s="63"/>
      <c r="BMK44" s="63"/>
      <c r="BML44" s="63"/>
      <c r="BMM44" s="63"/>
      <c r="BMN44" s="63"/>
      <c r="BMO44" s="63"/>
      <c r="BMP44" s="63"/>
      <c r="BMQ44" s="63"/>
      <c r="BMR44" s="63"/>
      <c r="BMS44" s="63"/>
      <c r="BMT44" s="63"/>
      <c r="BMU44" s="63"/>
      <c r="BMV44" s="63"/>
      <c r="BMW44" s="63"/>
      <c r="BMX44" s="63"/>
      <c r="BMY44" s="63"/>
      <c r="BMZ44" s="63"/>
      <c r="BNA44" s="63"/>
      <c r="BNB44" s="63"/>
      <c r="BNC44" s="63"/>
      <c r="BND44" s="63"/>
      <c r="BNE44" s="63"/>
      <c r="BNF44" s="63"/>
      <c r="BNG44" s="63"/>
      <c r="BNH44" s="63"/>
      <c r="BNI44" s="63"/>
      <c r="BNJ44" s="63"/>
      <c r="BNK44" s="63"/>
      <c r="BNL44" s="63"/>
      <c r="BNM44" s="63"/>
      <c r="BNN44" s="63"/>
      <c r="BNO44" s="63"/>
      <c r="BNP44" s="63"/>
      <c r="BNQ44" s="63"/>
      <c r="BNR44" s="63"/>
      <c r="BNS44" s="63"/>
      <c r="BNT44" s="63"/>
      <c r="BNU44" s="63"/>
      <c r="BNV44" s="63"/>
      <c r="BNW44" s="63"/>
      <c r="BNX44" s="63"/>
      <c r="BNY44" s="63"/>
      <c r="BNZ44" s="63"/>
      <c r="BOA44" s="63"/>
      <c r="BOB44" s="63"/>
      <c r="BOC44" s="63"/>
      <c r="BOD44" s="63"/>
      <c r="BOE44" s="63"/>
      <c r="BOF44" s="63"/>
      <c r="BOG44" s="63"/>
      <c r="BOH44" s="63"/>
      <c r="BOI44" s="63"/>
      <c r="BOJ44" s="63"/>
      <c r="BOK44" s="63"/>
      <c r="BOL44" s="63"/>
      <c r="BOM44" s="63"/>
      <c r="BON44" s="63"/>
      <c r="BOO44" s="63"/>
      <c r="BOP44" s="63"/>
      <c r="BOQ44" s="63"/>
      <c r="BOR44" s="63"/>
      <c r="BOS44" s="63"/>
      <c r="BOT44" s="63"/>
      <c r="BOU44" s="63"/>
      <c r="BOV44" s="63"/>
      <c r="BOW44" s="63"/>
      <c r="BOX44" s="63"/>
      <c r="BOY44" s="63"/>
      <c r="BOZ44" s="63"/>
      <c r="BPA44" s="63"/>
      <c r="BPB44" s="63"/>
      <c r="BPC44" s="63"/>
      <c r="BPD44" s="63"/>
      <c r="BPE44" s="63"/>
      <c r="BPF44" s="63"/>
      <c r="BPG44" s="63"/>
      <c r="BPH44" s="63"/>
      <c r="BPI44" s="63"/>
      <c r="BPJ44" s="63"/>
      <c r="BPK44" s="63"/>
      <c r="BPL44" s="63"/>
      <c r="BPM44" s="63"/>
      <c r="BPN44" s="63"/>
      <c r="BPO44" s="63"/>
      <c r="BPP44" s="63"/>
      <c r="BPQ44" s="63"/>
      <c r="BPR44" s="63"/>
      <c r="BPS44" s="63"/>
      <c r="BPT44" s="63"/>
      <c r="BPU44" s="63"/>
      <c r="BPV44" s="63"/>
      <c r="BPW44" s="63"/>
      <c r="BPX44" s="63"/>
      <c r="BPY44" s="63"/>
      <c r="BPZ44" s="63"/>
      <c r="BQA44" s="63"/>
      <c r="BQB44" s="63"/>
      <c r="BQC44" s="63"/>
      <c r="BQD44" s="63"/>
      <c r="BQE44" s="63"/>
      <c r="BQF44" s="63"/>
      <c r="BQG44" s="63"/>
      <c r="BQH44" s="63"/>
      <c r="BQI44" s="63"/>
      <c r="BQJ44" s="63"/>
      <c r="BQK44" s="63"/>
      <c r="BQL44" s="63"/>
      <c r="BQM44" s="63"/>
      <c r="BQN44" s="63"/>
      <c r="BQO44" s="63"/>
      <c r="BQP44" s="63"/>
      <c r="BQQ44" s="63"/>
      <c r="BQR44" s="63"/>
      <c r="BQS44" s="63"/>
      <c r="BQT44" s="63"/>
      <c r="BQU44" s="63"/>
      <c r="BQV44" s="63"/>
      <c r="BQW44" s="63"/>
      <c r="BQX44" s="63"/>
      <c r="BQY44" s="63"/>
      <c r="BQZ44" s="63"/>
      <c r="BRA44" s="63"/>
      <c r="BRB44" s="63"/>
      <c r="BRC44" s="63"/>
      <c r="BRD44" s="63"/>
      <c r="BRE44" s="63"/>
      <c r="BRF44" s="63"/>
      <c r="BRG44" s="63"/>
      <c r="BRH44" s="63"/>
      <c r="BRI44" s="63"/>
      <c r="BRJ44" s="63"/>
      <c r="BRK44" s="63"/>
      <c r="BRL44" s="63"/>
      <c r="BRM44" s="63"/>
      <c r="BRN44" s="63"/>
      <c r="BRO44" s="63"/>
      <c r="BRP44" s="63"/>
      <c r="BRQ44" s="63"/>
      <c r="BRR44" s="63"/>
      <c r="BRS44" s="63"/>
      <c r="BRT44" s="63"/>
      <c r="BRU44" s="63"/>
      <c r="BRV44" s="63"/>
      <c r="BRW44" s="63"/>
      <c r="BRX44" s="63"/>
      <c r="BRY44" s="63"/>
      <c r="BRZ44" s="63"/>
      <c r="BSA44" s="63"/>
      <c r="BSB44" s="63"/>
      <c r="BSC44" s="63"/>
      <c r="BSD44" s="63"/>
      <c r="BSE44" s="63"/>
      <c r="BSF44" s="63"/>
      <c r="BSG44" s="63"/>
      <c r="BSH44" s="63"/>
      <c r="BSI44" s="63"/>
      <c r="BSJ44" s="63"/>
      <c r="BSK44" s="63"/>
      <c r="BSL44" s="63"/>
      <c r="BSM44" s="63"/>
      <c r="BSN44" s="63"/>
      <c r="BSO44" s="63"/>
      <c r="BSP44" s="63"/>
      <c r="BSQ44" s="63"/>
      <c r="BSR44" s="63"/>
      <c r="BSS44" s="63"/>
      <c r="BST44" s="63"/>
      <c r="BSU44" s="63"/>
      <c r="BSV44" s="63"/>
      <c r="BSW44" s="63"/>
      <c r="BSX44" s="63"/>
      <c r="BSY44" s="63"/>
      <c r="BSZ44" s="63"/>
      <c r="BTA44" s="63"/>
      <c r="BTB44" s="63"/>
      <c r="BTC44" s="63"/>
      <c r="BTD44" s="63"/>
      <c r="BTE44" s="63"/>
      <c r="BTF44" s="63"/>
      <c r="BTG44" s="63"/>
      <c r="BTH44" s="63"/>
      <c r="BTI44" s="63"/>
      <c r="BTJ44" s="63"/>
      <c r="BTK44" s="63"/>
      <c r="BTL44" s="63"/>
      <c r="BTM44" s="63"/>
      <c r="BTN44" s="63"/>
      <c r="BTO44" s="63"/>
      <c r="BTP44" s="63"/>
      <c r="BTQ44" s="63"/>
      <c r="BTR44" s="63"/>
      <c r="BTS44" s="63"/>
      <c r="BTT44" s="63"/>
      <c r="BTU44" s="63"/>
      <c r="BTV44" s="63"/>
      <c r="BTW44" s="63"/>
      <c r="BTX44" s="63"/>
      <c r="BTY44" s="63"/>
      <c r="BTZ44" s="63"/>
      <c r="BUA44" s="63"/>
      <c r="BUB44" s="63"/>
      <c r="BUC44" s="63"/>
      <c r="BUD44" s="63"/>
      <c r="BUE44" s="63"/>
      <c r="BUF44" s="63"/>
      <c r="BUG44" s="63"/>
      <c r="BUH44" s="63"/>
      <c r="BUI44" s="63"/>
      <c r="BUJ44" s="63"/>
      <c r="BUK44" s="63"/>
      <c r="BUL44" s="63"/>
      <c r="BUM44" s="63"/>
      <c r="BUN44" s="63"/>
      <c r="BUO44" s="63"/>
      <c r="BUP44" s="63"/>
      <c r="BUQ44" s="63"/>
      <c r="BUR44" s="63"/>
      <c r="BUS44" s="63"/>
      <c r="BUT44" s="63"/>
      <c r="BUU44" s="63"/>
      <c r="BUV44" s="63"/>
      <c r="BUW44" s="63"/>
      <c r="BUX44" s="63"/>
      <c r="BUY44" s="63"/>
      <c r="BUZ44" s="63"/>
      <c r="BVA44" s="63"/>
      <c r="BVB44" s="63"/>
      <c r="BVC44" s="63"/>
      <c r="BVD44" s="63"/>
      <c r="BVE44" s="63"/>
      <c r="BVF44" s="63"/>
      <c r="BVG44" s="63"/>
      <c r="BVH44" s="63"/>
      <c r="BVI44" s="63"/>
      <c r="BVJ44" s="63"/>
      <c r="BVK44" s="63"/>
      <c r="BVL44" s="63"/>
      <c r="BVM44" s="63"/>
      <c r="BVN44" s="63"/>
      <c r="BVO44" s="63"/>
      <c r="BVP44" s="63"/>
      <c r="BVQ44" s="63"/>
      <c r="BVR44" s="63"/>
      <c r="BVS44" s="63"/>
      <c r="BVT44" s="63"/>
      <c r="BVU44" s="63"/>
      <c r="BVV44" s="63"/>
      <c r="BVW44" s="63"/>
      <c r="BVX44" s="63"/>
      <c r="BVY44" s="63"/>
      <c r="BVZ44" s="63"/>
      <c r="BWA44" s="63"/>
      <c r="BWB44" s="63"/>
      <c r="BWC44" s="63"/>
      <c r="BWD44" s="63"/>
      <c r="BWE44" s="63"/>
      <c r="BWF44" s="63"/>
      <c r="BWG44" s="63"/>
      <c r="BWH44" s="63"/>
      <c r="BWI44" s="63"/>
      <c r="BWJ44" s="63"/>
      <c r="BWK44" s="63"/>
      <c r="BWL44" s="63"/>
      <c r="BWM44" s="63"/>
      <c r="BWN44" s="63"/>
      <c r="BWO44" s="63"/>
      <c r="BWP44" s="63"/>
      <c r="BWQ44" s="63"/>
      <c r="BWR44" s="63"/>
      <c r="BWS44" s="63"/>
      <c r="BWT44" s="63"/>
      <c r="BWU44" s="63"/>
      <c r="BWV44" s="63"/>
      <c r="BWW44" s="63"/>
      <c r="BWX44" s="63"/>
      <c r="BWY44" s="63"/>
      <c r="BWZ44" s="63"/>
      <c r="BXA44" s="63"/>
      <c r="BXB44" s="63"/>
      <c r="BXC44" s="63"/>
      <c r="BXD44" s="63"/>
      <c r="BXE44" s="63"/>
      <c r="BXF44" s="63"/>
      <c r="BXG44" s="63"/>
      <c r="BXH44" s="63"/>
      <c r="BXI44" s="63"/>
      <c r="BXJ44" s="63"/>
      <c r="BXK44" s="63"/>
      <c r="BXL44" s="63"/>
      <c r="BXM44" s="63"/>
      <c r="BXN44" s="63"/>
      <c r="BXO44" s="63"/>
      <c r="BXP44" s="63"/>
      <c r="BXQ44" s="63"/>
      <c r="BXR44" s="63"/>
      <c r="BXS44" s="63"/>
      <c r="BXT44" s="63"/>
      <c r="BXU44" s="63"/>
      <c r="BXV44" s="63"/>
      <c r="BXW44" s="63"/>
      <c r="BXX44" s="63"/>
      <c r="BXY44" s="63"/>
      <c r="BXZ44" s="63"/>
      <c r="BYA44" s="63"/>
      <c r="BYB44" s="63"/>
      <c r="BYC44" s="63"/>
      <c r="BYD44" s="63"/>
      <c r="BYE44" s="63"/>
      <c r="BYF44" s="63"/>
      <c r="BYG44" s="63"/>
      <c r="BYH44" s="63"/>
      <c r="BYI44" s="63"/>
      <c r="BYJ44" s="63"/>
      <c r="BYK44" s="63"/>
      <c r="BYL44" s="63"/>
      <c r="BYM44" s="63"/>
      <c r="BYN44" s="63"/>
      <c r="BYO44" s="63"/>
      <c r="BYP44" s="63"/>
      <c r="BYQ44" s="63"/>
      <c r="BYR44" s="63"/>
      <c r="BYS44" s="63"/>
      <c r="BYT44" s="63"/>
      <c r="BYU44" s="63"/>
      <c r="BYV44" s="63"/>
      <c r="BYW44" s="63"/>
      <c r="BYX44" s="63"/>
      <c r="BYY44" s="63"/>
      <c r="BYZ44" s="63"/>
      <c r="BZA44" s="63"/>
      <c r="BZB44" s="63"/>
      <c r="BZC44" s="63"/>
      <c r="BZD44" s="63"/>
      <c r="BZE44" s="63"/>
      <c r="BZF44" s="63"/>
      <c r="BZG44" s="63"/>
      <c r="BZH44" s="63"/>
      <c r="BZI44" s="63"/>
      <c r="BZJ44" s="63"/>
      <c r="BZK44" s="63"/>
      <c r="BZL44" s="63"/>
      <c r="BZM44" s="63"/>
      <c r="BZN44" s="63"/>
      <c r="BZO44" s="63"/>
      <c r="BZP44" s="63"/>
      <c r="BZQ44" s="63"/>
      <c r="BZR44" s="63"/>
      <c r="BZS44" s="63"/>
      <c r="BZT44" s="63"/>
      <c r="BZU44" s="63"/>
      <c r="BZV44" s="63"/>
      <c r="BZW44" s="63"/>
      <c r="BZX44" s="63"/>
      <c r="BZY44" s="63"/>
      <c r="BZZ44" s="63"/>
      <c r="CAA44" s="63"/>
      <c r="CAB44" s="63"/>
      <c r="CAC44" s="63"/>
      <c r="CAD44" s="63"/>
      <c r="CAE44" s="63"/>
      <c r="CAF44" s="63"/>
      <c r="CAG44" s="63"/>
      <c r="CAH44" s="63"/>
      <c r="CAI44" s="63"/>
      <c r="CAJ44" s="63"/>
      <c r="CAK44" s="63"/>
      <c r="CAL44" s="63"/>
      <c r="CAM44" s="63"/>
      <c r="CAN44" s="63"/>
      <c r="CAO44" s="63"/>
      <c r="CAP44" s="63"/>
      <c r="CAQ44" s="63"/>
      <c r="CAR44" s="63"/>
      <c r="CAS44" s="63"/>
      <c r="CAT44" s="63"/>
      <c r="CAU44" s="63"/>
      <c r="CAV44" s="63"/>
      <c r="CAW44" s="63"/>
      <c r="CAX44" s="63"/>
      <c r="CAY44" s="63"/>
      <c r="CAZ44" s="63"/>
      <c r="CBA44" s="63"/>
      <c r="CBB44" s="63"/>
      <c r="CBC44" s="63"/>
      <c r="CBD44" s="63"/>
      <c r="CBE44" s="63"/>
      <c r="CBF44" s="63"/>
      <c r="CBG44" s="63"/>
      <c r="CBH44" s="63"/>
      <c r="CBI44" s="63"/>
      <c r="CBJ44" s="63"/>
      <c r="CBK44" s="63"/>
      <c r="CBL44" s="63"/>
      <c r="CBM44" s="63"/>
      <c r="CBN44" s="63"/>
      <c r="CBO44" s="63"/>
      <c r="CBP44" s="63"/>
      <c r="CBQ44" s="63"/>
      <c r="CBR44" s="63"/>
      <c r="CBS44" s="63"/>
      <c r="CBT44" s="63"/>
      <c r="CBU44" s="63"/>
      <c r="CBV44" s="63"/>
      <c r="CBW44" s="63"/>
      <c r="CBX44" s="63"/>
      <c r="CBY44" s="63"/>
      <c r="CBZ44" s="63"/>
      <c r="CCA44" s="63"/>
      <c r="CCB44" s="63"/>
      <c r="CCC44" s="63"/>
      <c r="CCD44" s="63"/>
      <c r="CCE44" s="63"/>
      <c r="CCF44" s="63"/>
      <c r="CCG44" s="63"/>
      <c r="CCH44" s="63"/>
      <c r="CCI44" s="63"/>
      <c r="CCJ44" s="63"/>
      <c r="CCK44" s="63"/>
      <c r="CCL44" s="63"/>
      <c r="CCM44" s="63"/>
      <c r="CCN44" s="63"/>
      <c r="CCO44" s="63"/>
      <c r="CCP44" s="63"/>
      <c r="CCQ44" s="63"/>
      <c r="CCR44" s="63"/>
      <c r="CCS44" s="63"/>
      <c r="CCT44" s="63"/>
      <c r="CCU44" s="63"/>
      <c r="CCV44" s="63"/>
      <c r="CCW44" s="63"/>
      <c r="CCX44" s="63"/>
      <c r="CCY44" s="63"/>
      <c r="CCZ44" s="63"/>
      <c r="CDA44" s="63"/>
      <c r="CDB44" s="63"/>
      <c r="CDC44" s="63"/>
      <c r="CDD44" s="63"/>
      <c r="CDE44" s="63"/>
      <c r="CDF44" s="63"/>
      <c r="CDG44" s="63"/>
      <c r="CDH44" s="63"/>
      <c r="CDI44" s="63"/>
      <c r="CDJ44" s="63"/>
      <c r="CDK44" s="63"/>
      <c r="CDL44" s="63"/>
      <c r="CDM44" s="63"/>
      <c r="CDN44" s="63"/>
      <c r="CDO44" s="63"/>
      <c r="CDP44" s="63"/>
      <c r="CDQ44" s="63"/>
      <c r="CDR44" s="63"/>
      <c r="CDS44" s="63"/>
      <c r="CDT44" s="63"/>
      <c r="CDU44" s="63"/>
      <c r="CDV44" s="63"/>
      <c r="CDW44" s="63"/>
      <c r="CDX44" s="63"/>
      <c r="CDY44" s="63"/>
      <c r="CDZ44" s="63"/>
      <c r="CEA44" s="63"/>
      <c r="CEB44" s="63"/>
      <c r="CEC44" s="63"/>
      <c r="CED44" s="63"/>
      <c r="CEE44" s="63"/>
      <c r="CEF44" s="63"/>
      <c r="CEG44" s="63"/>
      <c r="CEH44" s="63"/>
      <c r="CEI44" s="63"/>
      <c r="CEJ44" s="63"/>
      <c r="CEK44" s="63"/>
      <c r="CEL44" s="63"/>
      <c r="CEM44" s="63"/>
      <c r="CEN44" s="63"/>
      <c r="CEO44" s="63"/>
      <c r="CEP44" s="63"/>
      <c r="CEQ44" s="63"/>
      <c r="CER44" s="63"/>
      <c r="CES44" s="63"/>
      <c r="CET44" s="63"/>
      <c r="CEU44" s="63"/>
      <c r="CEV44" s="63"/>
      <c r="CEW44" s="63"/>
      <c r="CEX44" s="63"/>
      <c r="CEY44" s="63"/>
      <c r="CEZ44" s="63"/>
      <c r="CFA44" s="63"/>
      <c r="CFB44" s="63"/>
      <c r="CFC44" s="63"/>
      <c r="CFD44" s="63"/>
      <c r="CFE44" s="63"/>
      <c r="CFF44" s="63"/>
      <c r="CFG44" s="63"/>
      <c r="CFH44" s="63"/>
      <c r="CFI44" s="63"/>
      <c r="CFJ44" s="63"/>
      <c r="CFK44" s="63"/>
      <c r="CFL44" s="63"/>
      <c r="CFM44" s="63"/>
      <c r="CFN44" s="63"/>
      <c r="CFO44" s="63"/>
      <c r="CFP44" s="63"/>
      <c r="CFQ44" s="63"/>
      <c r="CFR44" s="63"/>
      <c r="CFS44" s="63"/>
      <c r="CFT44" s="63"/>
      <c r="CFU44" s="63"/>
      <c r="CFV44" s="63"/>
      <c r="CFW44" s="63"/>
      <c r="CFX44" s="63"/>
      <c r="CFY44" s="63"/>
      <c r="CFZ44" s="63"/>
      <c r="CGA44" s="63"/>
      <c r="CGB44" s="63"/>
      <c r="CGC44" s="63"/>
      <c r="CGD44" s="63"/>
      <c r="CGE44" s="63"/>
      <c r="CGF44" s="63"/>
      <c r="CGG44" s="63"/>
      <c r="CGH44" s="63"/>
      <c r="CGI44" s="63"/>
      <c r="CGJ44" s="63"/>
      <c r="CGK44" s="63"/>
      <c r="CGL44" s="63"/>
      <c r="CGM44" s="63"/>
      <c r="CGN44" s="63"/>
      <c r="CGO44" s="63"/>
      <c r="CGP44" s="63"/>
      <c r="CGQ44" s="63"/>
      <c r="CGR44" s="63"/>
      <c r="CGS44" s="63"/>
      <c r="CGT44" s="63"/>
      <c r="CGU44" s="63"/>
      <c r="CGV44" s="63"/>
      <c r="CGW44" s="63"/>
      <c r="CGX44" s="63"/>
      <c r="CGY44" s="63"/>
      <c r="CGZ44" s="63"/>
      <c r="CHA44" s="63"/>
      <c r="CHB44" s="63"/>
      <c r="CHC44" s="63"/>
      <c r="CHD44" s="63"/>
      <c r="CHE44" s="63"/>
      <c r="CHF44" s="63"/>
      <c r="CHG44" s="63"/>
      <c r="CHH44" s="63"/>
      <c r="CHI44" s="63"/>
      <c r="CHJ44" s="63"/>
      <c r="CHK44" s="63"/>
      <c r="CHL44" s="63"/>
      <c r="CHM44" s="63"/>
      <c r="CHN44" s="63"/>
      <c r="CHO44" s="63"/>
      <c r="CHP44" s="63"/>
      <c r="CHQ44" s="63"/>
      <c r="CHR44" s="63"/>
      <c r="CHS44" s="63"/>
      <c r="CHT44" s="63"/>
      <c r="CHU44" s="63"/>
      <c r="CHV44" s="63"/>
      <c r="CHW44" s="63"/>
      <c r="CHX44" s="63"/>
      <c r="CHY44" s="63"/>
      <c r="CHZ44" s="63"/>
      <c r="CIA44" s="63"/>
      <c r="CIB44" s="63"/>
      <c r="CIC44" s="63"/>
      <c r="CID44" s="63"/>
      <c r="CIE44" s="63"/>
      <c r="CIF44" s="63"/>
      <c r="CIG44" s="63"/>
      <c r="CIH44" s="63"/>
      <c r="CII44" s="63"/>
      <c r="CIJ44" s="63"/>
      <c r="CIK44" s="63"/>
      <c r="CIL44" s="63"/>
      <c r="CIM44" s="63"/>
      <c r="CIN44" s="63"/>
      <c r="CIO44" s="63"/>
      <c r="CIP44" s="63"/>
      <c r="CIQ44" s="63"/>
      <c r="CIR44" s="63"/>
      <c r="CIS44" s="63"/>
      <c r="CIT44" s="63"/>
      <c r="CIU44" s="63"/>
      <c r="CIV44" s="63"/>
      <c r="CIW44" s="63"/>
      <c r="CIX44" s="63"/>
      <c r="CIY44" s="63"/>
      <c r="CIZ44" s="63"/>
      <c r="CJA44" s="63"/>
      <c r="CJB44" s="63"/>
      <c r="CJC44" s="63"/>
      <c r="CJD44" s="63"/>
      <c r="CJE44" s="63"/>
      <c r="CJF44" s="63"/>
      <c r="CJG44" s="63"/>
      <c r="CJH44" s="63"/>
      <c r="CJI44" s="63"/>
      <c r="CJJ44" s="63"/>
      <c r="CJK44" s="63"/>
      <c r="CJL44" s="63"/>
      <c r="CJM44" s="63"/>
      <c r="CJN44" s="63"/>
      <c r="CJO44" s="63"/>
      <c r="CJP44" s="63"/>
      <c r="CJQ44" s="63"/>
      <c r="CJR44" s="63"/>
      <c r="CJS44" s="63"/>
      <c r="CJT44" s="63"/>
      <c r="CJU44" s="63"/>
      <c r="CJV44" s="63"/>
      <c r="CJW44" s="63"/>
      <c r="CJX44" s="63"/>
      <c r="CJY44" s="63"/>
      <c r="CJZ44" s="63"/>
      <c r="CKA44" s="63"/>
      <c r="CKB44" s="63"/>
      <c r="CKC44" s="63"/>
      <c r="CKD44" s="63"/>
      <c r="CKE44" s="63"/>
      <c r="CKF44" s="63"/>
      <c r="CKG44" s="63"/>
      <c r="CKH44" s="63"/>
      <c r="CKI44" s="63"/>
      <c r="CKJ44" s="63"/>
      <c r="CKK44" s="63"/>
      <c r="CKL44" s="63"/>
      <c r="CKM44" s="63"/>
      <c r="CKN44" s="63"/>
      <c r="CKO44" s="63"/>
      <c r="CKP44" s="63"/>
      <c r="CKQ44" s="63"/>
      <c r="CKR44" s="63"/>
      <c r="CKS44" s="63"/>
      <c r="CKT44" s="63"/>
      <c r="CKU44" s="63"/>
      <c r="CKV44" s="63"/>
      <c r="CKW44" s="63"/>
      <c r="CKX44" s="63"/>
      <c r="CKY44" s="63"/>
      <c r="CKZ44" s="63"/>
      <c r="CLA44" s="63"/>
      <c r="CLB44" s="63"/>
      <c r="CLC44" s="63"/>
      <c r="CLD44" s="63"/>
      <c r="CLE44" s="63"/>
      <c r="CLF44" s="63"/>
      <c r="CLG44" s="63"/>
      <c r="CLH44" s="63"/>
      <c r="CLI44" s="63"/>
      <c r="CLJ44" s="63"/>
      <c r="CLK44" s="63"/>
      <c r="CLL44" s="63"/>
      <c r="CLM44" s="63"/>
      <c r="CLN44" s="63"/>
      <c r="CLO44" s="63"/>
      <c r="CLP44" s="63"/>
      <c r="CLQ44" s="63"/>
      <c r="CLR44" s="63"/>
      <c r="CLS44" s="63"/>
      <c r="CLT44" s="63"/>
      <c r="CLU44" s="63"/>
      <c r="CLV44" s="63"/>
      <c r="CLW44" s="63"/>
      <c r="CLX44" s="63"/>
      <c r="CLY44" s="63"/>
      <c r="CLZ44" s="63"/>
      <c r="CMA44" s="63"/>
      <c r="CMB44" s="63"/>
      <c r="CMC44" s="63"/>
      <c r="CMD44" s="63"/>
      <c r="CME44" s="63"/>
      <c r="CMF44" s="63"/>
      <c r="CMG44" s="63"/>
      <c r="CMH44" s="63"/>
      <c r="CMI44" s="63"/>
      <c r="CMJ44" s="63"/>
      <c r="CMK44" s="63"/>
      <c r="CML44" s="63"/>
      <c r="CMM44" s="63"/>
      <c r="CMN44" s="63"/>
      <c r="CMO44" s="63"/>
      <c r="CMP44" s="63"/>
      <c r="CMQ44" s="63"/>
      <c r="CMR44" s="63"/>
      <c r="CMS44" s="63"/>
      <c r="CMT44" s="63"/>
      <c r="CMU44" s="63"/>
      <c r="CMV44" s="63"/>
      <c r="CMW44" s="63"/>
      <c r="CMX44" s="63"/>
      <c r="CMY44" s="63"/>
      <c r="CMZ44" s="63"/>
      <c r="CNA44" s="63"/>
      <c r="CNB44" s="63"/>
      <c r="CNC44" s="63"/>
      <c r="CND44" s="63"/>
      <c r="CNE44" s="63"/>
      <c r="CNF44" s="63"/>
      <c r="CNG44" s="63"/>
      <c r="CNH44" s="63"/>
      <c r="CNI44" s="63"/>
      <c r="CNJ44" s="63"/>
      <c r="CNK44" s="63"/>
      <c r="CNL44" s="63"/>
      <c r="CNM44" s="63"/>
      <c r="CNN44" s="63"/>
      <c r="CNO44" s="63"/>
      <c r="CNP44" s="63"/>
      <c r="CNQ44" s="63"/>
      <c r="CNR44" s="63"/>
      <c r="CNS44" s="63"/>
      <c r="CNT44" s="63"/>
      <c r="CNU44" s="63"/>
      <c r="CNV44" s="63"/>
      <c r="CNW44" s="63"/>
      <c r="CNX44" s="63"/>
      <c r="CNY44" s="63"/>
      <c r="CNZ44" s="63"/>
      <c r="COA44" s="63"/>
      <c r="COB44" s="63"/>
      <c r="COC44" s="63"/>
      <c r="COD44" s="63"/>
      <c r="COE44" s="63"/>
      <c r="COF44" s="63"/>
      <c r="COG44" s="63"/>
      <c r="COH44" s="63"/>
      <c r="COI44" s="63"/>
      <c r="COJ44" s="63"/>
      <c r="COK44" s="63"/>
      <c r="COL44" s="63"/>
      <c r="COM44" s="63"/>
      <c r="CON44" s="63"/>
      <c r="COO44" s="63"/>
      <c r="COP44" s="63"/>
      <c r="COQ44" s="63"/>
      <c r="COR44" s="63"/>
      <c r="COS44" s="63"/>
      <c r="COT44" s="63"/>
      <c r="COU44" s="63"/>
      <c r="COV44" s="63"/>
      <c r="COW44" s="63"/>
      <c r="COX44" s="63"/>
      <c r="COY44" s="63"/>
      <c r="COZ44" s="63"/>
      <c r="CPA44" s="63"/>
      <c r="CPB44" s="63"/>
      <c r="CPC44" s="63"/>
      <c r="CPD44" s="63"/>
      <c r="CPE44" s="63"/>
      <c r="CPF44" s="63"/>
      <c r="CPG44" s="63"/>
      <c r="CPH44" s="63"/>
      <c r="CPI44" s="63"/>
      <c r="CPJ44" s="63"/>
      <c r="CPK44" s="63"/>
      <c r="CPL44" s="63"/>
      <c r="CPM44" s="63"/>
      <c r="CPN44" s="63"/>
      <c r="CPO44" s="63"/>
      <c r="CPP44" s="63"/>
      <c r="CPQ44" s="63"/>
      <c r="CPR44" s="63"/>
      <c r="CPS44" s="63"/>
      <c r="CPT44" s="63"/>
      <c r="CPU44" s="63"/>
      <c r="CPV44" s="63"/>
      <c r="CPW44" s="63"/>
      <c r="CPX44" s="63"/>
      <c r="CPY44" s="63"/>
      <c r="CPZ44" s="63"/>
      <c r="CQA44" s="63"/>
      <c r="CQB44" s="63"/>
      <c r="CQC44" s="63"/>
      <c r="CQD44" s="63"/>
      <c r="CQE44" s="63"/>
      <c r="CQF44" s="63"/>
      <c r="CQG44" s="63"/>
      <c r="CQH44" s="63"/>
      <c r="CQI44" s="63"/>
      <c r="CQJ44" s="63"/>
      <c r="CQK44" s="63"/>
      <c r="CQL44" s="63"/>
      <c r="CQM44" s="63"/>
      <c r="CQN44" s="63"/>
      <c r="CQO44" s="63"/>
      <c r="CQP44" s="63"/>
      <c r="CQQ44" s="63"/>
      <c r="CQR44" s="63"/>
      <c r="CQS44" s="63"/>
      <c r="CQT44" s="63"/>
      <c r="CQU44" s="63"/>
      <c r="CQV44" s="63"/>
      <c r="CQW44" s="63"/>
      <c r="CQX44" s="63"/>
      <c r="CQY44" s="63"/>
      <c r="CQZ44" s="63"/>
      <c r="CRA44" s="63"/>
      <c r="CRB44" s="63"/>
      <c r="CRC44" s="63"/>
      <c r="CRD44" s="63"/>
      <c r="CRE44" s="63"/>
      <c r="CRF44" s="63"/>
      <c r="CRG44" s="63"/>
      <c r="CRH44" s="63"/>
      <c r="CRI44" s="63"/>
      <c r="CRJ44" s="63"/>
      <c r="CRK44" s="63"/>
      <c r="CRL44" s="63"/>
      <c r="CRM44" s="63"/>
      <c r="CRN44" s="63"/>
      <c r="CRO44" s="63"/>
      <c r="CRP44" s="63"/>
      <c r="CRQ44" s="63"/>
      <c r="CRR44" s="63"/>
      <c r="CRS44" s="63"/>
      <c r="CRT44" s="63"/>
      <c r="CRU44" s="63"/>
      <c r="CRV44" s="63"/>
      <c r="CRW44" s="63"/>
      <c r="CRX44" s="63"/>
      <c r="CRY44" s="63"/>
      <c r="CRZ44" s="63"/>
      <c r="CSA44" s="63"/>
      <c r="CSB44" s="63"/>
      <c r="CSC44" s="63"/>
      <c r="CSD44" s="63"/>
      <c r="CSE44" s="63"/>
      <c r="CSF44" s="63"/>
      <c r="CSG44" s="63"/>
      <c r="CSH44" s="63"/>
      <c r="CSI44" s="63"/>
      <c r="CSJ44" s="63"/>
      <c r="CSK44" s="63"/>
      <c r="CSL44" s="63"/>
      <c r="CSM44" s="63"/>
      <c r="CSN44" s="63"/>
      <c r="CSO44" s="63"/>
      <c r="CSP44" s="63"/>
      <c r="CSQ44" s="63"/>
      <c r="CSR44" s="63"/>
      <c r="CSS44" s="63"/>
      <c r="CST44" s="63"/>
      <c r="CSU44" s="63"/>
      <c r="CSV44" s="63"/>
      <c r="CSW44" s="63"/>
      <c r="CSX44" s="63"/>
      <c r="CSY44" s="63"/>
      <c r="CSZ44" s="63"/>
      <c r="CTA44" s="63"/>
      <c r="CTB44" s="63"/>
      <c r="CTC44" s="63"/>
      <c r="CTD44" s="63"/>
      <c r="CTE44" s="63"/>
      <c r="CTF44" s="63"/>
      <c r="CTG44" s="63"/>
      <c r="CTH44" s="63"/>
      <c r="CTI44" s="63"/>
      <c r="CTJ44" s="63"/>
      <c r="CTK44" s="63"/>
      <c r="CTL44" s="63"/>
      <c r="CTM44" s="63"/>
      <c r="CTN44" s="63"/>
      <c r="CTO44" s="63"/>
      <c r="CTP44" s="63"/>
      <c r="CTQ44" s="63"/>
      <c r="CTR44" s="63"/>
      <c r="CTS44" s="63"/>
      <c r="CTT44" s="63"/>
      <c r="CTU44" s="63"/>
      <c r="CTV44" s="63"/>
      <c r="CTW44" s="63"/>
      <c r="CTX44" s="63"/>
      <c r="CTY44" s="63"/>
      <c r="CTZ44" s="63"/>
      <c r="CUA44" s="63"/>
      <c r="CUB44" s="63"/>
      <c r="CUC44" s="63"/>
      <c r="CUD44" s="63"/>
      <c r="CUE44" s="63"/>
      <c r="CUF44" s="63"/>
      <c r="CUG44" s="63"/>
      <c r="CUH44" s="63"/>
      <c r="CUI44" s="63"/>
      <c r="CUJ44" s="63"/>
      <c r="CUK44" s="63"/>
      <c r="CUL44" s="63"/>
      <c r="CUM44" s="63"/>
      <c r="CUN44" s="63"/>
      <c r="CUO44" s="63"/>
      <c r="CUP44" s="63"/>
      <c r="CUQ44" s="63"/>
      <c r="CUR44" s="63"/>
      <c r="CUS44" s="63"/>
      <c r="CUT44" s="63"/>
      <c r="CUU44" s="63"/>
      <c r="CUV44" s="63"/>
      <c r="CUW44" s="63"/>
      <c r="CUX44" s="63"/>
      <c r="CUY44" s="63"/>
      <c r="CUZ44" s="63"/>
      <c r="CVA44" s="63"/>
      <c r="CVB44" s="63"/>
      <c r="CVC44" s="63"/>
      <c r="CVD44" s="63"/>
      <c r="CVE44" s="63"/>
      <c r="CVF44" s="63"/>
      <c r="CVG44" s="63"/>
      <c r="CVH44" s="63"/>
      <c r="CVI44" s="63"/>
      <c r="CVJ44" s="63"/>
      <c r="CVK44" s="63"/>
      <c r="CVL44" s="63"/>
      <c r="CVM44" s="63"/>
      <c r="CVN44" s="63"/>
      <c r="CVO44" s="63"/>
      <c r="CVP44" s="63"/>
      <c r="CVQ44" s="63"/>
      <c r="CVR44" s="63"/>
      <c r="CVS44" s="63"/>
      <c r="CVT44" s="63"/>
      <c r="CVU44" s="63"/>
      <c r="CVV44" s="63"/>
      <c r="CVW44" s="63"/>
      <c r="CVX44" s="63"/>
      <c r="CVY44" s="63"/>
      <c r="CVZ44" s="63"/>
      <c r="CWA44" s="63"/>
      <c r="CWB44" s="63"/>
      <c r="CWC44" s="63"/>
      <c r="CWD44" s="63"/>
      <c r="CWE44" s="63"/>
      <c r="CWF44" s="63"/>
      <c r="CWG44" s="63"/>
      <c r="CWH44" s="63"/>
      <c r="CWI44" s="63"/>
      <c r="CWJ44" s="63"/>
      <c r="CWK44" s="63"/>
      <c r="CWL44" s="63"/>
      <c r="CWM44" s="63"/>
      <c r="CWN44" s="63"/>
      <c r="CWO44" s="63"/>
      <c r="CWP44" s="63"/>
      <c r="CWQ44" s="63"/>
      <c r="CWR44" s="63"/>
      <c r="CWS44" s="63"/>
      <c r="CWT44" s="63"/>
      <c r="CWU44" s="63"/>
      <c r="CWV44" s="63"/>
      <c r="CWW44" s="63"/>
      <c r="CWX44" s="63"/>
      <c r="CWY44" s="63"/>
      <c r="CWZ44" s="63"/>
      <c r="CXA44" s="63"/>
      <c r="CXB44" s="63"/>
      <c r="CXC44" s="63"/>
      <c r="CXD44" s="63"/>
      <c r="CXE44" s="63"/>
      <c r="CXF44" s="63"/>
      <c r="CXG44" s="63"/>
      <c r="CXH44" s="63"/>
      <c r="CXI44" s="63"/>
      <c r="CXJ44" s="63"/>
      <c r="CXK44" s="63"/>
      <c r="CXL44" s="63"/>
      <c r="CXM44" s="63"/>
      <c r="CXN44" s="63"/>
      <c r="CXO44" s="63"/>
      <c r="CXP44" s="63"/>
      <c r="CXQ44" s="63"/>
      <c r="CXR44" s="63"/>
      <c r="CXS44" s="63"/>
      <c r="CXT44" s="63"/>
      <c r="CXU44" s="63"/>
      <c r="CXV44" s="63"/>
      <c r="CXW44" s="63"/>
      <c r="CXX44" s="63"/>
      <c r="CXY44" s="63"/>
      <c r="CXZ44" s="63"/>
      <c r="CYA44" s="63"/>
      <c r="CYB44" s="63"/>
      <c r="CYC44" s="63"/>
      <c r="CYD44" s="63"/>
      <c r="CYE44" s="63"/>
      <c r="CYF44" s="63"/>
      <c r="CYG44" s="63"/>
      <c r="CYH44" s="63"/>
      <c r="CYI44" s="63"/>
      <c r="CYJ44" s="63"/>
      <c r="CYK44" s="63"/>
      <c r="CYL44" s="63"/>
      <c r="CYM44" s="63"/>
      <c r="CYN44" s="63"/>
      <c r="CYO44" s="63"/>
      <c r="CYP44" s="63"/>
      <c r="CYQ44" s="63"/>
      <c r="CYR44" s="63"/>
      <c r="CYS44" s="63"/>
      <c r="CYT44" s="63"/>
      <c r="CYU44" s="63"/>
      <c r="CYV44" s="63"/>
      <c r="CYW44" s="63"/>
      <c r="CYX44" s="63"/>
      <c r="CYY44" s="63"/>
      <c r="CYZ44" s="63"/>
      <c r="CZA44" s="63"/>
      <c r="CZB44" s="63"/>
      <c r="CZC44" s="63"/>
      <c r="CZD44" s="63"/>
      <c r="CZE44" s="63"/>
      <c r="CZF44" s="63"/>
      <c r="CZG44" s="63"/>
      <c r="CZH44" s="63"/>
      <c r="CZI44" s="63"/>
      <c r="CZJ44" s="63"/>
      <c r="CZK44" s="63"/>
      <c r="CZL44" s="63"/>
      <c r="CZM44" s="63"/>
      <c r="CZN44" s="63"/>
      <c r="CZO44" s="63"/>
      <c r="CZP44" s="63"/>
      <c r="CZQ44" s="63"/>
      <c r="CZR44" s="63"/>
      <c r="CZS44" s="63"/>
      <c r="CZT44" s="63"/>
      <c r="CZU44" s="63"/>
      <c r="CZV44" s="63"/>
      <c r="CZW44" s="63"/>
      <c r="CZX44" s="63"/>
      <c r="CZY44" s="63"/>
      <c r="CZZ44" s="63"/>
      <c r="DAA44" s="63"/>
      <c r="DAB44" s="63"/>
      <c r="DAC44" s="63"/>
      <c r="DAD44" s="63"/>
      <c r="DAE44" s="63"/>
      <c r="DAF44" s="63"/>
      <c r="DAG44" s="63"/>
      <c r="DAH44" s="63"/>
      <c r="DAI44" s="63"/>
      <c r="DAJ44" s="63"/>
      <c r="DAK44" s="63"/>
      <c r="DAL44" s="63"/>
      <c r="DAM44" s="63"/>
      <c r="DAN44" s="63"/>
      <c r="DAO44" s="63"/>
      <c r="DAP44" s="63"/>
      <c r="DAQ44" s="63"/>
      <c r="DAR44" s="63"/>
      <c r="DAS44" s="63"/>
      <c r="DAT44" s="63"/>
      <c r="DAU44" s="63"/>
      <c r="DAV44" s="63"/>
      <c r="DAW44" s="63"/>
      <c r="DAX44" s="63"/>
      <c r="DAY44" s="63"/>
      <c r="DAZ44" s="63"/>
      <c r="DBA44" s="63"/>
      <c r="DBB44" s="63"/>
      <c r="DBC44" s="63"/>
      <c r="DBD44" s="63"/>
      <c r="DBE44" s="63"/>
      <c r="DBF44" s="63"/>
      <c r="DBG44" s="63"/>
      <c r="DBH44" s="63"/>
      <c r="DBI44" s="63"/>
      <c r="DBJ44" s="63"/>
      <c r="DBK44" s="63"/>
      <c r="DBL44" s="63"/>
      <c r="DBM44" s="63"/>
      <c r="DBN44" s="63"/>
      <c r="DBO44" s="63"/>
      <c r="DBP44" s="63"/>
      <c r="DBQ44" s="63"/>
      <c r="DBR44" s="63"/>
      <c r="DBS44" s="63"/>
      <c r="DBT44" s="63"/>
      <c r="DBU44" s="63"/>
      <c r="DBV44" s="63"/>
      <c r="DBW44" s="63"/>
      <c r="DBX44" s="63"/>
      <c r="DBY44" s="63"/>
      <c r="DBZ44" s="63"/>
      <c r="DCA44" s="63"/>
      <c r="DCB44" s="63"/>
      <c r="DCC44" s="63"/>
      <c r="DCD44" s="63"/>
      <c r="DCE44" s="63"/>
      <c r="DCF44" s="63"/>
      <c r="DCG44" s="63"/>
      <c r="DCH44" s="63"/>
      <c r="DCI44" s="63"/>
      <c r="DCJ44" s="63"/>
      <c r="DCK44" s="63"/>
      <c r="DCL44" s="63"/>
      <c r="DCM44" s="63"/>
      <c r="DCN44" s="63"/>
      <c r="DCO44" s="63"/>
      <c r="DCP44" s="63"/>
      <c r="DCQ44" s="63"/>
      <c r="DCR44" s="63"/>
      <c r="DCS44" s="63"/>
      <c r="DCT44" s="63"/>
      <c r="DCU44" s="63"/>
      <c r="DCV44" s="63"/>
      <c r="DCW44" s="63"/>
      <c r="DCX44" s="63"/>
      <c r="DCY44" s="63"/>
      <c r="DCZ44" s="63"/>
      <c r="DDA44" s="63"/>
      <c r="DDB44" s="63"/>
      <c r="DDC44" s="63"/>
      <c r="DDD44" s="63"/>
      <c r="DDE44" s="63"/>
      <c r="DDF44" s="63"/>
      <c r="DDG44" s="63"/>
      <c r="DDH44" s="63"/>
      <c r="DDI44" s="63"/>
      <c r="DDJ44" s="63"/>
      <c r="DDK44" s="63"/>
      <c r="DDL44" s="63"/>
      <c r="DDM44" s="63"/>
      <c r="DDN44" s="63"/>
      <c r="DDO44" s="63"/>
      <c r="DDP44" s="63"/>
      <c r="DDQ44" s="63"/>
      <c r="DDR44" s="63"/>
      <c r="DDS44" s="63"/>
      <c r="DDT44" s="63"/>
      <c r="DDU44" s="63"/>
      <c r="DDV44" s="63"/>
      <c r="DDW44" s="63"/>
      <c r="DDX44" s="63"/>
      <c r="DDY44" s="63"/>
      <c r="DDZ44" s="63"/>
      <c r="DEA44" s="63"/>
      <c r="DEB44" s="63"/>
      <c r="DEC44" s="63"/>
      <c r="DED44" s="63"/>
      <c r="DEE44" s="63"/>
      <c r="DEF44" s="63"/>
      <c r="DEG44" s="63"/>
      <c r="DEH44" s="63"/>
      <c r="DEI44" s="63"/>
      <c r="DEJ44" s="63"/>
      <c r="DEK44" s="63"/>
      <c r="DEL44" s="63"/>
      <c r="DEM44" s="63"/>
      <c r="DEN44" s="63"/>
      <c r="DEO44" s="63"/>
      <c r="DEP44" s="63"/>
      <c r="DEQ44" s="63"/>
      <c r="DER44" s="63"/>
      <c r="DES44" s="63"/>
      <c r="DET44" s="63"/>
      <c r="DEU44" s="63"/>
      <c r="DEV44" s="63"/>
      <c r="DEW44" s="63"/>
      <c r="DEX44" s="63"/>
      <c r="DEY44" s="63"/>
      <c r="DEZ44" s="63"/>
      <c r="DFA44" s="63"/>
      <c r="DFB44" s="63"/>
      <c r="DFC44" s="63"/>
      <c r="DFD44" s="63"/>
      <c r="DFE44" s="63"/>
      <c r="DFF44" s="63"/>
      <c r="DFG44" s="63"/>
      <c r="DFH44" s="63"/>
      <c r="DFI44" s="63"/>
      <c r="DFJ44" s="63"/>
      <c r="DFK44" s="63"/>
      <c r="DFL44" s="63"/>
      <c r="DFM44" s="63"/>
      <c r="DFN44" s="63"/>
      <c r="DFO44" s="63"/>
      <c r="DFP44" s="63"/>
      <c r="DFQ44" s="63"/>
      <c r="DFR44" s="63"/>
      <c r="DFS44" s="63"/>
      <c r="DFT44" s="63"/>
      <c r="DFU44" s="63"/>
      <c r="DFV44" s="63"/>
      <c r="DFW44" s="63"/>
      <c r="DFX44" s="63"/>
      <c r="DFY44" s="63"/>
      <c r="DFZ44" s="63"/>
      <c r="DGA44" s="63"/>
      <c r="DGB44" s="63"/>
      <c r="DGC44" s="63"/>
      <c r="DGD44" s="63"/>
      <c r="DGE44" s="63"/>
      <c r="DGF44" s="63"/>
      <c r="DGG44" s="63"/>
      <c r="DGH44" s="63"/>
      <c r="DGI44" s="63"/>
      <c r="DGJ44" s="63"/>
      <c r="DGK44" s="63"/>
      <c r="DGL44" s="63"/>
      <c r="DGM44" s="63"/>
      <c r="DGN44" s="63"/>
      <c r="DGO44" s="63"/>
      <c r="DGP44" s="63"/>
      <c r="DGQ44" s="63"/>
      <c r="DGR44" s="63"/>
      <c r="DGS44" s="63"/>
      <c r="DGT44" s="63"/>
      <c r="DGU44" s="63"/>
      <c r="DGV44" s="63"/>
      <c r="DGW44" s="63"/>
      <c r="DGX44" s="63"/>
      <c r="DGY44" s="63"/>
      <c r="DGZ44" s="63"/>
      <c r="DHA44" s="63"/>
      <c r="DHB44" s="63"/>
      <c r="DHC44" s="63"/>
      <c r="DHD44" s="63"/>
      <c r="DHE44" s="63"/>
      <c r="DHF44" s="63"/>
      <c r="DHG44" s="63"/>
      <c r="DHH44" s="63"/>
      <c r="DHI44" s="63"/>
      <c r="DHJ44" s="63"/>
      <c r="DHK44" s="63"/>
      <c r="DHL44" s="63"/>
      <c r="DHM44" s="63"/>
      <c r="DHN44" s="63"/>
      <c r="DHO44" s="63"/>
      <c r="DHP44" s="63"/>
      <c r="DHQ44" s="63"/>
      <c r="DHR44" s="63"/>
      <c r="DHS44" s="63"/>
      <c r="DHT44" s="63"/>
      <c r="DHU44" s="63"/>
      <c r="DHV44" s="63"/>
      <c r="DHW44" s="63"/>
      <c r="DHX44" s="63"/>
      <c r="DHY44" s="63"/>
      <c r="DHZ44" s="63"/>
      <c r="DIA44" s="63"/>
      <c r="DIB44" s="63"/>
      <c r="DIC44" s="63"/>
      <c r="DID44" s="63"/>
      <c r="DIE44" s="63"/>
      <c r="DIF44" s="63"/>
      <c r="DIG44" s="63"/>
      <c r="DIH44" s="63"/>
      <c r="DII44" s="63"/>
      <c r="DIJ44" s="63"/>
      <c r="DIK44" s="63"/>
      <c r="DIL44" s="63"/>
      <c r="DIM44" s="63"/>
      <c r="DIN44" s="63"/>
      <c r="DIO44" s="63"/>
      <c r="DIP44" s="63"/>
      <c r="DIQ44" s="63"/>
      <c r="DIR44" s="63"/>
      <c r="DIS44" s="63"/>
      <c r="DIT44" s="63"/>
      <c r="DIU44" s="63"/>
      <c r="DIV44" s="63"/>
      <c r="DIW44" s="63"/>
      <c r="DIX44" s="63"/>
      <c r="DIY44" s="63"/>
      <c r="DIZ44" s="63"/>
      <c r="DJA44" s="63"/>
      <c r="DJB44" s="63"/>
      <c r="DJC44" s="63"/>
      <c r="DJD44" s="63"/>
      <c r="DJE44" s="63"/>
      <c r="DJF44" s="63"/>
      <c r="DJG44" s="63"/>
      <c r="DJH44" s="63"/>
      <c r="DJI44" s="63"/>
      <c r="DJJ44" s="63"/>
      <c r="DJK44" s="63"/>
      <c r="DJL44" s="63"/>
      <c r="DJM44" s="63"/>
      <c r="DJN44" s="63"/>
      <c r="DJO44" s="63"/>
      <c r="DJP44" s="63"/>
      <c r="DJQ44" s="63"/>
      <c r="DJR44" s="63"/>
      <c r="DJS44" s="63"/>
      <c r="DJT44" s="63"/>
      <c r="DJU44" s="63"/>
      <c r="DJV44" s="63"/>
      <c r="DJW44" s="63"/>
      <c r="DJX44" s="63"/>
      <c r="DJY44" s="63"/>
      <c r="DJZ44" s="63"/>
      <c r="DKA44" s="63"/>
      <c r="DKB44" s="63"/>
      <c r="DKC44" s="63"/>
      <c r="DKD44" s="63"/>
      <c r="DKE44" s="63"/>
      <c r="DKF44" s="63"/>
      <c r="DKG44" s="63"/>
      <c r="DKH44" s="63"/>
      <c r="DKI44" s="63"/>
      <c r="DKJ44" s="63"/>
      <c r="DKK44" s="63"/>
      <c r="DKL44" s="63"/>
      <c r="DKM44" s="63"/>
      <c r="DKN44" s="63"/>
      <c r="DKO44" s="63"/>
      <c r="DKP44" s="63"/>
      <c r="DKQ44" s="63"/>
      <c r="DKR44" s="63"/>
      <c r="DKS44" s="63"/>
      <c r="DKT44" s="63"/>
      <c r="DKU44" s="63"/>
      <c r="DKV44" s="63"/>
      <c r="DKW44" s="63"/>
      <c r="DKX44" s="63"/>
      <c r="DKY44" s="63"/>
      <c r="DKZ44" s="63"/>
      <c r="DLA44" s="63"/>
      <c r="DLB44" s="63"/>
      <c r="DLC44" s="63"/>
      <c r="DLD44" s="63"/>
      <c r="DLE44" s="63"/>
      <c r="DLF44" s="63"/>
      <c r="DLG44" s="63"/>
      <c r="DLH44" s="63"/>
      <c r="DLI44" s="63"/>
      <c r="DLJ44" s="63"/>
      <c r="DLK44" s="63"/>
      <c r="DLL44" s="63"/>
      <c r="DLM44" s="63"/>
      <c r="DLN44" s="63"/>
      <c r="DLO44" s="63"/>
      <c r="DLP44" s="63"/>
      <c r="DLQ44" s="63"/>
      <c r="DLR44" s="63"/>
      <c r="DLS44" s="63"/>
      <c r="DLT44" s="63"/>
      <c r="DLU44" s="63"/>
      <c r="DLV44" s="63"/>
      <c r="DLW44" s="63"/>
      <c r="DLX44" s="63"/>
      <c r="DLY44" s="63"/>
      <c r="DLZ44" s="63"/>
      <c r="DMA44" s="63"/>
      <c r="DMB44" s="63"/>
      <c r="DMC44" s="63"/>
      <c r="DMD44" s="63"/>
      <c r="DME44" s="63"/>
      <c r="DMF44" s="63"/>
      <c r="DMG44" s="63"/>
      <c r="DMH44" s="63"/>
      <c r="DMI44" s="63"/>
      <c r="DMJ44" s="63"/>
      <c r="DMK44" s="63"/>
      <c r="DML44" s="63"/>
      <c r="DMM44" s="63"/>
      <c r="DMN44" s="63"/>
      <c r="DMO44" s="63"/>
      <c r="DMP44" s="63"/>
      <c r="DMQ44" s="63"/>
      <c r="DMR44" s="63"/>
      <c r="DMS44" s="63"/>
      <c r="DMT44" s="63"/>
      <c r="DMU44" s="63"/>
      <c r="DMV44" s="63"/>
      <c r="DMW44" s="63"/>
      <c r="DMX44" s="63"/>
      <c r="DMY44" s="63"/>
      <c r="DMZ44" s="63"/>
      <c r="DNA44" s="63"/>
      <c r="DNB44" s="63"/>
      <c r="DNC44" s="63"/>
      <c r="DND44" s="63"/>
      <c r="DNE44" s="63"/>
      <c r="DNF44" s="63"/>
      <c r="DNG44" s="63"/>
      <c r="DNH44" s="63"/>
      <c r="DNI44" s="63"/>
      <c r="DNJ44" s="63"/>
      <c r="DNK44" s="63"/>
      <c r="DNL44" s="63"/>
      <c r="DNM44" s="63"/>
      <c r="DNN44" s="63"/>
      <c r="DNO44" s="63"/>
      <c r="DNP44" s="63"/>
      <c r="DNQ44" s="63"/>
      <c r="DNR44" s="63"/>
      <c r="DNS44" s="63"/>
      <c r="DNT44" s="63"/>
      <c r="DNU44" s="63"/>
      <c r="DNV44" s="63"/>
      <c r="DNW44" s="63"/>
      <c r="DNX44" s="63"/>
      <c r="DNY44" s="63"/>
      <c r="DNZ44" s="63"/>
      <c r="DOA44" s="63"/>
      <c r="DOB44" s="63"/>
      <c r="DOC44" s="63"/>
      <c r="DOD44" s="63"/>
      <c r="DOE44" s="63"/>
      <c r="DOF44" s="63"/>
      <c r="DOG44" s="63"/>
      <c r="DOH44" s="63"/>
      <c r="DOI44" s="63"/>
      <c r="DOJ44" s="63"/>
      <c r="DOK44" s="63"/>
      <c r="DOL44" s="63"/>
      <c r="DOM44" s="63"/>
      <c r="DON44" s="63"/>
      <c r="DOO44" s="63"/>
      <c r="DOP44" s="63"/>
      <c r="DOQ44" s="63"/>
      <c r="DOR44" s="63"/>
      <c r="DOS44" s="63"/>
      <c r="DOT44" s="63"/>
      <c r="DOU44" s="63"/>
      <c r="DOV44" s="63"/>
      <c r="DOW44" s="63"/>
      <c r="DOX44" s="63"/>
      <c r="DOY44" s="63"/>
      <c r="DOZ44" s="63"/>
      <c r="DPA44" s="63"/>
      <c r="DPB44" s="63"/>
      <c r="DPC44" s="63"/>
      <c r="DPD44" s="63"/>
      <c r="DPE44" s="63"/>
      <c r="DPF44" s="63"/>
      <c r="DPG44" s="63"/>
      <c r="DPH44" s="63"/>
      <c r="DPI44" s="63"/>
      <c r="DPJ44" s="63"/>
      <c r="DPK44" s="63"/>
      <c r="DPL44" s="63"/>
      <c r="DPM44" s="63"/>
      <c r="DPN44" s="63"/>
      <c r="DPO44" s="63"/>
      <c r="DPP44" s="63"/>
      <c r="DPQ44" s="63"/>
      <c r="DPR44" s="63"/>
      <c r="DPS44" s="63"/>
      <c r="DPT44" s="63"/>
      <c r="DPU44" s="63"/>
      <c r="DPV44" s="63"/>
      <c r="DPW44" s="63"/>
      <c r="DPX44" s="63"/>
      <c r="DPY44" s="63"/>
      <c r="DPZ44" s="63"/>
      <c r="DQA44" s="63"/>
      <c r="DQB44" s="63"/>
      <c r="DQC44" s="63"/>
      <c r="DQD44" s="63"/>
      <c r="DQE44" s="63"/>
      <c r="DQF44" s="63"/>
      <c r="DQG44" s="63"/>
      <c r="DQH44" s="63"/>
      <c r="DQI44" s="63"/>
      <c r="DQJ44" s="63"/>
      <c r="DQK44" s="63"/>
      <c r="DQL44" s="63"/>
      <c r="DQM44" s="63"/>
      <c r="DQN44" s="63"/>
      <c r="DQO44" s="63"/>
      <c r="DQP44" s="63"/>
      <c r="DQQ44" s="63"/>
      <c r="DQR44" s="63"/>
      <c r="DQS44" s="63"/>
      <c r="DQT44" s="63"/>
      <c r="DQU44" s="63"/>
      <c r="DQV44" s="63"/>
      <c r="DQW44" s="63"/>
      <c r="DQX44" s="63"/>
      <c r="DQY44" s="63"/>
      <c r="DQZ44" s="63"/>
      <c r="DRA44" s="63"/>
      <c r="DRB44" s="63"/>
      <c r="DRC44" s="63"/>
      <c r="DRD44" s="63"/>
      <c r="DRE44" s="63"/>
      <c r="DRF44" s="63"/>
      <c r="DRG44" s="63"/>
      <c r="DRH44" s="63"/>
      <c r="DRI44" s="63"/>
      <c r="DRJ44" s="63"/>
      <c r="DRK44" s="63"/>
      <c r="DRL44" s="63"/>
      <c r="DRM44" s="63"/>
      <c r="DRN44" s="63"/>
      <c r="DRO44" s="63"/>
      <c r="DRP44" s="63"/>
      <c r="DRQ44" s="63"/>
      <c r="DRR44" s="63"/>
      <c r="DRS44" s="63"/>
      <c r="DRT44" s="63"/>
      <c r="DRU44" s="63"/>
      <c r="DRV44" s="63"/>
      <c r="DRW44" s="63"/>
      <c r="DRX44" s="63"/>
      <c r="DRY44" s="63"/>
      <c r="DRZ44" s="63"/>
      <c r="DSA44" s="63"/>
      <c r="DSB44" s="63"/>
      <c r="DSC44" s="63"/>
      <c r="DSD44" s="63"/>
      <c r="DSE44" s="63"/>
      <c r="DSF44" s="63"/>
      <c r="DSG44" s="63"/>
      <c r="DSH44" s="63"/>
      <c r="DSI44" s="63"/>
      <c r="DSJ44" s="63"/>
      <c r="DSK44" s="63"/>
      <c r="DSL44" s="63"/>
      <c r="DSM44" s="63"/>
      <c r="DSN44" s="63"/>
      <c r="DSO44" s="63"/>
      <c r="DSP44" s="63"/>
      <c r="DSQ44" s="63"/>
      <c r="DSR44" s="63"/>
      <c r="DSS44" s="63"/>
      <c r="DST44" s="63"/>
      <c r="DSU44" s="63"/>
      <c r="DSV44" s="63"/>
      <c r="DSW44" s="63"/>
      <c r="DSX44" s="63"/>
      <c r="DSY44" s="63"/>
      <c r="DSZ44" s="63"/>
      <c r="DTA44" s="63"/>
      <c r="DTB44" s="63"/>
      <c r="DTC44" s="63"/>
      <c r="DTD44" s="63"/>
      <c r="DTE44" s="63"/>
      <c r="DTF44" s="63"/>
      <c r="DTG44" s="63"/>
      <c r="DTH44" s="63"/>
      <c r="DTI44" s="63"/>
      <c r="DTJ44" s="63"/>
      <c r="DTK44" s="63"/>
      <c r="DTL44" s="63"/>
      <c r="DTM44" s="63"/>
      <c r="DTN44" s="63"/>
      <c r="DTO44" s="63"/>
      <c r="DTP44" s="63"/>
      <c r="DTQ44" s="63"/>
      <c r="DTR44" s="63"/>
      <c r="DTS44" s="63"/>
      <c r="DTT44" s="63"/>
      <c r="DTU44" s="63"/>
      <c r="DTV44" s="63"/>
      <c r="DTW44" s="63"/>
      <c r="DTX44" s="63"/>
      <c r="DTY44" s="63"/>
      <c r="DTZ44" s="63"/>
      <c r="DUA44" s="63"/>
      <c r="DUB44" s="63"/>
      <c r="DUC44" s="63"/>
      <c r="DUD44" s="63"/>
      <c r="DUE44" s="63"/>
      <c r="DUF44" s="63"/>
      <c r="DUG44" s="63"/>
      <c r="DUH44" s="63"/>
      <c r="DUI44" s="63"/>
      <c r="DUJ44" s="63"/>
      <c r="DUK44" s="63"/>
      <c r="DUL44" s="63"/>
      <c r="DUM44" s="63"/>
      <c r="DUN44" s="63"/>
      <c r="DUO44" s="63"/>
      <c r="DUP44" s="63"/>
      <c r="DUQ44" s="63"/>
      <c r="DUR44" s="63"/>
      <c r="DUS44" s="63"/>
      <c r="DUT44" s="63"/>
      <c r="DUU44" s="63"/>
      <c r="DUV44" s="63"/>
      <c r="DUW44" s="63"/>
      <c r="DUX44" s="63"/>
      <c r="DUY44" s="63"/>
      <c r="DUZ44" s="63"/>
      <c r="DVA44" s="63"/>
      <c r="DVB44" s="63"/>
      <c r="DVC44" s="63"/>
      <c r="DVD44" s="63"/>
      <c r="DVE44" s="63"/>
      <c r="DVF44" s="63"/>
      <c r="DVG44" s="63"/>
      <c r="DVH44" s="63"/>
      <c r="DVI44" s="63"/>
      <c r="DVJ44" s="63"/>
      <c r="DVK44" s="63"/>
      <c r="DVL44" s="63"/>
      <c r="DVM44" s="63"/>
      <c r="DVN44" s="63"/>
      <c r="DVO44" s="63"/>
      <c r="DVP44" s="63"/>
      <c r="DVQ44" s="63"/>
      <c r="DVR44" s="63"/>
      <c r="DVS44" s="63"/>
      <c r="DVT44" s="63"/>
      <c r="DVU44" s="63"/>
      <c r="DVV44" s="63"/>
      <c r="DVW44" s="63"/>
      <c r="DVX44" s="63"/>
      <c r="DVY44" s="63"/>
      <c r="DVZ44" s="63"/>
      <c r="DWA44" s="63"/>
      <c r="DWB44" s="63"/>
      <c r="DWC44" s="63"/>
      <c r="DWD44" s="63"/>
      <c r="DWE44" s="63"/>
      <c r="DWF44" s="63"/>
      <c r="DWG44" s="63"/>
      <c r="DWH44" s="63"/>
      <c r="DWI44" s="63"/>
      <c r="DWJ44" s="63"/>
      <c r="DWK44" s="63"/>
      <c r="DWL44" s="63"/>
      <c r="DWM44" s="63"/>
      <c r="DWN44" s="63"/>
      <c r="DWO44" s="63"/>
      <c r="DWP44" s="63"/>
      <c r="DWQ44" s="63"/>
      <c r="DWR44" s="63"/>
      <c r="DWS44" s="63"/>
      <c r="DWT44" s="63"/>
      <c r="DWU44" s="63"/>
      <c r="DWV44" s="63"/>
      <c r="DWW44" s="63"/>
      <c r="DWX44" s="63"/>
      <c r="DWY44" s="63"/>
      <c r="DWZ44" s="63"/>
      <c r="DXA44" s="63"/>
      <c r="DXB44" s="63"/>
      <c r="DXC44" s="63"/>
      <c r="DXD44" s="63"/>
      <c r="DXE44" s="63"/>
      <c r="DXF44" s="63"/>
      <c r="DXG44" s="63"/>
      <c r="DXH44" s="63"/>
      <c r="DXI44" s="63"/>
      <c r="DXJ44" s="63"/>
      <c r="DXK44" s="63"/>
      <c r="DXL44" s="63"/>
      <c r="DXM44" s="63"/>
      <c r="DXN44" s="63"/>
      <c r="DXO44" s="63"/>
      <c r="DXP44" s="63"/>
      <c r="DXQ44" s="63"/>
      <c r="DXR44" s="63"/>
      <c r="DXS44" s="63"/>
      <c r="DXT44" s="63"/>
      <c r="DXU44" s="63"/>
      <c r="DXV44" s="63"/>
      <c r="DXW44" s="63"/>
      <c r="DXX44" s="63"/>
      <c r="DXY44" s="63"/>
      <c r="DXZ44" s="63"/>
      <c r="DYA44" s="63"/>
      <c r="DYB44" s="63"/>
      <c r="DYC44" s="63"/>
      <c r="DYD44" s="63"/>
      <c r="DYE44" s="63"/>
      <c r="DYF44" s="63"/>
      <c r="DYG44" s="63"/>
      <c r="DYH44" s="63"/>
      <c r="DYI44" s="63"/>
      <c r="DYJ44" s="63"/>
      <c r="DYK44" s="63"/>
      <c r="DYL44" s="63"/>
      <c r="DYM44" s="63"/>
      <c r="DYN44" s="63"/>
      <c r="DYO44" s="63"/>
      <c r="DYP44" s="63"/>
      <c r="DYQ44" s="63"/>
      <c r="DYR44" s="63"/>
      <c r="DYS44" s="63"/>
      <c r="DYT44" s="63"/>
      <c r="DYU44" s="63"/>
      <c r="DYV44" s="63"/>
      <c r="DYW44" s="63"/>
      <c r="DYX44" s="63"/>
      <c r="DYY44" s="63"/>
      <c r="DYZ44" s="63"/>
      <c r="DZA44" s="63"/>
      <c r="DZB44" s="63"/>
      <c r="DZC44" s="63"/>
      <c r="DZD44" s="63"/>
      <c r="DZE44" s="63"/>
      <c r="DZF44" s="63"/>
      <c r="DZG44" s="63"/>
      <c r="DZH44" s="63"/>
      <c r="DZI44" s="63"/>
      <c r="DZJ44" s="63"/>
      <c r="DZK44" s="63"/>
      <c r="DZL44" s="63"/>
      <c r="DZM44" s="63"/>
      <c r="DZN44" s="63"/>
      <c r="DZO44" s="63"/>
      <c r="DZP44" s="63"/>
      <c r="DZQ44" s="63"/>
      <c r="DZR44" s="63"/>
      <c r="DZS44" s="63"/>
      <c r="DZT44" s="63"/>
      <c r="DZU44" s="63"/>
      <c r="DZV44" s="63"/>
      <c r="DZW44" s="63"/>
      <c r="DZX44" s="63"/>
      <c r="DZY44" s="63"/>
      <c r="DZZ44" s="63"/>
      <c r="EAA44" s="63"/>
      <c r="EAB44" s="63"/>
      <c r="EAC44" s="63"/>
      <c r="EAD44" s="63"/>
      <c r="EAE44" s="63"/>
      <c r="EAF44" s="63"/>
      <c r="EAG44" s="63"/>
      <c r="EAH44" s="63"/>
      <c r="EAI44" s="63"/>
      <c r="EAJ44" s="63"/>
      <c r="EAK44" s="63"/>
      <c r="EAL44" s="63"/>
      <c r="EAM44" s="63"/>
      <c r="EAN44" s="63"/>
      <c r="EAO44" s="63"/>
      <c r="EAP44" s="63"/>
      <c r="EAQ44" s="63"/>
      <c r="EAR44" s="63"/>
      <c r="EAS44" s="63"/>
      <c r="EAT44" s="63"/>
      <c r="EAU44" s="63"/>
      <c r="EAV44" s="63"/>
      <c r="EAW44" s="63"/>
      <c r="EAX44" s="63"/>
      <c r="EAY44" s="63"/>
      <c r="EAZ44" s="63"/>
      <c r="EBA44" s="63"/>
      <c r="EBB44" s="63"/>
      <c r="EBC44" s="63"/>
      <c r="EBD44" s="63"/>
      <c r="EBE44" s="63"/>
      <c r="EBF44" s="63"/>
      <c r="EBG44" s="63"/>
      <c r="EBH44" s="63"/>
      <c r="EBI44" s="63"/>
      <c r="EBJ44" s="63"/>
      <c r="EBK44" s="63"/>
      <c r="EBL44" s="63"/>
      <c r="EBM44" s="63"/>
      <c r="EBN44" s="63"/>
      <c r="EBO44" s="63"/>
      <c r="EBP44" s="63"/>
      <c r="EBQ44" s="63"/>
      <c r="EBR44" s="63"/>
      <c r="EBS44" s="63"/>
      <c r="EBT44" s="63"/>
      <c r="EBU44" s="63"/>
      <c r="EBV44" s="63"/>
      <c r="EBW44" s="63"/>
      <c r="EBX44" s="63"/>
      <c r="EBY44" s="63"/>
      <c r="EBZ44" s="63"/>
      <c r="ECA44" s="63"/>
      <c r="ECB44" s="63"/>
      <c r="ECC44" s="63"/>
      <c r="ECD44" s="63"/>
      <c r="ECE44" s="63"/>
      <c r="ECF44" s="63"/>
      <c r="ECG44" s="63"/>
      <c r="ECH44" s="63"/>
      <c r="ECI44" s="63"/>
      <c r="ECJ44" s="63"/>
      <c r="ECK44" s="63"/>
      <c r="ECL44" s="63"/>
      <c r="ECM44" s="63"/>
      <c r="ECN44" s="63"/>
      <c r="ECO44" s="63"/>
      <c r="ECP44" s="63"/>
      <c r="ECQ44" s="63"/>
      <c r="ECR44" s="63"/>
      <c r="ECS44" s="63"/>
      <c r="ECT44" s="63"/>
      <c r="ECU44" s="63"/>
      <c r="ECV44" s="63"/>
      <c r="ECW44" s="63"/>
      <c r="ECX44" s="63"/>
      <c r="ECY44" s="63"/>
      <c r="ECZ44" s="63"/>
      <c r="EDA44" s="63"/>
      <c r="EDB44" s="63"/>
      <c r="EDC44" s="63"/>
      <c r="EDD44" s="63"/>
      <c r="EDE44" s="63"/>
      <c r="EDF44" s="63"/>
      <c r="EDG44" s="63"/>
      <c r="EDH44" s="63"/>
      <c r="EDI44" s="63"/>
      <c r="EDJ44" s="63"/>
      <c r="EDK44" s="63"/>
      <c r="EDL44" s="63"/>
      <c r="EDM44" s="63"/>
      <c r="EDN44" s="63"/>
      <c r="EDO44" s="63"/>
      <c r="EDP44" s="63"/>
      <c r="EDQ44" s="63"/>
      <c r="EDR44" s="63"/>
      <c r="EDS44" s="63"/>
      <c r="EDT44" s="63"/>
      <c r="EDU44" s="63"/>
      <c r="EDV44" s="63"/>
      <c r="EDW44" s="63"/>
      <c r="EDX44" s="63"/>
      <c r="EDY44" s="63"/>
      <c r="EDZ44" s="63"/>
      <c r="EEA44" s="63"/>
      <c r="EEB44" s="63"/>
      <c r="EEC44" s="63"/>
      <c r="EED44" s="63"/>
      <c r="EEE44" s="63"/>
      <c r="EEF44" s="63"/>
      <c r="EEG44" s="63"/>
      <c r="EEH44" s="63"/>
      <c r="EEI44" s="63"/>
      <c r="EEJ44" s="63"/>
      <c r="EEK44" s="63"/>
      <c r="EEL44" s="63"/>
      <c r="EEM44" s="63"/>
      <c r="EEN44" s="63"/>
      <c r="EEO44" s="63"/>
      <c r="EEP44" s="63"/>
      <c r="EEQ44" s="63"/>
      <c r="EER44" s="63"/>
      <c r="EES44" s="63"/>
      <c r="EET44" s="63"/>
      <c r="EEU44" s="63"/>
      <c r="EEV44" s="63"/>
      <c r="EEW44" s="63"/>
      <c r="EEX44" s="63"/>
      <c r="EEY44" s="63"/>
      <c r="EEZ44" s="63"/>
      <c r="EFA44" s="63"/>
      <c r="EFB44" s="63"/>
      <c r="EFC44" s="63"/>
      <c r="EFD44" s="63"/>
      <c r="EFE44" s="63"/>
      <c r="EFF44" s="63"/>
      <c r="EFG44" s="63"/>
      <c r="EFH44" s="63"/>
      <c r="EFI44" s="63"/>
      <c r="EFJ44" s="63"/>
      <c r="EFK44" s="63"/>
      <c r="EFL44" s="63"/>
      <c r="EFM44" s="63"/>
      <c r="EFN44" s="63"/>
      <c r="EFO44" s="63"/>
      <c r="EFP44" s="63"/>
      <c r="EFQ44" s="63"/>
      <c r="EFR44" s="63"/>
      <c r="EFS44" s="63"/>
      <c r="EFT44" s="63"/>
      <c r="EFU44" s="63"/>
      <c r="EFV44" s="63"/>
      <c r="EFW44" s="63"/>
      <c r="EFX44" s="63"/>
      <c r="EFY44" s="63"/>
      <c r="EFZ44" s="63"/>
      <c r="EGA44" s="63"/>
      <c r="EGB44" s="63"/>
      <c r="EGC44" s="63"/>
      <c r="EGD44" s="63"/>
      <c r="EGE44" s="63"/>
      <c r="EGF44" s="63"/>
      <c r="EGG44" s="63"/>
      <c r="EGH44" s="63"/>
      <c r="EGI44" s="63"/>
      <c r="EGJ44" s="63"/>
      <c r="EGK44" s="63"/>
      <c r="EGL44" s="63"/>
      <c r="EGM44" s="63"/>
      <c r="EGN44" s="63"/>
      <c r="EGO44" s="63"/>
      <c r="EGP44" s="63"/>
      <c r="EGQ44" s="63"/>
      <c r="EGR44" s="63"/>
      <c r="EGS44" s="63"/>
      <c r="EGT44" s="63"/>
      <c r="EGU44" s="63"/>
      <c r="EGV44" s="63"/>
      <c r="EGW44" s="63"/>
      <c r="EGX44" s="63"/>
      <c r="EGY44" s="63"/>
      <c r="EGZ44" s="63"/>
      <c r="EHA44" s="63"/>
      <c r="EHB44" s="63"/>
      <c r="EHC44" s="63"/>
      <c r="EHD44" s="63"/>
      <c r="EHE44" s="63"/>
      <c r="EHF44" s="63"/>
      <c r="EHG44" s="63"/>
      <c r="EHH44" s="63"/>
      <c r="EHI44" s="63"/>
      <c r="EHJ44" s="63"/>
      <c r="EHK44" s="63"/>
      <c r="EHL44" s="63"/>
      <c r="EHM44" s="63"/>
      <c r="EHN44" s="63"/>
      <c r="EHO44" s="63"/>
      <c r="EHP44" s="63"/>
      <c r="EHQ44" s="63"/>
      <c r="EHR44" s="63"/>
      <c r="EHS44" s="63"/>
      <c r="EHT44" s="63"/>
      <c r="EHU44" s="63"/>
      <c r="EHV44" s="63"/>
      <c r="EHW44" s="63"/>
      <c r="EHX44" s="63"/>
      <c r="EHY44" s="63"/>
      <c r="EHZ44" s="63"/>
      <c r="EIA44" s="63"/>
      <c r="EIB44" s="63"/>
      <c r="EIC44" s="63"/>
      <c r="EID44" s="63"/>
      <c r="EIE44" s="63"/>
      <c r="EIF44" s="63"/>
      <c r="EIG44" s="63"/>
      <c r="EIH44" s="63"/>
      <c r="EII44" s="63"/>
      <c r="EIJ44" s="63"/>
      <c r="EIK44" s="63"/>
      <c r="EIL44" s="63"/>
      <c r="EIM44" s="63"/>
      <c r="EIN44" s="63"/>
      <c r="EIO44" s="63"/>
      <c r="EIP44" s="63"/>
      <c r="EIQ44" s="63"/>
      <c r="EIR44" s="63"/>
      <c r="EIS44" s="63"/>
      <c r="EIT44" s="63"/>
      <c r="EIU44" s="63"/>
      <c r="EIV44" s="63"/>
      <c r="EIW44" s="63"/>
      <c r="EIX44" s="63"/>
      <c r="EIY44" s="63"/>
      <c r="EIZ44" s="63"/>
      <c r="EJA44" s="63"/>
      <c r="EJB44" s="63"/>
      <c r="EJC44" s="63"/>
      <c r="EJD44" s="63"/>
      <c r="EJE44" s="63"/>
      <c r="EJF44" s="63"/>
      <c r="EJG44" s="63"/>
      <c r="EJH44" s="63"/>
      <c r="EJI44" s="63"/>
      <c r="EJJ44" s="63"/>
      <c r="EJK44" s="63"/>
      <c r="EJL44" s="63"/>
      <c r="EJM44" s="63"/>
      <c r="EJN44" s="63"/>
      <c r="EJO44" s="63"/>
      <c r="EJP44" s="63"/>
      <c r="EJQ44" s="63"/>
      <c r="EJR44" s="63"/>
      <c r="EJS44" s="63"/>
      <c r="EJT44" s="63"/>
      <c r="EJU44" s="63"/>
      <c r="EJV44" s="63"/>
      <c r="EJW44" s="63"/>
      <c r="EJX44" s="63"/>
      <c r="EJY44" s="63"/>
      <c r="EJZ44" s="63"/>
      <c r="EKA44" s="63"/>
      <c r="EKB44" s="63"/>
      <c r="EKC44" s="63"/>
      <c r="EKD44" s="63"/>
      <c r="EKE44" s="63"/>
      <c r="EKF44" s="63"/>
      <c r="EKG44" s="63"/>
      <c r="EKH44" s="63"/>
      <c r="EKI44" s="63"/>
      <c r="EKJ44" s="63"/>
      <c r="EKK44" s="63"/>
      <c r="EKL44" s="63"/>
      <c r="EKM44" s="63"/>
      <c r="EKN44" s="63"/>
      <c r="EKO44" s="63"/>
      <c r="EKP44" s="63"/>
      <c r="EKQ44" s="63"/>
      <c r="EKR44" s="63"/>
      <c r="EKS44" s="63"/>
      <c r="EKT44" s="63"/>
      <c r="EKU44" s="63"/>
      <c r="EKV44" s="63"/>
      <c r="EKW44" s="63"/>
      <c r="EKX44" s="63"/>
      <c r="EKY44" s="63"/>
      <c r="EKZ44" s="63"/>
      <c r="ELA44" s="63"/>
      <c r="ELB44" s="63"/>
      <c r="ELC44" s="63"/>
      <c r="ELD44" s="63"/>
      <c r="ELE44" s="63"/>
      <c r="ELF44" s="63"/>
      <c r="ELG44" s="63"/>
      <c r="ELH44" s="63"/>
      <c r="ELI44" s="63"/>
      <c r="ELJ44" s="63"/>
      <c r="ELK44" s="63"/>
      <c r="ELL44" s="63"/>
      <c r="ELM44" s="63"/>
      <c r="ELN44" s="63"/>
      <c r="ELO44" s="63"/>
      <c r="ELP44" s="63"/>
      <c r="ELQ44" s="63"/>
      <c r="ELR44" s="63"/>
      <c r="ELS44" s="63"/>
      <c r="ELT44" s="63"/>
      <c r="ELU44" s="63"/>
      <c r="ELV44" s="63"/>
      <c r="ELW44" s="63"/>
      <c r="ELX44" s="63"/>
      <c r="ELY44" s="63"/>
      <c r="ELZ44" s="63"/>
      <c r="EMA44" s="63"/>
      <c r="EMB44" s="63"/>
      <c r="EMC44" s="63"/>
      <c r="EMD44" s="63"/>
      <c r="EME44" s="63"/>
      <c r="EMF44" s="63"/>
      <c r="EMG44" s="63"/>
      <c r="EMH44" s="63"/>
      <c r="EMI44" s="63"/>
      <c r="EMJ44" s="63"/>
      <c r="EMK44" s="63"/>
      <c r="EML44" s="63"/>
      <c r="EMM44" s="63"/>
      <c r="EMN44" s="63"/>
      <c r="EMO44" s="63"/>
      <c r="EMP44" s="63"/>
      <c r="EMQ44" s="63"/>
      <c r="EMR44" s="63"/>
      <c r="EMS44" s="63"/>
      <c r="EMT44" s="63"/>
      <c r="EMU44" s="63"/>
      <c r="EMV44" s="63"/>
      <c r="EMW44" s="63"/>
      <c r="EMX44" s="63"/>
      <c r="EMY44" s="63"/>
      <c r="EMZ44" s="63"/>
      <c r="ENA44" s="63"/>
      <c r="ENB44" s="63"/>
      <c r="ENC44" s="63"/>
      <c r="END44" s="63"/>
      <c r="ENE44" s="63"/>
      <c r="ENF44" s="63"/>
      <c r="ENG44" s="63"/>
      <c r="ENH44" s="63"/>
      <c r="ENI44" s="63"/>
      <c r="ENJ44" s="63"/>
      <c r="ENK44" s="63"/>
      <c r="ENL44" s="63"/>
      <c r="ENM44" s="63"/>
      <c r="ENN44" s="63"/>
      <c r="ENO44" s="63"/>
      <c r="ENP44" s="63"/>
      <c r="ENQ44" s="63"/>
      <c r="ENR44" s="63"/>
      <c r="ENS44" s="63"/>
      <c r="ENT44" s="63"/>
      <c r="ENU44" s="63"/>
      <c r="ENV44" s="63"/>
      <c r="ENW44" s="63"/>
      <c r="ENX44" s="63"/>
      <c r="ENY44" s="63"/>
      <c r="ENZ44" s="63"/>
      <c r="EOA44" s="63"/>
      <c r="EOB44" s="63"/>
      <c r="EOC44" s="63"/>
      <c r="EOD44" s="63"/>
      <c r="EOE44" s="63"/>
      <c r="EOF44" s="63"/>
      <c r="EOG44" s="63"/>
      <c r="EOH44" s="63"/>
      <c r="EOI44" s="63"/>
      <c r="EOJ44" s="63"/>
      <c r="EOK44" s="63"/>
      <c r="EOL44" s="63"/>
      <c r="EOM44" s="63"/>
      <c r="EON44" s="63"/>
      <c r="EOO44" s="63"/>
      <c r="EOP44" s="63"/>
      <c r="EOQ44" s="63"/>
      <c r="EOR44" s="63"/>
      <c r="EOS44" s="63"/>
      <c r="EOT44" s="63"/>
      <c r="EOU44" s="63"/>
      <c r="EOV44" s="63"/>
      <c r="EOW44" s="63"/>
      <c r="EOX44" s="63"/>
      <c r="EOY44" s="63"/>
      <c r="EOZ44" s="63"/>
      <c r="EPA44" s="63"/>
      <c r="EPB44" s="63"/>
      <c r="EPC44" s="63"/>
      <c r="EPD44" s="63"/>
      <c r="EPE44" s="63"/>
      <c r="EPF44" s="63"/>
      <c r="EPG44" s="63"/>
      <c r="EPH44" s="63"/>
      <c r="EPI44" s="63"/>
      <c r="EPJ44" s="63"/>
      <c r="EPK44" s="63"/>
      <c r="EPL44" s="63"/>
      <c r="EPM44" s="63"/>
      <c r="EPN44" s="63"/>
      <c r="EPO44" s="63"/>
      <c r="EPP44" s="63"/>
      <c r="EPQ44" s="63"/>
      <c r="EPR44" s="63"/>
      <c r="EPS44" s="63"/>
      <c r="EPT44" s="63"/>
      <c r="EPU44" s="63"/>
      <c r="EPV44" s="63"/>
      <c r="EPW44" s="63"/>
      <c r="EPX44" s="63"/>
      <c r="EPY44" s="63"/>
      <c r="EPZ44" s="63"/>
      <c r="EQA44" s="63"/>
      <c r="EQB44" s="63"/>
      <c r="EQC44" s="63"/>
      <c r="EQD44" s="63"/>
      <c r="EQE44" s="63"/>
      <c r="EQF44" s="63"/>
      <c r="EQG44" s="63"/>
      <c r="EQH44" s="63"/>
      <c r="EQI44" s="63"/>
      <c r="EQJ44" s="63"/>
      <c r="EQK44" s="63"/>
      <c r="EQL44" s="63"/>
      <c r="EQM44" s="63"/>
      <c r="EQN44" s="63"/>
      <c r="EQO44" s="63"/>
      <c r="EQP44" s="63"/>
      <c r="EQQ44" s="63"/>
      <c r="EQR44" s="63"/>
      <c r="EQS44" s="63"/>
      <c r="EQT44" s="63"/>
      <c r="EQU44" s="63"/>
      <c r="EQV44" s="63"/>
      <c r="EQW44" s="63"/>
      <c r="EQX44" s="63"/>
      <c r="EQY44" s="63"/>
      <c r="EQZ44" s="63"/>
      <c r="ERA44" s="63"/>
      <c r="ERB44" s="63"/>
      <c r="ERC44" s="63"/>
      <c r="ERD44" s="63"/>
      <c r="ERE44" s="63"/>
      <c r="ERF44" s="63"/>
      <c r="ERG44" s="63"/>
      <c r="ERH44" s="63"/>
      <c r="ERI44" s="63"/>
      <c r="ERJ44" s="63"/>
      <c r="ERK44" s="63"/>
      <c r="ERL44" s="63"/>
      <c r="ERM44" s="63"/>
      <c r="ERN44" s="63"/>
      <c r="ERO44" s="63"/>
      <c r="ERP44" s="63"/>
      <c r="ERQ44" s="63"/>
      <c r="ERR44" s="63"/>
      <c r="ERS44" s="63"/>
      <c r="ERT44" s="63"/>
      <c r="ERU44" s="63"/>
      <c r="ERV44" s="63"/>
      <c r="ERW44" s="63"/>
      <c r="ERX44" s="63"/>
      <c r="ERY44" s="63"/>
      <c r="ERZ44" s="63"/>
      <c r="ESA44" s="63"/>
      <c r="ESB44" s="63"/>
      <c r="ESC44" s="63"/>
      <c r="ESD44" s="63"/>
      <c r="ESE44" s="63"/>
      <c r="ESF44" s="63"/>
      <c r="ESG44" s="63"/>
      <c r="ESH44" s="63"/>
      <c r="ESI44" s="63"/>
      <c r="ESJ44" s="63"/>
      <c r="ESK44" s="63"/>
      <c r="ESL44" s="63"/>
      <c r="ESM44" s="63"/>
      <c r="ESN44" s="63"/>
      <c r="ESO44" s="63"/>
      <c r="ESP44" s="63"/>
      <c r="ESQ44" s="63"/>
      <c r="ESR44" s="63"/>
      <c r="ESS44" s="63"/>
      <c r="EST44" s="63"/>
      <c r="ESU44" s="63"/>
      <c r="ESV44" s="63"/>
      <c r="ESW44" s="63"/>
      <c r="ESX44" s="63"/>
      <c r="ESY44" s="63"/>
      <c r="ESZ44" s="63"/>
      <c r="ETA44" s="63"/>
      <c r="ETB44" s="63"/>
      <c r="ETC44" s="63"/>
      <c r="ETD44" s="63"/>
      <c r="ETE44" s="63"/>
      <c r="ETF44" s="63"/>
      <c r="ETG44" s="63"/>
      <c r="ETH44" s="63"/>
      <c r="ETI44" s="63"/>
      <c r="ETJ44" s="63"/>
      <c r="ETK44" s="63"/>
      <c r="ETL44" s="63"/>
      <c r="ETM44" s="63"/>
      <c r="ETN44" s="63"/>
      <c r="ETO44" s="63"/>
      <c r="ETP44" s="63"/>
      <c r="ETQ44" s="63"/>
      <c r="ETR44" s="63"/>
      <c r="ETS44" s="63"/>
      <c r="ETT44" s="63"/>
      <c r="ETU44" s="63"/>
      <c r="ETV44" s="63"/>
      <c r="ETW44" s="63"/>
      <c r="ETX44" s="63"/>
      <c r="ETY44" s="63"/>
      <c r="ETZ44" s="63"/>
      <c r="EUA44" s="63"/>
      <c r="EUB44" s="63"/>
      <c r="EUC44" s="63"/>
      <c r="EUD44" s="63"/>
      <c r="EUE44" s="63"/>
      <c r="EUF44" s="63"/>
      <c r="EUG44" s="63"/>
      <c r="EUH44" s="63"/>
      <c r="EUI44" s="63"/>
      <c r="EUJ44" s="63"/>
      <c r="EUK44" s="63"/>
      <c r="EUL44" s="63"/>
      <c r="EUM44" s="63"/>
      <c r="EUN44" s="63"/>
      <c r="EUO44" s="63"/>
      <c r="EUP44" s="63"/>
      <c r="EUQ44" s="63"/>
      <c r="EUR44" s="63"/>
      <c r="EUS44" s="63"/>
      <c r="EUT44" s="63"/>
      <c r="EUU44" s="63"/>
      <c r="EUV44" s="63"/>
      <c r="EUW44" s="63"/>
      <c r="EUX44" s="63"/>
      <c r="EUY44" s="63"/>
      <c r="EUZ44" s="63"/>
      <c r="EVA44" s="63"/>
      <c r="EVB44" s="63"/>
      <c r="EVC44" s="63"/>
      <c r="EVD44" s="63"/>
      <c r="EVE44" s="63"/>
      <c r="EVF44" s="63"/>
      <c r="EVG44" s="63"/>
      <c r="EVH44" s="63"/>
      <c r="EVI44" s="63"/>
      <c r="EVJ44" s="63"/>
      <c r="EVK44" s="63"/>
      <c r="EVL44" s="63"/>
      <c r="EVM44" s="63"/>
      <c r="EVN44" s="63"/>
      <c r="EVO44" s="63"/>
      <c r="EVP44" s="63"/>
      <c r="EVQ44" s="63"/>
      <c r="EVR44" s="63"/>
      <c r="EVS44" s="63"/>
      <c r="EVT44" s="63"/>
      <c r="EVU44" s="63"/>
      <c r="EVV44" s="63"/>
      <c r="EVW44" s="63"/>
      <c r="EVX44" s="63"/>
      <c r="EVY44" s="63"/>
      <c r="EVZ44" s="63"/>
      <c r="EWA44" s="63"/>
      <c r="EWB44" s="63"/>
      <c r="EWC44" s="63"/>
      <c r="EWD44" s="63"/>
      <c r="EWE44" s="63"/>
      <c r="EWF44" s="63"/>
      <c r="EWG44" s="63"/>
      <c r="EWH44" s="63"/>
      <c r="EWI44" s="63"/>
      <c r="EWJ44" s="63"/>
      <c r="EWK44" s="63"/>
      <c r="EWL44" s="63"/>
      <c r="EWM44" s="63"/>
      <c r="EWN44" s="63"/>
      <c r="EWO44" s="63"/>
      <c r="EWP44" s="63"/>
      <c r="EWQ44" s="63"/>
      <c r="EWR44" s="63"/>
      <c r="EWS44" s="63"/>
      <c r="EWT44" s="63"/>
      <c r="EWU44" s="63"/>
      <c r="EWV44" s="63"/>
      <c r="EWW44" s="63"/>
      <c r="EWX44" s="63"/>
      <c r="EWY44" s="63"/>
      <c r="EWZ44" s="63"/>
      <c r="EXA44" s="63"/>
      <c r="EXB44" s="63"/>
      <c r="EXC44" s="63"/>
      <c r="EXD44" s="63"/>
      <c r="EXE44" s="63"/>
      <c r="EXF44" s="63"/>
      <c r="EXG44" s="63"/>
      <c r="EXH44" s="63"/>
      <c r="EXI44" s="63"/>
      <c r="EXJ44" s="63"/>
      <c r="EXK44" s="63"/>
      <c r="EXL44" s="63"/>
      <c r="EXM44" s="63"/>
      <c r="EXN44" s="63"/>
      <c r="EXO44" s="63"/>
      <c r="EXP44" s="63"/>
      <c r="EXQ44" s="63"/>
      <c r="EXR44" s="63"/>
      <c r="EXS44" s="63"/>
      <c r="EXT44" s="63"/>
      <c r="EXU44" s="63"/>
      <c r="EXV44" s="63"/>
      <c r="EXW44" s="63"/>
      <c r="EXX44" s="63"/>
      <c r="EXY44" s="63"/>
      <c r="EXZ44" s="63"/>
      <c r="EYA44" s="63"/>
      <c r="EYB44" s="63"/>
      <c r="EYC44" s="63"/>
      <c r="EYD44" s="63"/>
      <c r="EYE44" s="63"/>
      <c r="EYF44" s="63"/>
      <c r="EYG44" s="63"/>
      <c r="EYH44" s="63"/>
      <c r="EYI44" s="63"/>
      <c r="EYJ44" s="63"/>
      <c r="EYK44" s="63"/>
      <c r="EYL44" s="63"/>
      <c r="EYM44" s="63"/>
      <c r="EYN44" s="63"/>
      <c r="EYO44" s="63"/>
      <c r="EYP44" s="63"/>
      <c r="EYQ44" s="63"/>
      <c r="EYR44" s="63"/>
      <c r="EYS44" s="63"/>
      <c r="EYT44" s="63"/>
      <c r="EYU44" s="63"/>
      <c r="EYV44" s="63"/>
      <c r="EYW44" s="63"/>
      <c r="EYX44" s="63"/>
      <c r="EYY44" s="63"/>
      <c r="EYZ44" s="63"/>
      <c r="EZA44" s="63"/>
      <c r="EZB44" s="63"/>
      <c r="EZC44" s="63"/>
      <c r="EZD44" s="63"/>
      <c r="EZE44" s="63"/>
      <c r="EZF44" s="63"/>
      <c r="EZG44" s="63"/>
      <c r="EZH44" s="63"/>
      <c r="EZI44" s="63"/>
      <c r="EZJ44" s="63"/>
      <c r="EZK44" s="63"/>
      <c r="EZL44" s="63"/>
      <c r="EZM44" s="63"/>
      <c r="EZN44" s="63"/>
      <c r="EZO44" s="63"/>
      <c r="EZP44" s="63"/>
      <c r="EZQ44" s="63"/>
      <c r="EZR44" s="63"/>
      <c r="EZS44" s="63"/>
      <c r="EZT44" s="63"/>
      <c r="EZU44" s="63"/>
      <c r="EZV44" s="63"/>
      <c r="EZW44" s="63"/>
      <c r="EZX44" s="63"/>
      <c r="EZY44" s="63"/>
      <c r="EZZ44" s="63"/>
      <c r="FAA44" s="63"/>
      <c r="FAB44" s="63"/>
      <c r="FAC44" s="63"/>
      <c r="FAD44" s="63"/>
      <c r="FAE44" s="63"/>
      <c r="FAF44" s="63"/>
      <c r="FAG44" s="63"/>
      <c r="FAH44" s="63"/>
      <c r="FAI44" s="63"/>
      <c r="FAJ44" s="63"/>
      <c r="FAK44" s="63"/>
      <c r="FAL44" s="63"/>
      <c r="FAM44" s="63"/>
      <c r="FAN44" s="63"/>
      <c r="FAO44" s="63"/>
      <c r="FAP44" s="63"/>
      <c r="FAQ44" s="63"/>
      <c r="FAR44" s="63"/>
      <c r="FAS44" s="63"/>
      <c r="FAT44" s="63"/>
      <c r="FAU44" s="63"/>
      <c r="FAV44" s="63"/>
      <c r="FAW44" s="63"/>
      <c r="FAX44" s="63"/>
      <c r="FAY44" s="63"/>
      <c r="FAZ44" s="63"/>
      <c r="FBA44" s="63"/>
      <c r="FBB44" s="63"/>
      <c r="FBC44" s="63"/>
      <c r="FBD44" s="63"/>
      <c r="FBE44" s="63"/>
      <c r="FBF44" s="63"/>
      <c r="FBG44" s="63"/>
      <c r="FBH44" s="63"/>
      <c r="FBI44" s="63"/>
      <c r="FBJ44" s="63"/>
      <c r="FBK44" s="63"/>
      <c r="FBL44" s="63"/>
      <c r="FBM44" s="63"/>
      <c r="FBN44" s="63"/>
      <c r="FBO44" s="63"/>
      <c r="FBP44" s="63"/>
      <c r="FBQ44" s="63"/>
      <c r="FBR44" s="63"/>
      <c r="FBS44" s="63"/>
      <c r="FBT44" s="63"/>
      <c r="FBU44" s="63"/>
      <c r="FBV44" s="63"/>
      <c r="FBW44" s="63"/>
      <c r="FBX44" s="63"/>
      <c r="FBY44" s="63"/>
      <c r="FBZ44" s="63"/>
      <c r="FCA44" s="63"/>
      <c r="FCB44" s="63"/>
      <c r="FCC44" s="63"/>
      <c r="FCD44" s="63"/>
      <c r="FCE44" s="63"/>
      <c r="FCF44" s="63"/>
      <c r="FCG44" s="63"/>
      <c r="FCH44" s="63"/>
      <c r="FCI44" s="63"/>
      <c r="FCJ44" s="63"/>
      <c r="FCK44" s="63"/>
      <c r="FCL44" s="63"/>
      <c r="FCM44" s="63"/>
      <c r="FCN44" s="63"/>
      <c r="FCO44" s="63"/>
      <c r="FCP44" s="63"/>
      <c r="FCQ44" s="63"/>
      <c r="FCR44" s="63"/>
      <c r="FCS44" s="63"/>
      <c r="FCT44" s="63"/>
      <c r="FCU44" s="63"/>
      <c r="FCV44" s="63"/>
      <c r="FCW44" s="63"/>
      <c r="FCX44" s="63"/>
      <c r="FCY44" s="63"/>
      <c r="FCZ44" s="63"/>
      <c r="FDA44" s="63"/>
      <c r="FDB44" s="63"/>
      <c r="FDC44" s="63"/>
      <c r="FDD44" s="63"/>
      <c r="FDE44" s="63"/>
      <c r="FDF44" s="63"/>
      <c r="FDG44" s="63"/>
      <c r="FDH44" s="63"/>
      <c r="FDI44" s="63"/>
      <c r="FDJ44" s="63"/>
      <c r="FDK44" s="63"/>
      <c r="FDL44" s="63"/>
      <c r="FDM44" s="63"/>
      <c r="FDN44" s="63"/>
      <c r="FDO44" s="63"/>
      <c r="FDP44" s="63"/>
      <c r="FDQ44" s="63"/>
      <c r="FDR44" s="63"/>
      <c r="FDS44" s="63"/>
      <c r="FDT44" s="63"/>
      <c r="FDU44" s="63"/>
      <c r="FDV44" s="63"/>
      <c r="FDW44" s="63"/>
      <c r="FDX44" s="63"/>
      <c r="FDY44" s="63"/>
      <c r="FDZ44" s="63"/>
      <c r="FEA44" s="63"/>
      <c r="FEB44" s="63"/>
      <c r="FEC44" s="63"/>
      <c r="FED44" s="63"/>
      <c r="FEE44" s="63"/>
      <c r="FEF44" s="63"/>
      <c r="FEG44" s="63"/>
      <c r="FEH44" s="63"/>
      <c r="FEI44" s="63"/>
      <c r="FEJ44" s="63"/>
      <c r="FEK44" s="63"/>
      <c r="FEL44" s="63"/>
      <c r="FEM44" s="63"/>
      <c r="FEN44" s="63"/>
      <c r="FEO44" s="63"/>
      <c r="FEP44" s="63"/>
      <c r="FEQ44" s="63"/>
      <c r="FER44" s="63"/>
      <c r="FES44" s="63"/>
      <c r="FET44" s="63"/>
      <c r="FEU44" s="63"/>
      <c r="FEV44" s="63"/>
      <c r="FEW44" s="63"/>
      <c r="FEX44" s="63"/>
      <c r="FEY44" s="63"/>
      <c r="FEZ44" s="63"/>
      <c r="FFA44" s="63"/>
      <c r="FFB44" s="63"/>
      <c r="FFC44" s="63"/>
      <c r="FFD44" s="63"/>
      <c r="FFE44" s="63"/>
      <c r="FFF44" s="63"/>
      <c r="FFG44" s="63"/>
      <c r="FFH44" s="63"/>
      <c r="FFI44" s="63"/>
      <c r="FFJ44" s="63"/>
      <c r="FFK44" s="63"/>
      <c r="FFL44" s="63"/>
      <c r="FFM44" s="63"/>
      <c r="FFN44" s="63"/>
      <c r="FFO44" s="63"/>
      <c r="FFP44" s="63"/>
      <c r="FFQ44" s="63"/>
      <c r="FFR44" s="63"/>
      <c r="FFS44" s="63"/>
      <c r="FFT44" s="63"/>
      <c r="FFU44" s="63"/>
      <c r="FFV44" s="63"/>
      <c r="FFW44" s="63"/>
      <c r="FFX44" s="63"/>
      <c r="FFY44" s="63"/>
      <c r="FFZ44" s="63"/>
      <c r="FGA44" s="63"/>
      <c r="FGB44" s="63"/>
      <c r="FGC44" s="63"/>
      <c r="FGD44" s="63"/>
      <c r="FGE44" s="63"/>
      <c r="FGF44" s="63"/>
      <c r="FGG44" s="63"/>
      <c r="FGH44" s="63"/>
      <c r="FGI44" s="63"/>
      <c r="FGJ44" s="63"/>
      <c r="FGK44" s="63"/>
      <c r="FGL44" s="63"/>
      <c r="FGM44" s="63"/>
      <c r="FGN44" s="63"/>
      <c r="FGO44" s="63"/>
      <c r="FGP44" s="63"/>
      <c r="FGQ44" s="63"/>
      <c r="FGR44" s="63"/>
      <c r="FGS44" s="63"/>
      <c r="FGT44" s="63"/>
      <c r="FGU44" s="63"/>
      <c r="FGV44" s="63"/>
      <c r="FGW44" s="63"/>
      <c r="FGX44" s="63"/>
      <c r="FGY44" s="63"/>
      <c r="FGZ44" s="63"/>
      <c r="FHA44" s="63"/>
      <c r="FHB44" s="63"/>
      <c r="FHC44" s="63"/>
      <c r="FHD44" s="63"/>
      <c r="FHE44" s="63"/>
      <c r="FHF44" s="63"/>
      <c r="FHG44" s="63"/>
      <c r="FHH44" s="63"/>
      <c r="FHI44" s="63"/>
      <c r="FHJ44" s="63"/>
      <c r="FHK44" s="63"/>
      <c r="FHL44" s="63"/>
      <c r="FHM44" s="63"/>
      <c r="FHN44" s="63"/>
      <c r="FHO44" s="63"/>
      <c r="FHP44" s="63"/>
      <c r="FHQ44" s="63"/>
      <c r="FHR44" s="63"/>
      <c r="FHS44" s="63"/>
      <c r="FHT44" s="63"/>
      <c r="FHU44" s="63"/>
      <c r="FHV44" s="63"/>
      <c r="FHW44" s="63"/>
      <c r="FHX44" s="63"/>
      <c r="FHY44" s="63"/>
      <c r="FHZ44" s="63"/>
      <c r="FIA44" s="63"/>
      <c r="FIB44" s="63"/>
      <c r="FIC44" s="63"/>
      <c r="FID44" s="63"/>
      <c r="FIE44" s="63"/>
      <c r="FIF44" s="63"/>
      <c r="FIG44" s="63"/>
      <c r="FIH44" s="63"/>
      <c r="FII44" s="63"/>
      <c r="FIJ44" s="63"/>
      <c r="FIK44" s="63"/>
      <c r="FIL44" s="63"/>
      <c r="FIM44" s="63"/>
      <c r="FIN44" s="63"/>
      <c r="FIO44" s="63"/>
      <c r="FIP44" s="63"/>
      <c r="FIQ44" s="63"/>
      <c r="FIR44" s="63"/>
      <c r="FIS44" s="63"/>
      <c r="FIT44" s="63"/>
      <c r="FIU44" s="63"/>
      <c r="FIV44" s="63"/>
      <c r="FIW44" s="63"/>
      <c r="FIX44" s="63"/>
      <c r="FIY44" s="63"/>
      <c r="FIZ44" s="63"/>
      <c r="FJA44" s="63"/>
      <c r="FJB44" s="63"/>
      <c r="FJC44" s="63"/>
      <c r="FJD44" s="63"/>
      <c r="FJE44" s="63"/>
      <c r="FJF44" s="63"/>
      <c r="FJG44" s="63"/>
      <c r="FJH44" s="63"/>
      <c r="FJI44" s="63"/>
      <c r="FJJ44" s="63"/>
      <c r="FJK44" s="63"/>
      <c r="FJL44" s="63"/>
      <c r="FJM44" s="63"/>
      <c r="FJN44" s="63"/>
      <c r="FJO44" s="63"/>
      <c r="FJP44" s="63"/>
      <c r="FJQ44" s="63"/>
      <c r="FJR44" s="63"/>
      <c r="FJS44" s="63"/>
      <c r="FJT44" s="63"/>
      <c r="FJU44" s="63"/>
      <c r="FJV44" s="63"/>
      <c r="FJW44" s="63"/>
      <c r="FJX44" s="63"/>
      <c r="FJY44" s="63"/>
      <c r="FJZ44" s="63"/>
      <c r="FKA44" s="63"/>
      <c r="FKB44" s="63"/>
      <c r="FKC44" s="63"/>
      <c r="FKD44" s="63"/>
      <c r="FKE44" s="63"/>
      <c r="FKF44" s="63"/>
      <c r="FKG44" s="63"/>
      <c r="FKH44" s="63"/>
      <c r="FKI44" s="63"/>
      <c r="FKJ44" s="63"/>
      <c r="FKK44" s="63"/>
      <c r="FKL44" s="63"/>
      <c r="FKM44" s="63"/>
      <c r="FKN44" s="63"/>
      <c r="FKO44" s="63"/>
      <c r="FKP44" s="63"/>
      <c r="FKQ44" s="63"/>
      <c r="FKR44" s="63"/>
      <c r="FKS44" s="63"/>
      <c r="FKT44" s="63"/>
      <c r="FKU44" s="63"/>
      <c r="FKV44" s="63"/>
      <c r="FKW44" s="63"/>
      <c r="FKX44" s="63"/>
      <c r="FKY44" s="63"/>
      <c r="FKZ44" s="63"/>
      <c r="FLA44" s="63"/>
      <c r="FLB44" s="63"/>
      <c r="FLC44" s="63"/>
      <c r="FLD44" s="63"/>
      <c r="FLE44" s="63"/>
      <c r="FLF44" s="63"/>
      <c r="FLG44" s="63"/>
      <c r="FLH44" s="63"/>
      <c r="FLI44" s="63"/>
      <c r="FLJ44" s="63"/>
      <c r="FLK44" s="63"/>
      <c r="FLL44" s="63"/>
      <c r="FLM44" s="63"/>
      <c r="FLN44" s="63"/>
      <c r="FLO44" s="63"/>
      <c r="FLP44" s="63"/>
      <c r="FLQ44" s="63"/>
      <c r="FLR44" s="63"/>
      <c r="FLS44" s="63"/>
      <c r="FLT44" s="63"/>
      <c r="FLU44" s="63"/>
      <c r="FLV44" s="63"/>
      <c r="FLW44" s="63"/>
      <c r="FLX44" s="63"/>
      <c r="FLY44" s="63"/>
      <c r="FLZ44" s="63"/>
      <c r="FMA44" s="63"/>
      <c r="FMB44" s="63"/>
      <c r="FMC44" s="63"/>
      <c r="FMD44" s="63"/>
      <c r="FME44" s="63"/>
      <c r="FMF44" s="63"/>
      <c r="FMG44" s="63"/>
      <c r="FMH44" s="63"/>
      <c r="FMI44" s="63"/>
      <c r="FMJ44" s="63"/>
      <c r="FMK44" s="63"/>
      <c r="FML44" s="63"/>
      <c r="FMM44" s="63"/>
      <c r="FMN44" s="63"/>
      <c r="FMO44" s="63"/>
      <c r="FMP44" s="63"/>
      <c r="FMQ44" s="63"/>
      <c r="FMR44" s="63"/>
      <c r="FMS44" s="63"/>
      <c r="FMT44" s="63"/>
      <c r="FMU44" s="63"/>
      <c r="FMV44" s="63"/>
      <c r="FMW44" s="63"/>
      <c r="FMX44" s="63"/>
      <c r="FMY44" s="63"/>
      <c r="FMZ44" s="63"/>
      <c r="FNA44" s="63"/>
      <c r="FNB44" s="63"/>
      <c r="FNC44" s="63"/>
      <c r="FND44" s="63"/>
      <c r="FNE44" s="63"/>
      <c r="FNF44" s="63"/>
      <c r="FNG44" s="63"/>
      <c r="FNH44" s="63"/>
      <c r="FNI44" s="63"/>
      <c r="FNJ44" s="63"/>
      <c r="FNK44" s="63"/>
      <c r="FNL44" s="63"/>
      <c r="FNM44" s="63"/>
      <c r="FNN44" s="63"/>
      <c r="FNO44" s="63"/>
      <c r="FNP44" s="63"/>
      <c r="FNQ44" s="63"/>
      <c r="FNR44" s="63"/>
      <c r="FNS44" s="63"/>
      <c r="FNT44" s="63"/>
      <c r="FNU44" s="63"/>
      <c r="FNV44" s="63"/>
      <c r="FNW44" s="63"/>
      <c r="FNX44" s="63"/>
      <c r="FNY44" s="63"/>
      <c r="FNZ44" s="63"/>
      <c r="FOA44" s="63"/>
      <c r="FOB44" s="63"/>
      <c r="FOC44" s="63"/>
      <c r="FOD44" s="63"/>
      <c r="FOE44" s="63"/>
      <c r="FOF44" s="63"/>
      <c r="FOG44" s="63"/>
      <c r="FOH44" s="63"/>
      <c r="FOI44" s="63"/>
      <c r="FOJ44" s="63"/>
      <c r="FOK44" s="63"/>
      <c r="FOL44" s="63"/>
      <c r="FOM44" s="63"/>
      <c r="FON44" s="63"/>
      <c r="FOO44" s="63"/>
      <c r="FOP44" s="63"/>
      <c r="FOQ44" s="63"/>
      <c r="FOR44" s="63"/>
      <c r="FOS44" s="63"/>
      <c r="FOT44" s="63"/>
      <c r="FOU44" s="63"/>
      <c r="FOV44" s="63"/>
      <c r="FOW44" s="63"/>
      <c r="FOX44" s="63"/>
      <c r="FOY44" s="63"/>
      <c r="FOZ44" s="63"/>
      <c r="FPA44" s="63"/>
      <c r="FPB44" s="63"/>
      <c r="FPC44" s="63"/>
      <c r="FPD44" s="63"/>
      <c r="FPE44" s="63"/>
      <c r="FPF44" s="63"/>
      <c r="FPG44" s="63"/>
      <c r="FPH44" s="63"/>
      <c r="FPI44" s="63"/>
      <c r="FPJ44" s="63"/>
      <c r="FPK44" s="63"/>
      <c r="FPL44" s="63"/>
      <c r="FPM44" s="63"/>
      <c r="FPN44" s="63"/>
      <c r="FPO44" s="63"/>
      <c r="FPP44" s="63"/>
      <c r="FPQ44" s="63"/>
      <c r="FPR44" s="63"/>
      <c r="FPS44" s="63"/>
      <c r="FPT44" s="63"/>
      <c r="FPU44" s="63"/>
      <c r="FPV44" s="63"/>
      <c r="FPW44" s="63"/>
      <c r="FPX44" s="63"/>
      <c r="FPY44" s="63"/>
      <c r="FPZ44" s="63"/>
      <c r="FQA44" s="63"/>
      <c r="FQB44" s="63"/>
      <c r="FQC44" s="63"/>
      <c r="FQD44" s="63"/>
      <c r="FQE44" s="63"/>
      <c r="FQF44" s="63"/>
      <c r="FQG44" s="63"/>
      <c r="FQH44" s="63"/>
      <c r="FQI44" s="63"/>
      <c r="FQJ44" s="63"/>
      <c r="FQK44" s="63"/>
      <c r="FQL44" s="63"/>
      <c r="FQM44" s="63"/>
      <c r="FQN44" s="63"/>
      <c r="FQO44" s="63"/>
      <c r="FQP44" s="63"/>
      <c r="FQQ44" s="63"/>
      <c r="FQR44" s="63"/>
      <c r="FQS44" s="63"/>
      <c r="FQT44" s="63"/>
      <c r="FQU44" s="63"/>
      <c r="FQV44" s="63"/>
      <c r="FQW44" s="63"/>
      <c r="FQX44" s="63"/>
      <c r="FQY44" s="63"/>
      <c r="FQZ44" s="63"/>
      <c r="FRA44" s="63"/>
      <c r="FRB44" s="63"/>
      <c r="FRC44" s="63"/>
      <c r="FRD44" s="63"/>
      <c r="FRE44" s="63"/>
      <c r="FRF44" s="63"/>
      <c r="FRG44" s="63"/>
      <c r="FRH44" s="63"/>
      <c r="FRI44" s="63"/>
      <c r="FRJ44" s="63"/>
      <c r="FRK44" s="63"/>
      <c r="FRL44" s="63"/>
      <c r="FRM44" s="63"/>
      <c r="FRN44" s="63"/>
      <c r="FRO44" s="63"/>
      <c r="FRP44" s="63"/>
      <c r="FRQ44" s="63"/>
      <c r="FRR44" s="63"/>
      <c r="FRS44" s="63"/>
      <c r="FRT44" s="63"/>
      <c r="FRU44" s="63"/>
      <c r="FRV44" s="63"/>
      <c r="FRW44" s="63"/>
      <c r="FRX44" s="63"/>
      <c r="FRY44" s="63"/>
      <c r="FRZ44" s="63"/>
      <c r="FSA44" s="63"/>
      <c r="FSB44" s="63"/>
      <c r="FSC44" s="63"/>
      <c r="FSD44" s="63"/>
      <c r="FSE44" s="63"/>
      <c r="FSF44" s="63"/>
      <c r="FSG44" s="63"/>
      <c r="FSH44" s="63"/>
      <c r="FSI44" s="63"/>
      <c r="FSJ44" s="63"/>
      <c r="FSK44" s="63"/>
      <c r="FSL44" s="63"/>
      <c r="FSM44" s="63"/>
      <c r="FSN44" s="63"/>
      <c r="FSO44" s="63"/>
      <c r="FSP44" s="63"/>
      <c r="FSQ44" s="63"/>
      <c r="FSR44" s="63"/>
      <c r="FSS44" s="63"/>
      <c r="FST44" s="63"/>
      <c r="FSU44" s="63"/>
      <c r="FSV44" s="63"/>
      <c r="FSW44" s="63"/>
      <c r="FSX44" s="63"/>
      <c r="FSY44" s="63"/>
      <c r="FSZ44" s="63"/>
      <c r="FTA44" s="63"/>
      <c r="FTB44" s="63"/>
      <c r="FTC44" s="63"/>
      <c r="FTD44" s="63"/>
      <c r="FTE44" s="63"/>
      <c r="FTF44" s="63"/>
      <c r="FTG44" s="63"/>
      <c r="FTH44" s="63"/>
      <c r="FTI44" s="63"/>
      <c r="FTJ44" s="63"/>
      <c r="FTK44" s="63"/>
      <c r="FTL44" s="63"/>
      <c r="FTM44" s="63"/>
      <c r="FTN44" s="63"/>
      <c r="FTO44" s="63"/>
      <c r="FTP44" s="63"/>
      <c r="FTQ44" s="63"/>
      <c r="FTR44" s="63"/>
      <c r="FTS44" s="63"/>
      <c r="FTT44" s="63"/>
      <c r="FTU44" s="63"/>
      <c r="FTV44" s="63"/>
      <c r="FTW44" s="63"/>
      <c r="FTX44" s="63"/>
      <c r="FTY44" s="63"/>
      <c r="FTZ44" s="63"/>
      <c r="FUA44" s="63"/>
      <c r="FUB44" s="63"/>
      <c r="FUC44" s="63"/>
      <c r="FUD44" s="63"/>
      <c r="FUE44" s="63"/>
      <c r="FUF44" s="63"/>
      <c r="FUG44" s="63"/>
      <c r="FUH44" s="63"/>
      <c r="FUI44" s="63"/>
      <c r="FUJ44" s="63"/>
      <c r="FUK44" s="63"/>
      <c r="FUL44" s="63"/>
      <c r="FUM44" s="63"/>
      <c r="FUN44" s="63"/>
      <c r="FUO44" s="63"/>
      <c r="FUP44" s="63"/>
      <c r="FUQ44" s="63"/>
      <c r="FUR44" s="63"/>
      <c r="FUS44" s="63"/>
      <c r="FUT44" s="63"/>
      <c r="FUU44" s="63"/>
      <c r="FUV44" s="63"/>
      <c r="FUW44" s="63"/>
      <c r="FUX44" s="63"/>
      <c r="FUY44" s="63"/>
      <c r="FUZ44" s="63"/>
      <c r="FVA44" s="63"/>
      <c r="FVB44" s="63"/>
      <c r="FVC44" s="63"/>
      <c r="FVD44" s="63"/>
      <c r="FVE44" s="63"/>
      <c r="FVF44" s="63"/>
      <c r="FVG44" s="63"/>
      <c r="FVH44" s="63"/>
      <c r="FVI44" s="63"/>
      <c r="FVJ44" s="63"/>
      <c r="FVK44" s="63"/>
      <c r="FVL44" s="63"/>
      <c r="FVM44" s="63"/>
      <c r="FVN44" s="63"/>
      <c r="FVO44" s="63"/>
      <c r="FVP44" s="63"/>
      <c r="FVQ44" s="63"/>
      <c r="FVR44" s="63"/>
      <c r="FVS44" s="63"/>
      <c r="FVT44" s="63"/>
      <c r="FVU44" s="63"/>
      <c r="FVV44" s="63"/>
      <c r="FVW44" s="63"/>
      <c r="FVX44" s="63"/>
      <c r="FVY44" s="63"/>
      <c r="FVZ44" s="63"/>
      <c r="FWA44" s="63"/>
      <c r="FWB44" s="63"/>
      <c r="FWC44" s="63"/>
      <c r="FWD44" s="63"/>
      <c r="FWE44" s="63"/>
      <c r="FWF44" s="63"/>
      <c r="FWG44" s="63"/>
      <c r="FWH44" s="63"/>
      <c r="FWI44" s="63"/>
      <c r="FWJ44" s="63"/>
      <c r="FWK44" s="63"/>
      <c r="FWL44" s="63"/>
      <c r="FWM44" s="63"/>
      <c r="FWN44" s="63"/>
      <c r="FWO44" s="63"/>
      <c r="FWP44" s="63"/>
      <c r="FWQ44" s="63"/>
      <c r="FWR44" s="63"/>
      <c r="FWS44" s="63"/>
      <c r="FWT44" s="63"/>
      <c r="FWU44" s="63"/>
      <c r="FWV44" s="63"/>
      <c r="FWW44" s="63"/>
      <c r="FWX44" s="63"/>
      <c r="FWY44" s="63"/>
      <c r="FWZ44" s="63"/>
      <c r="FXA44" s="63"/>
      <c r="FXB44" s="63"/>
      <c r="FXC44" s="63"/>
      <c r="FXD44" s="63"/>
      <c r="FXE44" s="63"/>
      <c r="FXF44" s="63"/>
      <c r="FXG44" s="63"/>
      <c r="FXH44" s="63"/>
      <c r="FXI44" s="63"/>
      <c r="FXJ44" s="63"/>
      <c r="FXK44" s="63"/>
      <c r="FXL44" s="63"/>
      <c r="FXM44" s="63"/>
      <c r="FXN44" s="63"/>
      <c r="FXO44" s="63"/>
      <c r="FXP44" s="63"/>
      <c r="FXQ44" s="63"/>
      <c r="FXR44" s="63"/>
      <c r="FXS44" s="63"/>
      <c r="FXT44" s="63"/>
      <c r="FXU44" s="63"/>
      <c r="FXV44" s="63"/>
      <c r="FXW44" s="63"/>
      <c r="FXX44" s="63"/>
      <c r="FXY44" s="63"/>
      <c r="FXZ44" s="63"/>
      <c r="FYA44" s="63"/>
      <c r="FYB44" s="63"/>
      <c r="FYC44" s="63"/>
      <c r="FYD44" s="63"/>
      <c r="FYE44" s="63"/>
      <c r="FYF44" s="63"/>
      <c r="FYG44" s="63"/>
      <c r="FYH44" s="63"/>
      <c r="FYI44" s="63"/>
      <c r="FYJ44" s="63"/>
      <c r="FYK44" s="63"/>
      <c r="FYL44" s="63"/>
      <c r="FYM44" s="63"/>
      <c r="FYN44" s="63"/>
      <c r="FYO44" s="63"/>
      <c r="FYP44" s="63"/>
      <c r="FYQ44" s="63"/>
      <c r="FYR44" s="63"/>
      <c r="FYS44" s="63"/>
      <c r="FYT44" s="63"/>
      <c r="FYU44" s="63"/>
      <c r="FYV44" s="63"/>
      <c r="FYW44" s="63"/>
      <c r="FYX44" s="63"/>
      <c r="FYY44" s="63"/>
      <c r="FYZ44" s="63"/>
      <c r="FZA44" s="63"/>
      <c r="FZB44" s="63"/>
      <c r="FZC44" s="63"/>
      <c r="FZD44" s="63"/>
      <c r="FZE44" s="63"/>
      <c r="FZF44" s="63"/>
      <c r="FZG44" s="63"/>
      <c r="FZH44" s="63"/>
      <c r="FZI44" s="63"/>
      <c r="FZJ44" s="63"/>
      <c r="FZK44" s="63"/>
      <c r="FZL44" s="63"/>
      <c r="FZM44" s="63"/>
      <c r="FZN44" s="63"/>
      <c r="FZO44" s="63"/>
      <c r="FZP44" s="63"/>
      <c r="FZQ44" s="63"/>
      <c r="FZR44" s="63"/>
      <c r="FZS44" s="63"/>
      <c r="FZT44" s="63"/>
      <c r="FZU44" s="63"/>
      <c r="FZV44" s="63"/>
      <c r="FZW44" s="63"/>
      <c r="FZX44" s="63"/>
      <c r="FZY44" s="63"/>
      <c r="FZZ44" s="63"/>
      <c r="GAA44" s="63"/>
      <c r="GAB44" s="63"/>
      <c r="GAC44" s="63"/>
      <c r="GAD44" s="63"/>
      <c r="GAE44" s="63"/>
      <c r="GAF44" s="63"/>
      <c r="GAG44" s="63"/>
      <c r="GAH44" s="63"/>
      <c r="GAI44" s="63"/>
      <c r="GAJ44" s="63"/>
      <c r="GAK44" s="63"/>
      <c r="GAL44" s="63"/>
      <c r="GAM44" s="63"/>
      <c r="GAN44" s="63"/>
      <c r="GAO44" s="63"/>
      <c r="GAP44" s="63"/>
      <c r="GAQ44" s="63"/>
      <c r="GAR44" s="63"/>
      <c r="GAS44" s="63"/>
      <c r="GAT44" s="63"/>
      <c r="GAU44" s="63"/>
      <c r="GAV44" s="63"/>
      <c r="GAW44" s="63"/>
      <c r="GAX44" s="63"/>
      <c r="GAY44" s="63"/>
      <c r="GAZ44" s="63"/>
      <c r="GBA44" s="63"/>
      <c r="GBB44" s="63"/>
      <c r="GBC44" s="63"/>
      <c r="GBD44" s="63"/>
      <c r="GBE44" s="63"/>
      <c r="GBF44" s="63"/>
      <c r="GBG44" s="63"/>
      <c r="GBH44" s="63"/>
      <c r="GBI44" s="63"/>
      <c r="GBJ44" s="63"/>
      <c r="GBK44" s="63"/>
      <c r="GBL44" s="63"/>
      <c r="GBM44" s="63"/>
      <c r="GBN44" s="63"/>
      <c r="GBO44" s="63"/>
      <c r="GBP44" s="63"/>
      <c r="GBQ44" s="63"/>
      <c r="GBR44" s="63"/>
      <c r="GBS44" s="63"/>
      <c r="GBT44" s="63"/>
      <c r="GBU44" s="63"/>
      <c r="GBV44" s="63"/>
      <c r="GBW44" s="63"/>
      <c r="GBX44" s="63"/>
      <c r="GBY44" s="63"/>
      <c r="GBZ44" s="63"/>
      <c r="GCA44" s="63"/>
      <c r="GCB44" s="63"/>
      <c r="GCC44" s="63"/>
      <c r="GCD44" s="63"/>
      <c r="GCE44" s="63"/>
      <c r="GCF44" s="63"/>
      <c r="GCG44" s="63"/>
      <c r="GCH44" s="63"/>
      <c r="GCI44" s="63"/>
      <c r="GCJ44" s="63"/>
      <c r="GCK44" s="63"/>
      <c r="GCL44" s="63"/>
      <c r="GCM44" s="63"/>
      <c r="GCN44" s="63"/>
      <c r="GCO44" s="63"/>
      <c r="GCP44" s="63"/>
      <c r="GCQ44" s="63"/>
      <c r="GCR44" s="63"/>
      <c r="GCS44" s="63"/>
      <c r="GCT44" s="63"/>
      <c r="GCU44" s="63"/>
      <c r="GCV44" s="63"/>
      <c r="GCW44" s="63"/>
      <c r="GCX44" s="63"/>
      <c r="GCY44" s="63"/>
      <c r="GCZ44" s="63"/>
      <c r="GDA44" s="63"/>
      <c r="GDB44" s="63"/>
      <c r="GDC44" s="63"/>
      <c r="GDD44" s="63"/>
      <c r="GDE44" s="63"/>
      <c r="GDF44" s="63"/>
      <c r="GDG44" s="63"/>
      <c r="GDH44" s="63"/>
      <c r="GDI44" s="63"/>
      <c r="GDJ44" s="63"/>
      <c r="GDK44" s="63"/>
      <c r="GDL44" s="63"/>
      <c r="GDM44" s="63"/>
      <c r="GDN44" s="63"/>
      <c r="GDO44" s="63"/>
      <c r="GDP44" s="63"/>
      <c r="GDQ44" s="63"/>
      <c r="GDR44" s="63"/>
      <c r="GDS44" s="63"/>
      <c r="GDT44" s="63"/>
      <c r="GDU44" s="63"/>
      <c r="GDV44" s="63"/>
      <c r="GDW44" s="63"/>
      <c r="GDX44" s="63"/>
      <c r="GDY44" s="63"/>
      <c r="GDZ44" s="63"/>
      <c r="GEA44" s="63"/>
      <c r="GEB44" s="63"/>
      <c r="GEC44" s="63"/>
      <c r="GED44" s="63"/>
      <c r="GEE44" s="63"/>
      <c r="GEF44" s="63"/>
      <c r="GEG44" s="63"/>
      <c r="GEH44" s="63"/>
      <c r="GEI44" s="63"/>
      <c r="GEJ44" s="63"/>
      <c r="GEK44" s="63"/>
      <c r="GEL44" s="63"/>
      <c r="GEM44" s="63"/>
      <c r="GEN44" s="63"/>
      <c r="GEO44" s="63"/>
      <c r="GEP44" s="63"/>
      <c r="GEQ44" s="63"/>
      <c r="GER44" s="63"/>
      <c r="GES44" s="63"/>
      <c r="GET44" s="63"/>
      <c r="GEU44" s="63"/>
      <c r="GEV44" s="63"/>
      <c r="GEW44" s="63"/>
      <c r="GEX44" s="63"/>
      <c r="GEY44" s="63"/>
      <c r="GEZ44" s="63"/>
      <c r="GFA44" s="63"/>
      <c r="GFB44" s="63"/>
      <c r="GFC44" s="63"/>
      <c r="GFD44" s="63"/>
      <c r="GFE44" s="63"/>
      <c r="GFF44" s="63"/>
      <c r="GFG44" s="63"/>
      <c r="GFH44" s="63"/>
      <c r="GFI44" s="63"/>
      <c r="GFJ44" s="63"/>
      <c r="GFK44" s="63"/>
      <c r="GFL44" s="63"/>
      <c r="GFM44" s="63"/>
      <c r="GFN44" s="63"/>
      <c r="GFO44" s="63"/>
      <c r="GFP44" s="63"/>
      <c r="GFQ44" s="63"/>
      <c r="GFR44" s="63"/>
      <c r="GFS44" s="63"/>
      <c r="GFT44" s="63"/>
      <c r="GFU44" s="63"/>
      <c r="GFV44" s="63"/>
      <c r="GFW44" s="63"/>
      <c r="GFX44" s="63"/>
      <c r="GFY44" s="63"/>
      <c r="GFZ44" s="63"/>
      <c r="GGA44" s="63"/>
      <c r="GGB44" s="63"/>
      <c r="GGC44" s="63"/>
      <c r="GGD44" s="63"/>
      <c r="GGE44" s="63"/>
      <c r="GGF44" s="63"/>
      <c r="GGG44" s="63"/>
      <c r="GGH44" s="63"/>
      <c r="GGI44" s="63"/>
      <c r="GGJ44" s="63"/>
      <c r="GGK44" s="63"/>
      <c r="GGL44" s="63"/>
      <c r="GGM44" s="63"/>
      <c r="GGN44" s="63"/>
      <c r="GGO44" s="63"/>
      <c r="GGP44" s="63"/>
      <c r="GGQ44" s="63"/>
      <c r="GGR44" s="63"/>
      <c r="GGS44" s="63"/>
      <c r="GGT44" s="63"/>
      <c r="GGU44" s="63"/>
      <c r="GGV44" s="63"/>
      <c r="GGW44" s="63"/>
      <c r="GGX44" s="63"/>
      <c r="GGY44" s="63"/>
      <c r="GGZ44" s="63"/>
      <c r="GHA44" s="63"/>
      <c r="GHB44" s="63"/>
      <c r="GHC44" s="63"/>
      <c r="GHD44" s="63"/>
      <c r="GHE44" s="63"/>
      <c r="GHF44" s="63"/>
      <c r="GHG44" s="63"/>
      <c r="GHH44" s="63"/>
      <c r="GHI44" s="63"/>
      <c r="GHJ44" s="63"/>
      <c r="GHK44" s="63"/>
      <c r="GHL44" s="63"/>
      <c r="GHM44" s="63"/>
      <c r="GHN44" s="63"/>
      <c r="GHO44" s="63"/>
      <c r="GHP44" s="63"/>
      <c r="GHQ44" s="63"/>
      <c r="GHR44" s="63"/>
      <c r="GHS44" s="63"/>
      <c r="GHT44" s="63"/>
      <c r="GHU44" s="63"/>
      <c r="GHV44" s="63"/>
      <c r="GHW44" s="63"/>
      <c r="GHX44" s="63"/>
      <c r="GHY44" s="63"/>
      <c r="GHZ44" s="63"/>
      <c r="GIA44" s="63"/>
      <c r="GIB44" s="63"/>
      <c r="GIC44" s="63"/>
      <c r="GID44" s="63"/>
      <c r="GIE44" s="63"/>
      <c r="GIF44" s="63"/>
      <c r="GIG44" s="63"/>
      <c r="GIH44" s="63"/>
      <c r="GII44" s="63"/>
      <c r="GIJ44" s="63"/>
      <c r="GIK44" s="63"/>
      <c r="GIL44" s="63"/>
      <c r="GIM44" s="63"/>
      <c r="GIN44" s="63"/>
      <c r="GIO44" s="63"/>
      <c r="GIP44" s="63"/>
      <c r="GIQ44" s="63"/>
      <c r="GIR44" s="63"/>
      <c r="GIS44" s="63"/>
      <c r="GIT44" s="63"/>
      <c r="GIU44" s="63"/>
      <c r="GIV44" s="63"/>
      <c r="GIW44" s="63"/>
      <c r="GIX44" s="63"/>
      <c r="GIY44" s="63"/>
      <c r="GIZ44" s="63"/>
      <c r="GJA44" s="63"/>
      <c r="GJB44" s="63"/>
      <c r="GJC44" s="63"/>
      <c r="GJD44" s="63"/>
      <c r="GJE44" s="63"/>
      <c r="GJF44" s="63"/>
      <c r="GJG44" s="63"/>
      <c r="GJH44" s="63"/>
      <c r="GJI44" s="63"/>
      <c r="GJJ44" s="63"/>
      <c r="GJK44" s="63"/>
      <c r="GJL44" s="63"/>
      <c r="GJM44" s="63"/>
      <c r="GJN44" s="63"/>
      <c r="GJO44" s="63"/>
      <c r="GJP44" s="63"/>
      <c r="GJQ44" s="63"/>
      <c r="GJR44" s="63"/>
      <c r="GJS44" s="63"/>
      <c r="GJT44" s="63"/>
      <c r="GJU44" s="63"/>
      <c r="GJV44" s="63"/>
      <c r="GJW44" s="63"/>
      <c r="GJX44" s="63"/>
      <c r="GJY44" s="63"/>
      <c r="GJZ44" s="63"/>
      <c r="GKA44" s="63"/>
      <c r="GKB44" s="63"/>
      <c r="GKC44" s="63"/>
      <c r="GKD44" s="63"/>
      <c r="GKE44" s="63"/>
      <c r="GKF44" s="63"/>
      <c r="GKG44" s="63"/>
      <c r="GKH44" s="63"/>
      <c r="GKI44" s="63"/>
      <c r="GKJ44" s="63"/>
      <c r="GKK44" s="63"/>
      <c r="GKL44" s="63"/>
      <c r="GKM44" s="63"/>
      <c r="GKN44" s="63"/>
      <c r="GKO44" s="63"/>
      <c r="GKP44" s="63"/>
      <c r="GKQ44" s="63"/>
      <c r="GKR44" s="63"/>
      <c r="GKS44" s="63"/>
      <c r="GKT44" s="63"/>
      <c r="GKU44" s="63"/>
      <c r="GKV44" s="63"/>
      <c r="GKW44" s="63"/>
      <c r="GKX44" s="63"/>
      <c r="GKY44" s="63"/>
      <c r="GKZ44" s="63"/>
      <c r="GLA44" s="63"/>
      <c r="GLB44" s="63"/>
      <c r="GLC44" s="63"/>
      <c r="GLD44" s="63"/>
      <c r="GLE44" s="63"/>
      <c r="GLF44" s="63"/>
      <c r="GLG44" s="63"/>
      <c r="GLH44" s="63"/>
      <c r="GLI44" s="63"/>
      <c r="GLJ44" s="63"/>
      <c r="GLK44" s="63"/>
      <c r="GLL44" s="63"/>
      <c r="GLM44" s="63"/>
      <c r="GLN44" s="63"/>
      <c r="GLO44" s="63"/>
      <c r="GLP44" s="63"/>
      <c r="GLQ44" s="63"/>
      <c r="GLR44" s="63"/>
      <c r="GLS44" s="63"/>
      <c r="GLT44" s="63"/>
      <c r="GLU44" s="63"/>
      <c r="GLV44" s="63"/>
      <c r="GLW44" s="63"/>
      <c r="GLX44" s="63"/>
      <c r="GLY44" s="63"/>
      <c r="GLZ44" s="63"/>
      <c r="GMA44" s="63"/>
      <c r="GMB44" s="63"/>
      <c r="GMC44" s="63"/>
      <c r="GMD44" s="63"/>
      <c r="GME44" s="63"/>
      <c r="GMF44" s="63"/>
      <c r="GMG44" s="63"/>
      <c r="GMH44" s="63"/>
      <c r="GMI44" s="63"/>
      <c r="GMJ44" s="63"/>
      <c r="GMK44" s="63"/>
      <c r="GML44" s="63"/>
      <c r="GMM44" s="63"/>
      <c r="GMN44" s="63"/>
      <c r="GMO44" s="63"/>
      <c r="GMP44" s="63"/>
      <c r="GMQ44" s="63"/>
      <c r="GMR44" s="63"/>
      <c r="GMS44" s="63"/>
      <c r="GMT44" s="63"/>
      <c r="GMU44" s="63"/>
      <c r="GMV44" s="63"/>
      <c r="GMW44" s="63"/>
      <c r="GMX44" s="63"/>
      <c r="GMY44" s="63"/>
      <c r="GMZ44" s="63"/>
      <c r="GNA44" s="63"/>
      <c r="GNB44" s="63"/>
      <c r="GNC44" s="63"/>
      <c r="GND44" s="63"/>
      <c r="GNE44" s="63"/>
      <c r="GNF44" s="63"/>
      <c r="GNG44" s="63"/>
      <c r="GNH44" s="63"/>
      <c r="GNI44" s="63"/>
      <c r="GNJ44" s="63"/>
      <c r="GNK44" s="63"/>
      <c r="GNL44" s="63"/>
      <c r="GNM44" s="63"/>
      <c r="GNN44" s="63"/>
      <c r="GNO44" s="63"/>
      <c r="GNP44" s="63"/>
      <c r="GNQ44" s="63"/>
      <c r="GNR44" s="63"/>
      <c r="GNS44" s="63"/>
      <c r="GNT44" s="63"/>
      <c r="GNU44" s="63"/>
      <c r="GNV44" s="63"/>
      <c r="GNW44" s="63"/>
      <c r="GNX44" s="63"/>
      <c r="GNY44" s="63"/>
      <c r="GNZ44" s="63"/>
      <c r="GOA44" s="63"/>
      <c r="GOB44" s="63"/>
      <c r="GOC44" s="63"/>
      <c r="GOD44" s="63"/>
      <c r="GOE44" s="63"/>
      <c r="GOF44" s="63"/>
      <c r="GOG44" s="63"/>
      <c r="GOH44" s="63"/>
      <c r="GOI44" s="63"/>
      <c r="GOJ44" s="63"/>
      <c r="GOK44" s="63"/>
      <c r="GOL44" s="63"/>
      <c r="GOM44" s="63"/>
      <c r="GON44" s="63"/>
      <c r="GOO44" s="63"/>
      <c r="GOP44" s="63"/>
      <c r="GOQ44" s="63"/>
      <c r="GOR44" s="63"/>
      <c r="GOS44" s="63"/>
      <c r="GOT44" s="63"/>
      <c r="GOU44" s="63"/>
      <c r="GOV44" s="63"/>
      <c r="GOW44" s="63"/>
      <c r="GOX44" s="63"/>
      <c r="GOY44" s="63"/>
      <c r="GOZ44" s="63"/>
      <c r="GPA44" s="63"/>
      <c r="GPB44" s="63"/>
      <c r="GPC44" s="63"/>
      <c r="GPD44" s="63"/>
      <c r="GPE44" s="63"/>
      <c r="GPF44" s="63"/>
      <c r="GPG44" s="63"/>
      <c r="GPH44" s="63"/>
      <c r="GPI44" s="63"/>
      <c r="GPJ44" s="63"/>
      <c r="GPK44" s="63"/>
      <c r="GPL44" s="63"/>
      <c r="GPM44" s="63"/>
      <c r="GPN44" s="63"/>
      <c r="GPO44" s="63"/>
      <c r="GPP44" s="63"/>
      <c r="GPQ44" s="63"/>
      <c r="GPR44" s="63"/>
      <c r="GPS44" s="63"/>
      <c r="GPT44" s="63"/>
      <c r="GPU44" s="63"/>
      <c r="GPV44" s="63"/>
      <c r="GPW44" s="63"/>
      <c r="GPX44" s="63"/>
      <c r="GPY44" s="63"/>
      <c r="GPZ44" s="63"/>
      <c r="GQA44" s="63"/>
      <c r="GQB44" s="63"/>
      <c r="GQC44" s="63"/>
      <c r="GQD44" s="63"/>
      <c r="GQE44" s="63"/>
      <c r="GQF44" s="63"/>
      <c r="GQG44" s="63"/>
      <c r="GQH44" s="63"/>
      <c r="GQI44" s="63"/>
      <c r="GQJ44" s="63"/>
      <c r="GQK44" s="63"/>
      <c r="GQL44" s="63"/>
      <c r="GQM44" s="63"/>
      <c r="GQN44" s="63"/>
      <c r="GQO44" s="63"/>
      <c r="GQP44" s="63"/>
      <c r="GQQ44" s="63"/>
      <c r="GQR44" s="63"/>
      <c r="GQS44" s="63"/>
      <c r="GQT44" s="63"/>
      <c r="GQU44" s="63"/>
      <c r="GQV44" s="63"/>
      <c r="GQW44" s="63"/>
      <c r="GQX44" s="63"/>
      <c r="GQY44" s="63"/>
      <c r="GQZ44" s="63"/>
      <c r="GRA44" s="63"/>
      <c r="GRB44" s="63"/>
      <c r="GRC44" s="63"/>
      <c r="GRD44" s="63"/>
      <c r="GRE44" s="63"/>
      <c r="GRF44" s="63"/>
      <c r="GRG44" s="63"/>
      <c r="GRH44" s="63"/>
      <c r="GRI44" s="63"/>
      <c r="GRJ44" s="63"/>
      <c r="GRK44" s="63"/>
      <c r="GRL44" s="63"/>
      <c r="GRM44" s="63"/>
      <c r="GRN44" s="63"/>
      <c r="GRO44" s="63"/>
      <c r="GRP44" s="63"/>
      <c r="GRQ44" s="63"/>
      <c r="GRR44" s="63"/>
      <c r="GRS44" s="63"/>
      <c r="GRT44" s="63"/>
      <c r="GRU44" s="63"/>
      <c r="GRV44" s="63"/>
      <c r="GRW44" s="63"/>
      <c r="GRX44" s="63"/>
      <c r="GRY44" s="63"/>
      <c r="GRZ44" s="63"/>
      <c r="GSA44" s="63"/>
      <c r="GSB44" s="63"/>
      <c r="GSC44" s="63"/>
      <c r="GSD44" s="63"/>
      <c r="GSE44" s="63"/>
      <c r="GSF44" s="63"/>
      <c r="GSG44" s="63"/>
      <c r="GSH44" s="63"/>
      <c r="GSI44" s="63"/>
      <c r="GSJ44" s="63"/>
      <c r="GSK44" s="63"/>
      <c r="GSL44" s="63"/>
      <c r="GSM44" s="63"/>
      <c r="GSN44" s="63"/>
      <c r="GSO44" s="63"/>
      <c r="GSP44" s="63"/>
      <c r="GSQ44" s="63"/>
      <c r="GSR44" s="63"/>
      <c r="GSS44" s="63"/>
      <c r="GST44" s="63"/>
      <c r="GSU44" s="63"/>
      <c r="GSV44" s="63"/>
      <c r="GSW44" s="63"/>
      <c r="GSX44" s="63"/>
      <c r="GSY44" s="63"/>
      <c r="GSZ44" s="63"/>
      <c r="GTA44" s="63"/>
      <c r="GTB44" s="63"/>
      <c r="GTC44" s="63"/>
      <c r="GTD44" s="63"/>
      <c r="GTE44" s="63"/>
      <c r="GTF44" s="63"/>
      <c r="GTG44" s="63"/>
      <c r="GTH44" s="63"/>
      <c r="GTI44" s="63"/>
      <c r="GTJ44" s="63"/>
      <c r="GTK44" s="63"/>
      <c r="GTL44" s="63"/>
      <c r="GTM44" s="63"/>
      <c r="GTN44" s="63"/>
      <c r="GTO44" s="63"/>
      <c r="GTP44" s="63"/>
      <c r="GTQ44" s="63"/>
      <c r="GTR44" s="63"/>
      <c r="GTS44" s="63"/>
      <c r="GTT44" s="63"/>
      <c r="GTU44" s="63"/>
      <c r="GTV44" s="63"/>
      <c r="GTW44" s="63"/>
      <c r="GTX44" s="63"/>
      <c r="GTY44" s="63"/>
      <c r="GTZ44" s="63"/>
      <c r="GUA44" s="63"/>
      <c r="GUB44" s="63"/>
      <c r="GUC44" s="63"/>
      <c r="GUD44" s="63"/>
      <c r="GUE44" s="63"/>
      <c r="GUF44" s="63"/>
      <c r="GUG44" s="63"/>
      <c r="GUH44" s="63"/>
      <c r="GUI44" s="63"/>
      <c r="GUJ44" s="63"/>
      <c r="GUK44" s="63"/>
      <c r="GUL44" s="63"/>
      <c r="GUM44" s="63"/>
      <c r="GUN44" s="63"/>
      <c r="GUO44" s="63"/>
      <c r="GUP44" s="63"/>
      <c r="GUQ44" s="63"/>
      <c r="GUR44" s="63"/>
      <c r="GUS44" s="63"/>
      <c r="GUT44" s="63"/>
      <c r="GUU44" s="63"/>
      <c r="GUV44" s="63"/>
      <c r="GUW44" s="63"/>
      <c r="GUX44" s="63"/>
      <c r="GUY44" s="63"/>
      <c r="GUZ44" s="63"/>
      <c r="GVA44" s="63"/>
      <c r="GVB44" s="63"/>
      <c r="GVC44" s="63"/>
      <c r="GVD44" s="63"/>
      <c r="GVE44" s="63"/>
      <c r="GVF44" s="63"/>
      <c r="GVG44" s="63"/>
      <c r="GVH44" s="63"/>
      <c r="GVI44" s="63"/>
      <c r="GVJ44" s="63"/>
      <c r="GVK44" s="63"/>
      <c r="GVL44" s="63"/>
      <c r="GVM44" s="63"/>
      <c r="GVN44" s="63"/>
      <c r="GVO44" s="63"/>
      <c r="GVP44" s="63"/>
      <c r="GVQ44" s="63"/>
      <c r="GVR44" s="63"/>
      <c r="GVS44" s="63"/>
      <c r="GVT44" s="63"/>
      <c r="GVU44" s="63"/>
      <c r="GVV44" s="63"/>
      <c r="GVW44" s="63"/>
      <c r="GVX44" s="63"/>
      <c r="GVY44" s="63"/>
      <c r="GVZ44" s="63"/>
      <c r="GWA44" s="63"/>
      <c r="GWB44" s="63"/>
      <c r="GWC44" s="63"/>
      <c r="GWD44" s="63"/>
      <c r="GWE44" s="63"/>
      <c r="GWF44" s="63"/>
      <c r="GWG44" s="63"/>
      <c r="GWH44" s="63"/>
      <c r="GWI44" s="63"/>
      <c r="GWJ44" s="63"/>
      <c r="GWK44" s="63"/>
      <c r="GWL44" s="63"/>
      <c r="GWM44" s="63"/>
      <c r="GWN44" s="63"/>
      <c r="GWO44" s="63"/>
      <c r="GWP44" s="63"/>
      <c r="GWQ44" s="63"/>
      <c r="GWR44" s="63"/>
      <c r="GWS44" s="63"/>
      <c r="GWT44" s="63"/>
      <c r="GWU44" s="63"/>
      <c r="GWV44" s="63"/>
      <c r="GWW44" s="63"/>
      <c r="GWX44" s="63"/>
      <c r="GWY44" s="63"/>
      <c r="GWZ44" s="63"/>
      <c r="GXA44" s="63"/>
      <c r="GXB44" s="63"/>
      <c r="GXC44" s="63"/>
      <c r="GXD44" s="63"/>
      <c r="GXE44" s="63"/>
      <c r="GXF44" s="63"/>
      <c r="GXG44" s="63"/>
      <c r="GXH44" s="63"/>
      <c r="GXI44" s="63"/>
      <c r="GXJ44" s="63"/>
      <c r="GXK44" s="63"/>
      <c r="GXL44" s="63"/>
      <c r="GXM44" s="63"/>
      <c r="GXN44" s="63"/>
      <c r="GXO44" s="63"/>
      <c r="GXP44" s="63"/>
      <c r="GXQ44" s="63"/>
      <c r="GXR44" s="63"/>
      <c r="GXS44" s="63"/>
      <c r="GXT44" s="63"/>
      <c r="GXU44" s="63"/>
      <c r="GXV44" s="63"/>
      <c r="GXW44" s="63"/>
      <c r="GXX44" s="63"/>
      <c r="GXY44" s="63"/>
      <c r="GXZ44" s="63"/>
      <c r="GYA44" s="63"/>
      <c r="GYB44" s="63"/>
      <c r="GYC44" s="63"/>
      <c r="GYD44" s="63"/>
      <c r="GYE44" s="63"/>
      <c r="GYF44" s="63"/>
      <c r="GYG44" s="63"/>
      <c r="GYH44" s="63"/>
      <c r="GYI44" s="63"/>
      <c r="GYJ44" s="63"/>
      <c r="GYK44" s="63"/>
      <c r="GYL44" s="63"/>
      <c r="GYM44" s="63"/>
      <c r="GYN44" s="63"/>
      <c r="GYO44" s="63"/>
      <c r="GYP44" s="63"/>
      <c r="GYQ44" s="63"/>
      <c r="GYR44" s="63"/>
      <c r="GYS44" s="63"/>
      <c r="GYT44" s="63"/>
      <c r="GYU44" s="63"/>
      <c r="GYV44" s="63"/>
      <c r="GYW44" s="63"/>
      <c r="GYX44" s="63"/>
      <c r="GYY44" s="63"/>
      <c r="GYZ44" s="63"/>
      <c r="GZA44" s="63"/>
      <c r="GZB44" s="63"/>
      <c r="GZC44" s="63"/>
      <c r="GZD44" s="63"/>
      <c r="GZE44" s="63"/>
      <c r="GZF44" s="63"/>
      <c r="GZG44" s="63"/>
      <c r="GZH44" s="63"/>
      <c r="GZI44" s="63"/>
      <c r="GZJ44" s="63"/>
      <c r="GZK44" s="63"/>
      <c r="GZL44" s="63"/>
      <c r="GZM44" s="63"/>
      <c r="GZN44" s="63"/>
      <c r="GZO44" s="63"/>
      <c r="GZP44" s="63"/>
      <c r="GZQ44" s="63"/>
      <c r="GZR44" s="63"/>
      <c r="GZS44" s="63"/>
      <c r="GZT44" s="63"/>
      <c r="GZU44" s="63"/>
      <c r="GZV44" s="63"/>
      <c r="GZW44" s="63"/>
      <c r="GZX44" s="63"/>
      <c r="GZY44" s="63"/>
      <c r="GZZ44" s="63"/>
      <c r="HAA44" s="63"/>
      <c r="HAB44" s="63"/>
      <c r="HAC44" s="63"/>
      <c r="HAD44" s="63"/>
      <c r="HAE44" s="63"/>
      <c r="HAF44" s="63"/>
      <c r="HAG44" s="63"/>
      <c r="HAH44" s="63"/>
      <c r="HAI44" s="63"/>
      <c r="HAJ44" s="63"/>
      <c r="HAK44" s="63"/>
      <c r="HAL44" s="63"/>
      <c r="HAM44" s="63"/>
      <c r="HAN44" s="63"/>
      <c r="HAO44" s="63"/>
      <c r="HAP44" s="63"/>
      <c r="HAQ44" s="63"/>
      <c r="HAR44" s="63"/>
      <c r="HAS44" s="63"/>
      <c r="HAT44" s="63"/>
      <c r="HAU44" s="63"/>
      <c r="HAV44" s="63"/>
      <c r="HAW44" s="63"/>
      <c r="HAX44" s="63"/>
      <c r="HAY44" s="63"/>
      <c r="HAZ44" s="63"/>
      <c r="HBA44" s="63"/>
      <c r="HBB44" s="63"/>
      <c r="HBC44" s="63"/>
      <c r="HBD44" s="63"/>
      <c r="HBE44" s="63"/>
      <c r="HBF44" s="63"/>
      <c r="HBG44" s="63"/>
      <c r="HBH44" s="63"/>
      <c r="HBI44" s="63"/>
      <c r="HBJ44" s="63"/>
      <c r="HBK44" s="63"/>
      <c r="HBL44" s="63"/>
      <c r="HBM44" s="63"/>
      <c r="HBN44" s="63"/>
      <c r="HBO44" s="63"/>
      <c r="HBP44" s="63"/>
      <c r="HBQ44" s="63"/>
      <c r="HBR44" s="63"/>
      <c r="HBS44" s="63"/>
      <c r="HBT44" s="63"/>
      <c r="HBU44" s="63"/>
      <c r="HBV44" s="63"/>
      <c r="HBW44" s="63"/>
      <c r="HBX44" s="63"/>
      <c r="HBY44" s="63"/>
      <c r="HBZ44" s="63"/>
      <c r="HCA44" s="63"/>
      <c r="HCB44" s="63"/>
      <c r="HCC44" s="63"/>
      <c r="HCD44" s="63"/>
      <c r="HCE44" s="63"/>
      <c r="HCF44" s="63"/>
      <c r="HCG44" s="63"/>
      <c r="HCH44" s="63"/>
      <c r="HCI44" s="63"/>
      <c r="HCJ44" s="63"/>
      <c r="HCK44" s="63"/>
      <c r="HCL44" s="63"/>
      <c r="HCM44" s="63"/>
      <c r="HCN44" s="63"/>
      <c r="HCO44" s="63"/>
      <c r="HCP44" s="63"/>
      <c r="HCQ44" s="63"/>
      <c r="HCR44" s="63"/>
      <c r="HCS44" s="63"/>
      <c r="HCT44" s="63"/>
      <c r="HCU44" s="63"/>
      <c r="HCV44" s="63"/>
      <c r="HCW44" s="63"/>
      <c r="HCX44" s="63"/>
      <c r="HCY44" s="63"/>
      <c r="HCZ44" s="63"/>
      <c r="HDA44" s="63"/>
      <c r="HDB44" s="63"/>
      <c r="HDC44" s="63"/>
      <c r="HDD44" s="63"/>
      <c r="HDE44" s="63"/>
      <c r="HDF44" s="63"/>
      <c r="HDG44" s="63"/>
      <c r="HDH44" s="63"/>
      <c r="HDI44" s="63"/>
      <c r="HDJ44" s="63"/>
      <c r="HDK44" s="63"/>
      <c r="HDL44" s="63"/>
      <c r="HDM44" s="63"/>
      <c r="HDN44" s="63"/>
      <c r="HDO44" s="63"/>
      <c r="HDP44" s="63"/>
      <c r="HDQ44" s="63"/>
      <c r="HDR44" s="63"/>
      <c r="HDS44" s="63"/>
      <c r="HDT44" s="63"/>
      <c r="HDU44" s="63"/>
      <c r="HDV44" s="63"/>
      <c r="HDW44" s="63"/>
      <c r="HDX44" s="63"/>
      <c r="HDY44" s="63"/>
      <c r="HDZ44" s="63"/>
      <c r="HEA44" s="63"/>
      <c r="HEB44" s="63"/>
      <c r="HEC44" s="63"/>
      <c r="HED44" s="63"/>
      <c r="HEE44" s="63"/>
      <c r="HEF44" s="63"/>
      <c r="HEG44" s="63"/>
      <c r="HEH44" s="63"/>
      <c r="HEI44" s="63"/>
      <c r="HEJ44" s="63"/>
      <c r="HEK44" s="63"/>
      <c r="HEL44" s="63"/>
      <c r="HEM44" s="63"/>
      <c r="HEN44" s="63"/>
      <c r="HEO44" s="63"/>
      <c r="HEP44" s="63"/>
      <c r="HEQ44" s="63"/>
      <c r="HER44" s="63"/>
      <c r="HES44" s="63"/>
      <c r="HET44" s="63"/>
      <c r="HEU44" s="63"/>
      <c r="HEV44" s="63"/>
      <c r="HEW44" s="63"/>
      <c r="HEX44" s="63"/>
      <c r="HEY44" s="63"/>
      <c r="HEZ44" s="63"/>
      <c r="HFA44" s="63"/>
      <c r="HFB44" s="63"/>
      <c r="HFC44" s="63"/>
      <c r="HFD44" s="63"/>
      <c r="HFE44" s="63"/>
      <c r="HFF44" s="63"/>
      <c r="HFG44" s="63"/>
      <c r="HFH44" s="63"/>
      <c r="HFI44" s="63"/>
      <c r="HFJ44" s="63"/>
      <c r="HFK44" s="63"/>
      <c r="HFL44" s="63"/>
      <c r="HFM44" s="63"/>
      <c r="HFN44" s="63"/>
      <c r="HFO44" s="63"/>
      <c r="HFP44" s="63"/>
      <c r="HFQ44" s="63"/>
      <c r="HFR44" s="63"/>
      <c r="HFS44" s="63"/>
      <c r="HFT44" s="63"/>
      <c r="HFU44" s="63"/>
      <c r="HFV44" s="63"/>
      <c r="HFW44" s="63"/>
      <c r="HFX44" s="63"/>
      <c r="HFY44" s="63"/>
      <c r="HFZ44" s="63"/>
      <c r="HGA44" s="63"/>
      <c r="HGB44" s="63"/>
      <c r="HGC44" s="63"/>
      <c r="HGD44" s="63"/>
      <c r="HGE44" s="63"/>
      <c r="HGF44" s="63"/>
      <c r="HGG44" s="63"/>
      <c r="HGH44" s="63"/>
      <c r="HGI44" s="63"/>
      <c r="HGJ44" s="63"/>
      <c r="HGK44" s="63"/>
      <c r="HGL44" s="63"/>
      <c r="HGM44" s="63"/>
      <c r="HGN44" s="63"/>
      <c r="HGO44" s="63"/>
      <c r="HGP44" s="63"/>
      <c r="HGQ44" s="63"/>
      <c r="HGR44" s="63"/>
      <c r="HGS44" s="63"/>
      <c r="HGT44" s="63"/>
      <c r="HGU44" s="63"/>
      <c r="HGV44" s="63"/>
      <c r="HGW44" s="63"/>
      <c r="HGX44" s="63"/>
      <c r="HGY44" s="63"/>
      <c r="HGZ44" s="63"/>
      <c r="HHA44" s="63"/>
      <c r="HHB44" s="63"/>
      <c r="HHC44" s="63"/>
      <c r="HHD44" s="63"/>
      <c r="HHE44" s="63"/>
      <c r="HHF44" s="63"/>
      <c r="HHG44" s="63"/>
      <c r="HHH44" s="63"/>
      <c r="HHI44" s="63"/>
      <c r="HHJ44" s="63"/>
      <c r="HHK44" s="63"/>
      <c r="HHL44" s="63"/>
      <c r="HHM44" s="63"/>
      <c r="HHN44" s="63"/>
      <c r="HHO44" s="63"/>
      <c r="HHP44" s="63"/>
      <c r="HHQ44" s="63"/>
      <c r="HHR44" s="63"/>
      <c r="HHS44" s="63"/>
      <c r="HHT44" s="63"/>
      <c r="HHU44" s="63"/>
      <c r="HHV44" s="63"/>
      <c r="HHW44" s="63"/>
      <c r="HHX44" s="63"/>
      <c r="HHY44" s="63"/>
      <c r="HHZ44" s="63"/>
      <c r="HIA44" s="63"/>
      <c r="HIB44" s="63"/>
      <c r="HIC44" s="63"/>
      <c r="HID44" s="63"/>
      <c r="HIE44" s="63"/>
      <c r="HIF44" s="63"/>
      <c r="HIG44" s="63"/>
      <c r="HIH44" s="63"/>
      <c r="HII44" s="63"/>
      <c r="HIJ44" s="63"/>
      <c r="HIK44" s="63"/>
      <c r="HIL44" s="63"/>
      <c r="HIM44" s="63"/>
      <c r="HIN44" s="63"/>
      <c r="HIO44" s="63"/>
      <c r="HIP44" s="63"/>
      <c r="HIQ44" s="63"/>
      <c r="HIR44" s="63"/>
      <c r="HIS44" s="63"/>
      <c r="HIT44" s="63"/>
      <c r="HIU44" s="63"/>
      <c r="HIV44" s="63"/>
      <c r="HIW44" s="63"/>
      <c r="HIX44" s="63"/>
      <c r="HIY44" s="63"/>
      <c r="HIZ44" s="63"/>
      <c r="HJA44" s="63"/>
      <c r="HJB44" s="63"/>
      <c r="HJC44" s="63"/>
      <c r="HJD44" s="63"/>
      <c r="HJE44" s="63"/>
      <c r="HJF44" s="63"/>
      <c r="HJG44" s="63"/>
      <c r="HJH44" s="63"/>
      <c r="HJI44" s="63"/>
      <c r="HJJ44" s="63"/>
      <c r="HJK44" s="63"/>
      <c r="HJL44" s="63"/>
      <c r="HJM44" s="63"/>
      <c r="HJN44" s="63"/>
      <c r="HJO44" s="63"/>
      <c r="HJP44" s="63"/>
      <c r="HJQ44" s="63"/>
      <c r="HJR44" s="63"/>
      <c r="HJS44" s="63"/>
      <c r="HJT44" s="63"/>
      <c r="HJU44" s="63"/>
      <c r="HJV44" s="63"/>
      <c r="HJW44" s="63"/>
      <c r="HJX44" s="63"/>
      <c r="HJY44" s="63"/>
      <c r="HJZ44" s="63"/>
      <c r="HKA44" s="63"/>
      <c r="HKB44" s="63"/>
      <c r="HKC44" s="63"/>
      <c r="HKD44" s="63"/>
      <c r="HKE44" s="63"/>
      <c r="HKF44" s="63"/>
      <c r="HKG44" s="63"/>
      <c r="HKH44" s="63"/>
      <c r="HKI44" s="63"/>
      <c r="HKJ44" s="63"/>
      <c r="HKK44" s="63"/>
      <c r="HKL44" s="63"/>
      <c r="HKM44" s="63"/>
      <c r="HKN44" s="63"/>
      <c r="HKO44" s="63"/>
      <c r="HKP44" s="63"/>
      <c r="HKQ44" s="63"/>
      <c r="HKR44" s="63"/>
      <c r="HKS44" s="63"/>
      <c r="HKT44" s="63"/>
      <c r="HKU44" s="63"/>
      <c r="HKV44" s="63"/>
      <c r="HKW44" s="63"/>
      <c r="HKX44" s="63"/>
      <c r="HKY44" s="63"/>
      <c r="HKZ44" s="63"/>
      <c r="HLA44" s="63"/>
      <c r="HLB44" s="63"/>
      <c r="HLC44" s="63"/>
      <c r="HLD44" s="63"/>
      <c r="HLE44" s="63"/>
      <c r="HLF44" s="63"/>
      <c r="HLG44" s="63"/>
      <c r="HLH44" s="63"/>
      <c r="HLI44" s="63"/>
      <c r="HLJ44" s="63"/>
      <c r="HLK44" s="63"/>
      <c r="HLL44" s="63"/>
      <c r="HLM44" s="63"/>
      <c r="HLN44" s="63"/>
      <c r="HLO44" s="63"/>
      <c r="HLP44" s="63"/>
      <c r="HLQ44" s="63"/>
      <c r="HLR44" s="63"/>
      <c r="HLS44" s="63"/>
      <c r="HLT44" s="63"/>
      <c r="HLU44" s="63"/>
      <c r="HLV44" s="63"/>
      <c r="HLW44" s="63"/>
      <c r="HLX44" s="63"/>
      <c r="HLY44" s="63"/>
      <c r="HLZ44" s="63"/>
      <c r="HMA44" s="63"/>
      <c r="HMB44" s="63"/>
      <c r="HMC44" s="63"/>
      <c r="HMD44" s="63"/>
      <c r="HME44" s="63"/>
      <c r="HMF44" s="63"/>
      <c r="HMG44" s="63"/>
      <c r="HMH44" s="63"/>
      <c r="HMI44" s="63"/>
      <c r="HMJ44" s="63"/>
      <c r="HMK44" s="63"/>
      <c r="HML44" s="63"/>
      <c r="HMM44" s="63"/>
      <c r="HMN44" s="63"/>
      <c r="HMO44" s="63"/>
      <c r="HMP44" s="63"/>
      <c r="HMQ44" s="63"/>
      <c r="HMR44" s="63"/>
      <c r="HMS44" s="63"/>
      <c r="HMT44" s="63"/>
      <c r="HMU44" s="63"/>
      <c r="HMV44" s="63"/>
      <c r="HMW44" s="63"/>
      <c r="HMX44" s="63"/>
      <c r="HMY44" s="63"/>
      <c r="HMZ44" s="63"/>
      <c r="HNA44" s="63"/>
      <c r="HNB44" s="63"/>
      <c r="HNC44" s="63"/>
      <c r="HND44" s="63"/>
      <c r="HNE44" s="63"/>
      <c r="HNF44" s="63"/>
      <c r="HNG44" s="63"/>
      <c r="HNH44" s="63"/>
      <c r="HNI44" s="63"/>
      <c r="HNJ44" s="63"/>
      <c r="HNK44" s="63"/>
      <c r="HNL44" s="63"/>
      <c r="HNM44" s="63"/>
      <c r="HNN44" s="63"/>
      <c r="HNO44" s="63"/>
      <c r="HNP44" s="63"/>
      <c r="HNQ44" s="63"/>
      <c r="HNR44" s="63"/>
      <c r="HNS44" s="63"/>
      <c r="HNT44" s="63"/>
      <c r="HNU44" s="63"/>
      <c r="HNV44" s="63"/>
      <c r="HNW44" s="63"/>
      <c r="HNX44" s="63"/>
      <c r="HNY44" s="63"/>
      <c r="HNZ44" s="63"/>
      <c r="HOA44" s="63"/>
      <c r="HOB44" s="63"/>
      <c r="HOC44" s="63"/>
      <c r="HOD44" s="63"/>
      <c r="HOE44" s="63"/>
      <c r="HOF44" s="63"/>
      <c r="HOG44" s="63"/>
      <c r="HOH44" s="63"/>
      <c r="HOI44" s="63"/>
      <c r="HOJ44" s="63"/>
      <c r="HOK44" s="63"/>
      <c r="HOL44" s="63"/>
      <c r="HOM44" s="63"/>
      <c r="HON44" s="63"/>
      <c r="HOO44" s="63"/>
      <c r="HOP44" s="63"/>
      <c r="HOQ44" s="63"/>
      <c r="HOR44" s="63"/>
      <c r="HOS44" s="63"/>
      <c r="HOT44" s="63"/>
      <c r="HOU44" s="63"/>
      <c r="HOV44" s="63"/>
      <c r="HOW44" s="63"/>
      <c r="HOX44" s="63"/>
      <c r="HOY44" s="63"/>
      <c r="HOZ44" s="63"/>
      <c r="HPA44" s="63"/>
      <c r="HPB44" s="63"/>
      <c r="HPC44" s="63"/>
      <c r="HPD44" s="63"/>
      <c r="HPE44" s="63"/>
      <c r="HPF44" s="63"/>
      <c r="HPG44" s="63"/>
      <c r="HPH44" s="63"/>
      <c r="HPI44" s="63"/>
      <c r="HPJ44" s="63"/>
      <c r="HPK44" s="63"/>
      <c r="HPL44" s="63"/>
      <c r="HPM44" s="63"/>
      <c r="HPN44" s="63"/>
      <c r="HPO44" s="63"/>
      <c r="HPP44" s="63"/>
      <c r="HPQ44" s="63"/>
      <c r="HPR44" s="63"/>
      <c r="HPS44" s="63"/>
      <c r="HPT44" s="63"/>
      <c r="HPU44" s="63"/>
      <c r="HPV44" s="63"/>
      <c r="HPW44" s="63"/>
      <c r="HPX44" s="63"/>
      <c r="HPY44" s="63"/>
      <c r="HPZ44" s="63"/>
      <c r="HQA44" s="63"/>
      <c r="HQB44" s="63"/>
      <c r="HQC44" s="63"/>
      <c r="HQD44" s="63"/>
      <c r="HQE44" s="63"/>
      <c r="HQF44" s="63"/>
      <c r="HQG44" s="63"/>
      <c r="HQH44" s="63"/>
      <c r="HQI44" s="63"/>
      <c r="HQJ44" s="63"/>
      <c r="HQK44" s="63"/>
      <c r="HQL44" s="63"/>
      <c r="HQM44" s="63"/>
      <c r="HQN44" s="63"/>
      <c r="HQO44" s="63"/>
      <c r="HQP44" s="63"/>
      <c r="HQQ44" s="63"/>
      <c r="HQR44" s="63"/>
      <c r="HQS44" s="63"/>
      <c r="HQT44" s="63"/>
      <c r="HQU44" s="63"/>
      <c r="HQV44" s="63"/>
      <c r="HQW44" s="63"/>
      <c r="HQX44" s="63"/>
      <c r="HQY44" s="63"/>
      <c r="HQZ44" s="63"/>
      <c r="HRA44" s="63"/>
      <c r="HRB44" s="63"/>
      <c r="HRC44" s="63"/>
      <c r="HRD44" s="63"/>
      <c r="HRE44" s="63"/>
      <c r="HRF44" s="63"/>
      <c r="HRG44" s="63"/>
      <c r="HRH44" s="63"/>
      <c r="HRI44" s="63"/>
      <c r="HRJ44" s="63"/>
      <c r="HRK44" s="63"/>
      <c r="HRL44" s="63"/>
      <c r="HRM44" s="63"/>
      <c r="HRN44" s="63"/>
      <c r="HRO44" s="63"/>
      <c r="HRP44" s="63"/>
      <c r="HRQ44" s="63"/>
      <c r="HRR44" s="63"/>
      <c r="HRS44" s="63"/>
      <c r="HRT44" s="63"/>
      <c r="HRU44" s="63"/>
      <c r="HRV44" s="63"/>
      <c r="HRW44" s="63"/>
      <c r="HRX44" s="63"/>
      <c r="HRY44" s="63"/>
      <c r="HRZ44" s="63"/>
      <c r="HSA44" s="63"/>
      <c r="HSB44" s="63"/>
      <c r="HSC44" s="63"/>
      <c r="HSD44" s="63"/>
      <c r="HSE44" s="63"/>
      <c r="HSF44" s="63"/>
      <c r="HSG44" s="63"/>
      <c r="HSH44" s="63"/>
      <c r="HSI44" s="63"/>
      <c r="HSJ44" s="63"/>
      <c r="HSK44" s="63"/>
      <c r="HSL44" s="63"/>
      <c r="HSM44" s="63"/>
      <c r="HSN44" s="63"/>
      <c r="HSO44" s="63"/>
      <c r="HSP44" s="63"/>
      <c r="HSQ44" s="63"/>
      <c r="HSR44" s="63"/>
      <c r="HSS44" s="63"/>
      <c r="HST44" s="63"/>
      <c r="HSU44" s="63"/>
      <c r="HSV44" s="63"/>
      <c r="HSW44" s="63"/>
      <c r="HSX44" s="63"/>
      <c r="HSY44" s="63"/>
      <c r="HSZ44" s="63"/>
      <c r="HTA44" s="63"/>
      <c r="HTB44" s="63"/>
      <c r="HTC44" s="63"/>
      <c r="HTD44" s="63"/>
      <c r="HTE44" s="63"/>
      <c r="HTF44" s="63"/>
      <c r="HTG44" s="63"/>
      <c r="HTH44" s="63"/>
      <c r="HTI44" s="63"/>
      <c r="HTJ44" s="63"/>
      <c r="HTK44" s="63"/>
      <c r="HTL44" s="63"/>
      <c r="HTM44" s="63"/>
      <c r="HTN44" s="63"/>
      <c r="HTO44" s="63"/>
      <c r="HTP44" s="63"/>
      <c r="HTQ44" s="63"/>
      <c r="HTR44" s="63"/>
      <c r="HTS44" s="63"/>
      <c r="HTT44" s="63"/>
      <c r="HTU44" s="63"/>
      <c r="HTV44" s="63"/>
      <c r="HTW44" s="63"/>
      <c r="HTX44" s="63"/>
      <c r="HTY44" s="63"/>
      <c r="HTZ44" s="63"/>
      <c r="HUA44" s="63"/>
      <c r="HUB44" s="63"/>
      <c r="HUC44" s="63"/>
      <c r="HUD44" s="63"/>
      <c r="HUE44" s="63"/>
      <c r="HUF44" s="63"/>
      <c r="HUG44" s="63"/>
      <c r="HUH44" s="63"/>
      <c r="HUI44" s="63"/>
      <c r="HUJ44" s="63"/>
      <c r="HUK44" s="63"/>
      <c r="HUL44" s="63"/>
      <c r="HUM44" s="63"/>
      <c r="HUN44" s="63"/>
      <c r="HUO44" s="63"/>
      <c r="HUP44" s="63"/>
      <c r="HUQ44" s="63"/>
      <c r="HUR44" s="63"/>
      <c r="HUS44" s="63"/>
      <c r="HUT44" s="63"/>
      <c r="HUU44" s="63"/>
      <c r="HUV44" s="63"/>
      <c r="HUW44" s="63"/>
      <c r="HUX44" s="63"/>
      <c r="HUY44" s="63"/>
      <c r="HUZ44" s="63"/>
      <c r="HVA44" s="63"/>
      <c r="HVB44" s="63"/>
      <c r="HVC44" s="63"/>
      <c r="HVD44" s="63"/>
      <c r="HVE44" s="63"/>
      <c r="HVF44" s="63"/>
      <c r="HVG44" s="63"/>
      <c r="HVH44" s="63"/>
      <c r="HVI44" s="63"/>
      <c r="HVJ44" s="63"/>
      <c r="HVK44" s="63"/>
      <c r="HVL44" s="63"/>
      <c r="HVM44" s="63"/>
      <c r="HVN44" s="63"/>
      <c r="HVO44" s="63"/>
      <c r="HVP44" s="63"/>
      <c r="HVQ44" s="63"/>
      <c r="HVR44" s="63"/>
      <c r="HVS44" s="63"/>
      <c r="HVT44" s="63"/>
      <c r="HVU44" s="63"/>
      <c r="HVV44" s="63"/>
      <c r="HVW44" s="63"/>
      <c r="HVX44" s="63"/>
      <c r="HVY44" s="63"/>
      <c r="HVZ44" s="63"/>
      <c r="HWA44" s="63"/>
      <c r="HWB44" s="63"/>
      <c r="HWC44" s="63"/>
      <c r="HWD44" s="63"/>
      <c r="HWE44" s="63"/>
      <c r="HWF44" s="63"/>
      <c r="HWG44" s="63"/>
      <c r="HWH44" s="63"/>
      <c r="HWI44" s="63"/>
      <c r="HWJ44" s="63"/>
      <c r="HWK44" s="63"/>
      <c r="HWL44" s="63"/>
      <c r="HWM44" s="63"/>
      <c r="HWN44" s="63"/>
      <c r="HWO44" s="63"/>
      <c r="HWP44" s="63"/>
      <c r="HWQ44" s="63"/>
      <c r="HWR44" s="63"/>
      <c r="HWS44" s="63"/>
      <c r="HWT44" s="63"/>
      <c r="HWU44" s="63"/>
      <c r="HWV44" s="63"/>
      <c r="HWW44" s="63"/>
      <c r="HWX44" s="63"/>
      <c r="HWY44" s="63"/>
      <c r="HWZ44" s="63"/>
      <c r="HXA44" s="63"/>
      <c r="HXB44" s="63"/>
      <c r="HXC44" s="63"/>
      <c r="HXD44" s="63"/>
      <c r="HXE44" s="63"/>
      <c r="HXF44" s="63"/>
      <c r="HXG44" s="63"/>
      <c r="HXH44" s="63"/>
      <c r="HXI44" s="63"/>
      <c r="HXJ44" s="63"/>
      <c r="HXK44" s="63"/>
      <c r="HXL44" s="63"/>
      <c r="HXM44" s="63"/>
      <c r="HXN44" s="63"/>
      <c r="HXO44" s="63"/>
      <c r="HXP44" s="63"/>
      <c r="HXQ44" s="63"/>
      <c r="HXR44" s="63"/>
      <c r="HXS44" s="63"/>
      <c r="HXT44" s="63"/>
      <c r="HXU44" s="63"/>
      <c r="HXV44" s="63"/>
      <c r="HXW44" s="63"/>
      <c r="HXX44" s="63"/>
      <c r="HXY44" s="63"/>
      <c r="HXZ44" s="63"/>
      <c r="HYA44" s="63"/>
      <c r="HYB44" s="63"/>
      <c r="HYC44" s="63"/>
      <c r="HYD44" s="63"/>
      <c r="HYE44" s="63"/>
      <c r="HYF44" s="63"/>
      <c r="HYG44" s="63"/>
      <c r="HYH44" s="63"/>
      <c r="HYI44" s="63"/>
      <c r="HYJ44" s="63"/>
      <c r="HYK44" s="63"/>
      <c r="HYL44" s="63"/>
      <c r="HYM44" s="63"/>
      <c r="HYN44" s="63"/>
      <c r="HYO44" s="63"/>
      <c r="HYP44" s="63"/>
      <c r="HYQ44" s="63"/>
      <c r="HYR44" s="63"/>
      <c r="HYS44" s="63"/>
      <c r="HYT44" s="63"/>
      <c r="HYU44" s="63"/>
      <c r="HYV44" s="63"/>
      <c r="HYW44" s="63"/>
      <c r="HYX44" s="63"/>
      <c r="HYY44" s="63"/>
      <c r="HYZ44" s="63"/>
      <c r="HZA44" s="63"/>
      <c r="HZB44" s="63"/>
      <c r="HZC44" s="63"/>
      <c r="HZD44" s="63"/>
      <c r="HZE44" s="63"/>
      <c r="HZF44" s="63"/>
      <c r="HZG44" s="63"/>
      <c r="HZH44" s="63"/>
      <c r="HZI44" s="63"/>
      <c r="HZJ44" s="63"/>
      <c r="HZK44" s="63"/>
      <c r="HZL44" s="63"/>
      <c r="HZM44" s="63"/>
      <c r="HZN44" s="63"/>
      <c r="HZO44" s="63"/>
      <c r="HZP44" s="63"/>
      <c r="HZQ44" s="63"/>
      <c r="HZR44" s="63"/>
      <c r="HZS44" s="63"/>
      <c r="HZT44" s="63"/>
      <c r="HZU44" s="63"/>
      <c r="HZV44" s="63"/>
      <c r="HZW44" s="63"/>
      <c r="HZX44" s="63"/>
      <c r="HZY44" s="63"/>
      <c r="HZZ44" s="63"/>
      <c r="IAA44" s="63"/>
      <c r="IAB44" s="63"/>
      <c r="IAC44" s="63"/>
      <c r="IAD44" s="63"/>
      <c r="IAE44" s="63"/>
      <c r="IAF44" s="63"/>
      <c r="IAG44" s="63"/>
      <c r="IAH44" s="63"/>
      <c r="IAI44" s="63"/>
      <c r="IAJ44" s="63"/>
      <c r="IAK44" s="63"/>
      <c r="IAL44" s="63"/>
      <c r="IAM44" s="63"/>
      <c r="IAN44" s="63"/>
      <c r="IAO44" s="63"/>
      <c r="IAP44" s="63"/>
      <c r="IAQ44" s="63"/>
      <c r="IAR44" s="63"/>
      <c r="IAS44" s="63"/>
      <c r="IAT44" s="63"/>
      <c r="IAU44" s="63"/>
      <c r="IAV44" s="63"/>
      <c r="IAW44" s="63"/>
      <c r="IAX44" s="63"/>
      <c r="IAY44" s="63"/>
      <c r="IAZ44" s="63"/>
      <c r="IBA44" s="63"/>
      <c r="IBB44" s="63"/>
      <c r="IBC44" s="63"/>
      <c r="IBD44" s="63"/>
      <c r="IBE44" s="63"/>
      <c r="IBF44" s="63"/>
      <c r="IBG44" s="63"/>
      <c r="IBH44" s="63"/>
      <c r="IBI44" s="63"/>
      <c r="IBJ44" s="63"/>
      <c r="IBK44" s="63"/>
      <c r="IBL44" s="63"/>
      <c r="IBM44" s="63"/>
      <c r="IBN44" s="63"/>
      <c r="IBO44" s="63"/>
      <c r="IBP44" s="63"/>
      <c r="IBQ44" s="63"/>
      <c r="IBR44" s="63"/>
      <c r="IBS44" s="63"/>
      <c r="IBT44" s="63"/>
      <c r="IBU44" s="63"/>
      <c r="IBV44" s="63"/>
      <c r="IBW44" s="63"/>
      <c r="IBX44" s="63"/>
      <c r="IBY44" s="63"/>
      <c r="IBZ44" s="63"/>
      <c r="ICA44" s="63"/>
      <c r="ICB44" s="63"/>
      <c r="ICC44" s="63"/>
      <c r="ICD44" s="63"/>
      <c r="ICE44" s="63"/>
      <c r="ICF44" s="63"/>
      <c r="ICG44" s="63"/>
      <c r="ICH44" s="63"/>
      <c r="ICI44" s="63"/>
      <c r="ICJ44" s="63"/>
      <c r="ICK44" s="63"/>
      <c r="ICL44" s="63"/>
      <c r="ICM44" s="63"/>
      <c r="ICN44" s="63"/>
      <c r="ICO44" s="63"/>
      <c r="ICP44" s="63"/>
      <c r="ICQ44" s="63"/>
      <c r="ICR44" s="63"/>
      <c r="ICS44" s="63"/>
      <c r="ICT44" s="63"/>
      <c r="ICU44" s="63"/>
      <c r="ICV44" s="63"/>
      <c r="ICW44" s="63"/>
      <c r="ICX44" s="63"/>
      <c r="ICY44" s="63"/>
      <c r="ICZ44" s="63"/>
      <c r="IDA44" s="63"/>
      <c r="IDB44" s="63"/>
      <c r="IDC44" s="63"/>
      <c r="IDD44" s="63"/>
      <c r="IDE44" s="63"/>
      <c r="IDF44" s="63"/>
      <c r="IDG44" s="63"/>
      <c r="IDH44" s="63"/>
      <c r="IDI44" s="63"/>
      <c r="IDJ44" s="63"/>
      <c r="IDK44" s="63"/>
      <c r="IDL44" s="63"/>
      <c r="IDM44" s="63"/>
      <c r="IDN44" s="63"/>
      <c r="IDO44" s="63"/>
      <c r="IDP44" s="63"/>
      <c r="IDQ44" s="63"/>
      <c r="IDR44" s="63"/>
      <c r="IDS44" s="63"/>
      <c r="IDT44" s="63"/>
      <c r="IDU44" s="63"/>
      <c r="IDV44" s="63"/>
      <c r="IDW44" s="63"/>
      <c r="IDX44" s="63"/>
      <c r="IDY44" s="63"/>
      <c r="IDZ44" s="63"/>
      <c r="IEA44" s="63"/>
      <c r="IEB44" s="63"/>
      <c r="IEC44" s="63"/>
      <c r="IED44" s="63"/>
      <c r="IEE44" s="63"/>
      <c r="IEF44" s="63"/>
      <c r="IEG44" s="63"/>
      <c r="IEH44" s="63"/>
      <c r="IEI44" s="63"/>
      <c r="IEJ44" s="63"/>
      <c r="IEK44" s="63"/>
      <c r="IEL44" s="63"/>
      <c r="IEM44" s="63"/>
      <c r="IEN44" s="63"/>
      <c r="IEO44" s="63"/>
      <c r="IEP44" s="63"/>
      <c r="IEQ44" s="63"/>
      <c r="IER44" s="63"/>
      <c r="IES44" s="63"/>
      <c r="IET44" s="63"/>
      <c r="IEU44" s="63"/>
      <c r="IEV44" s="63"/>
      <c r="IEW44" s="63"/>
      <c r="IEX44" s="63"/>
      <c r="IEY44" s="63"/>
      <c r="IEZ44" s="63"/>
      <c r="IFA44" s="63"/>
      <c r="IFB44" s="63"/>
      <c r="IFC44" s="63"/>
      <c r="IFD44" s="63"/>
      <c r="IFE44" s="63"/>
      <c r="IFF44" s="63"/>
      <c r="IFG44" s="63"/>
      <c r="IFH44" s="63"/>
      <c r="IFI44" s="63"/>
      <c r="IFJ44" s="63"/>
      <c r="IFK44" s="63"/>
      <c r="IFL44" s="63"/>
      <c r="IFM44" s="63"/>
      <c r="IFN44" s="63"/>
      <c r="IFO44" s="63"/>
      <c r="IFP44" s="63"/>
      <c r="IFQ44" s="63"/>
      <c r="IFR44" s="63"/>
      <c r="IFS44" s="63"/>
      <c r="IFT44" s="63"/>
      <c r="IFU44" s="63"/>
      <c r="IFV44" s="63"/>
      <c r="IFW44" s="63"/>
      <c r="IFX44" s="63"/>
      <c r="IFY44" s="63"/>
      <c r="IFZ44" s="63"/>
      <c r="IGA44" s="63"/>
      <c r="IGB44" s="63"/>
      <c r="IGC44" s="63"/>
      <c r="IGD44" s="63"/>
      <c r="IGE44" s="63"/>
      <c r="IGF44" s="63"/>
      <c r="IGG44" s="63"/>
      <c r="IGH44" s="63"/>
      <c r="IGI44" s="63"/>
      <c r="IGJ44" s="63"/>
      <c r="IGK44" s="63"/>
      <c r="IGL44" s="63"/>
      <c r="IGM44" s="63"/>
      <c r="IGN44" s="63"/>
      <c r="IGO44" s="63"/>
      <c r="IGP44" s="63"/>
      <c r="IGQ44" s="63"/>
      <c r="IGR44" s="63"/>
      <c r="IGS44" s="63"/>
      <c r="IGT44" s="63"/>
      <c r="IGU44" s="63"/>
      <c r="IGV44" s="63"/>
      <c r="IGW44" s="63"/>
      <c r="IGX44" s="63"/>
      <c r="IGY44" s="63"/>
      <c r="IGZ44" s="63"/>
      <c r="IHA44" s="63"/>
      <c r="IHB44" s="63"/>
      <c r="IHC44" s="63"/>
      <c r="IHD44" s="63"/>
      <c r="IHE44" s="63"/>
      <c r="IHF44" s="63"/>
      <c r="IHG44" s="63"/>
      <c r="IHH44" s="63"/>
      <c r="IHI44" s="63"/>
      <c r="IHJ44" s="63"/>
      <c r="IHK44" s="63"/>
      <c r="IHL44" s="63"/>
      <c r="IHM44" s="63"/>
      <c r="IHN44" s="63"/>
      <c r="IHO44" s="63"/>
      <c r="IHP44" s="63"/>
      <c r="IHQ44" s="63"/>
      <c r="IHR44" s="63"/>
      <c r="IHS44" s="63"/>
      <c r="IHT44" s="63"/>
      <c r="IHU44" s="63"/>
      <c r="IHV44" s="63"/>
      <c r="IHW44" s="63"/>
      <c r="IHX44" s="63"/>
      <c r="IHY44" s="63"/>
      <c r="IHZ44" s="63"/>
      <c r="IIA44" s="63"/>
      <c r="IIB44" s="63"/>
      <c r="IIC44" s="63"/>
      <c r="IID44" s="63"/>
      <c r="IIE44" s="63"/>
      <c r="IIF44" s="63"/>
      <c r="IIG44" s="63"/>
      <c r="IIH44" s="63"/>
      <c r="III44" s="63"/>
      <c r="IIJ44" s="63"/>
      <c r="IIK44" s="63"/>
      <c r="IIL44" s="63"/>
      <c r="IIM44" s="63"/>
      <c r="IIN44" s="63"/>
      <c r="IIO44" s="63"/>
      <c r="IIP44" s="63"/>
      <c r="IIQ44" s="63"/>
      <c r="IIR44" s="63"/>
      <c r="IIS44" s="63"/>
      <c r="IIT44" s="63"/>
      <c r="IIU44" s="63"/>
      <c r="IIV44" s="63"/>
      <c r="IIW44" s="63"/>
      <c r="IIX44" s="63"/>
      <c r="IIY44" s="63"/>
      <c r="IIZ44" s="63"/>
      <c r="IJA44" s="63"/>
      <c r="IJB44" s="63"/>
      <c r="IJC44" s="63"/>
      <c r="IJD44" s="63"/>
      <c r="IJE44" s="63"/>
      <c r="IJF44" s="63"/>
      <c r="IJG44" s="63"/>
      <c r="IJH44" s="63"/>
      <c r="IJI44" s="63"/>
      <c r="IJJ44" s="63"/>
      <c r="IJK44" s="63"/>
      <c r="IJL44" s="63"/>
      <c r="IJM44" s="63"/>
      <c r="IJN44" s="63"/>
      <c r="IJO44" s="63"/>
      <c r="IJP44" s="63"/>
      <c r="IJQ44" s="63"/>
      <c r="IJR44" s="63"/>
      <c r="IJS44" s="63"/>
      <c r="IJT44" s="63"/>
      <c r="IJU44" s="63"/>
      <c r="IJV44" s="63"/>
      <c r="IJW44" s="63"/>
      <c r="IJX44" s="63"/>
      <c r="IJY44" s="63"/>
      <c r="IJZ44" s="63"/>
      <c r="IKA44" s="63"/>
      <c r="IKB44" s="63"/>
      <c r="IKC44" s="63"/>
      <c r="IKD44" s="63"/>
      <c r="IKE44" s="63"/>
      <c r="IKF44" s="63"/>
      <c r="IKG44" s="63"/>
      <c r="IKH44" s="63"/>
      <c r="IKI44" s="63"/>
      <c r="IKJ44" s="63"/>
      <c r="IKK44" s="63"/>
      <c r="IKL44" s="63"/>
      <c r="IKM44" s="63"/>
      <c r="IKN44" s="63"/>
      <c r="IKO44" s="63"/>
      <c r="IKP44" s="63"/>
      <c r="IKQ44" s="63"/>
      <c r="IKR44" s="63"/>
      <c r="IKS44" s="63"/>
      <c r="IKT44" s="63"/>
      <c r="IKU44" s="63"/>
      <c r="IKV44" s="63"/>
      <c r="IKW44" s="63"/>
      <c r="IKX44" s="63"/>
      <c r="IKY44" s="63"/>
      <c r="IKZ44" s="63"/>
      <c r="ILA44" s="63"/>
      <c r="ILB44" s="63"/>
      <c r="ILC44" s="63"/>
      <c r="ILD44" s="63"/>
      <c r="ILE44" s="63"/>
      <c r="ILF44" s="63"/>
      <c r="ILG44" s="63"/>
      <c r="ILH44" s="63"/>
      <c r="ILI44" s="63"/>
      <c r="ILJ44" s="63"/>
      <c r="ILK44" s="63"/>
      <c r="ILL44" s="63"/>
      <c r="ILM44" s="63"/>
      <c r="ILN44" s="63"/>
      <c r="ILO44" s="63"/>
      <c r="ILP44" s="63"/>
      <c r="ILQ44" s="63"/>
      <c r="ILR44" s="63"/>
      <c r="ILS44" s="63"/>
      <c r="ILT44" s="63"/>
      <c r="ILU44" s="63"/>
      <c r="ILV44" s="63"/>
      <c r="ILW44" s="63"/>
      <c r="ILX44" s="63"/>
      <c r="ILY44" s="63"/>
      <c r="ILZ44" s="63"/>
      <c r="IMA44" s="63"/>
      <c r="IMB44" s="63"/>
      <c r="IMC44" s="63"/>
      <c r="IMD44" s="63"/>
      <c r="IME44" s="63"/>
      <c r="IMF44" s="63"/>
      <c r="IMG44" s="63"/>
      <c r="IMH44" s="63"/>
      <c r="IMI44" s="63"/>
      <c r="IMJ44" s="63"/>
      <c r="IMK44" s="63"/>
      <c r="IML44" s="63"/>
      <c r="IMM44" s="63"/>
      <c r="IMN44" s="63"/>
      <c r="IMO44" s="63"/>
      <c r="IMP44" s="63"/>
      <c r="IMQ44" s="63"/>
      <c r="IMR44" s="63"/>
      <c r="IMS44" s="63"/>
      <c r="IMT44" s="63"/>
      <c r="IMU44" s="63"/>
      <c r="IMV44" s="63"/>
      <c r="IMW44" s="63"/>
      <c r="IMX44" s="63"/>
      <c r="IMY44" s="63"/>
      <c r="IMZ44" s="63"/>
      <c r="INA44" s="63"/>
      <c r="INB44" s="63"/>
      <c r="INC44" s="63"/>
      <c r="IND44" s="63"/>
      <c r="INE44" s="63"/>
      <c r="INF44" s="63"/>
      <c r="ING44" s="63"/>
      <c r="INH44" s="63"/>
      <c r="INI44" s="63"/>
      <c r="INJ44" s="63"/>
      <c r="INK44" s="63"/>
      <c r="INL44" s="63"/>
      <c r="INM44" s="63"/>
      <c r="INN44" s="63"/>
      <c r="INO44" s="63"/>
      <c r="INP44" s="63"/>
      <c r="INQ44" s="63"/>
      <c r="INR44" s="63"/>
      <c r="INS44" s="63"/>
      <c r="INT44" s="63"/>
      <c r="INU44" s="63"/>
      <c r="INV44" s="63"/>
      <c r="INW44" s="63"/>
      <c r="INX44" s="63"/>
      <c r="INY44" s="63"/>
      <c r="INZ44" s="63"/>
      <c r="IOA44" s="63"/>
      <c r="IOB44" s="63"/>
      <c r="IOC44" s="63"/>
      <c r="IOD44" s="63"/>
      <c r="IOE44" s="63"/>
      <c r="IOF44" s="63"/>
      <c r="IOG44" s="63"/>
      <c r="IOH44" s="63"/>
      <c r="IOI44" s="63"/>
      <c r="IOJ44" s="63"/>
      <c r="IOK44" s="63"/>
      <c r="IOL44" s="63"/>
      <c r="IOM44" s="63"/>
      <c r="ION44" s="63"/>
      <c r="IOO44" s="63"/>
      <c r="IOP44" s="63"/>
      <c r="IOQ44" s="63"/>
      <c r="IOR44" s="63"/>
      <c r="IOS44" s="63"/>
      <c r="IOT44" s="63"/>
      <c r="IOU44" s="63"/>
      <c r="IOV44" s="63"/>
      <c r="IOW44" s="63"/>
      <c r="IOX44" s="63"/>
      <c r="IOY44" s="63"/>
      <c r="IOZ44" s="63"/>
      <c r="IPA44" s="63"/>
      <c r="IPB44" s="63"/>
      <c r="IPC44" s="63"/>
      <c r="IPD44" s="63"/>
      <c r="IPE44" s="63"/>
      <c r="IPF44" s="63"/>
      <c r="IPG44" s="63"/>
      <c r="IPH44" s="63"/>
      <c r="IPI44" s="63"/>
      <c r="IPJ44" s="63"/>
      <c r="IPK44" s="63"/>
      <c r="IPL44" s="63"/>
      <c r="IPM44" s="63"/>
      <c r="IPN44" s="63"/>
      <c r="IPO44" s="63"/>
      <c r="IPP44" s="63"/>
      <c r="IPQ44" s="63"/>
      <c r="IPR44" s="63"/>
      <c r="IPS44" s="63"/>
      <c r="IPT44" s="63"/>
      <c r="IPU44" s="63"/>
      <c r="IPV44" s="63"/>
      <c r="IPW44" s="63"/>
      <c r="IPX44" s="63"/>
      <c r="IPY44" s="63"/>
      <c r="IPZ44" s="63"/>
      <c r="IQA44" s="63"/>
      <c r="IQB44" s="63"/>
      <c r="IQC44" s="63"/>
      <c r="IQD44" s="63"/>
      <c r="IQE44" s="63"/>
      <c r="IQF44" s="63"/>
      <c r="IQG44" s="63"/>
      <c r="IQH44" s="63"/>
      <c r="IQI44" s="63"/>
      <c r="IQJ44" s="63"/>
      <c r="IQK44" s="63"/>
      <c r="IQL44" s="63"/>
      <c r="IQM44" s="63"/>
      <c r="IQN44" s="63"/>
      <c r="IQO44" s="63"/>
      <c r="IQP44" s="63"/>
      <c r="IQQ44" s="63"/>
      <c r="IQR44" s="63"/>
      <c r="IQS44" s="63"/>
      <c r="IQT44" s="63"/>
      <c r="IQU44" s="63"/>
      <c r="IQV44" s="63"/>
      <c r="IQW44" s="63"/>
      <c r="IQX44" s="63"/>
      <c r="IQY44" s="63"/>
      <c r="IQZ44" s="63"/>
      <c r="IRA44" s="63"/>
      <c r="IRB44" s="63"/>
      <c r="IRC44" s="63"/>
      <c r="IRD44" s="63"/>
      <c r="IRE44" s="63"/>
      <c r="IRF44" s="63"/>
      <c r="IRG44" s="63"/>
      <c r="IRH44" s="63"/>
      <c r="IRI44" s="63"/>
      <c r="IRJ44" s="63"/>
      <c r="IRK44" s="63"/>
      <c r="IRL44" s="63"/>
      <c r="IRM44" s="63"/>
      <c r="IRN44" s="63"/>
      <c r="IRO44" s="63"/>
      <c r="IRP44" s="63"/>
      <c r="IRQ44" s="63"/>
      <c r="IRR44" s="63"/>
      <c r="IRS44" s="63"/>
      <c r="IRT44" s="63"/>
      <c r="IRU44" s="63"/>
      <c r="IRV44" s="63"/>
      <c r="IRW44" s="63"/>
      <c r="IRX44" s="63"/>
      <c r="IRY44" s="63"/>
      <c r="IRZ44" s="63"/>
      <c r="ISA44" s="63"/>
      <c r="ISB44" s="63"/>
      <c r="ISC44" s="63"/>
      <c r="ISD44" s="63"/>
      <c r="ISE44" s="63"/>
      <c r="ISF44" s="63"/>
      <c r="ISG44" s="63"/>
      <c r="ISH44" s="63"/>
      <c r="ISI44" s="63"/>
      <c r="ISJ44" s="63"/>
      <c r="ISK44" s="63"/>
      <c r="ISL44" s="63"/>
      <c r="ISM44" s="63"/>
      <c r="ISN44" s="63"/>
      <c r="ISO44" s="63"/>
      <c r="ISP44" s="63"/>
      <c r="ISQ44" s="63"/>
      <c r="ISR44" s="63"/>
      <c r="ISS44" s="63"/>
      <c r="IST44" s="63"/>
      <c r="ISU44" s="63"/>
      <c r="ISV44" s="63"/>
      <c r="ISW44" s="63"/>
      <c r="ISX44" s="63"/>
      <c r="ISY44" s="63"/>
      <c r="ISZ44" s="63"/>
      <c r="ITA44" s="63"/>
      <c r="ITB44" s="63"/>
      <c r="ITC44" s="63"/>
      <c r="ITD44" s="63"/>
      <c r="ITE44" s="63"/>
      <c r="ITF44" s="63"/>
      <c r="ITG44" s="63"/>
      <c r="ITH44" s="63"/>
      <c r="ITI44" s="63"/>
      <c r="ITJ44" s="63"/>
      <c r="ITK44" s="63"/>
      <c r="ITL44" s="63"/>
      <c r="ITM44" s="63"/>
      <c r="ITN44" s="63"/>
      <c r="ITO44" s="63"/>
      <c r="ITP44" s="63"/>
      <c r="ITQ44" s="63"/>
      <c r="ITR44" s="63"/>
      <c r="ITS44" s="63"/>
      <c r="ITT44" s="63"/>
      <c r="ITU44" s="63"/>
      <c r="ITV44" s="63"/>
      <c r="ITW44" s="63"/>
      <c r="ITX44" s="63"/>
      <c r="ITY44" s="63"/>
      <c r="ITZ44" s="63"/>
      <c r="IUA44" s="63"/>
      <c r="IUB44" s="63"/>
      <c r="IUC44" s="63"/>
      <c r="IUD44" s="63"/>
      <c r="IUE44" s="63"/>
      <c r="IUF44" s="63"/>
      <c r="IUG44" s="63"/>
      <c r="IUH44" s="63"/>
      <c r="IUI44" s="63"/>
      <c r="IUJ44" s="63"/>
      <c r="IUK44" s="63"/>
      <c r="IUL44" s="63"/>
      <c r="IUM44" s="63"/>
      <c r="IUN44" s="63"/>
      <c r="IUO44" s="63"/>
      <c r="IUP44" s="63"/>
      <c r="IUQ44" s="63"/>
      <c r="IUR44" s="63"/>
      <c r="IUS44" s="63"/>
      <c r="IUT44" s="63"/>
      <c r="IUU44" s="63"/>
      <c r="IUV44" s="63"/>
      <c r="IUW44" s="63"/>
      <c r="IUX44" s="63"/>
      <c r="IUY44" s="63"/>
      <c r="IUZ44" s="63"/>
      <c r="IVA44" s="63"/>
      <c r="IVB44" s="63"/>
      <c r="IVC44" s="63"/>
      <c r="IVD44" s="63"/>
      <c r="IVE44" s="63"/>
      <c r="IVF44" s="63"/>
      <c r="IVG44" s="63"/>
      <c r="IVH44" s="63"/>
      <c r="IVI44" s="63"/>
      <c r="IVJ44" s="63"/>
      <c r="IVK44" s="63"/>
      <c r="IVL44" s="63"/>
      <c r="IVM44" s="63"/>
      <c r="IVN44" s="63"/>
      <c r="IVO44" s="63"/>
      <c r="IVP44" s="63"/>
      <c r="IVQ44" s="63"/>
      <c r="IVR44" s="63"/>
      <c r="IVS44" s="63"/>
      <c r="IVT44" s="63"/>
      <c r="IVU44" s="63"/>
      <c r="IVV44" s="63"/>
      <c r="IVW44" s="63"/>
      <c r="IVX44" s="63"/>
      <c r="IVY44" s="63"/>
      <c r="IVZ44" s="63"/>
      <c r="IWA44" s="63"/>
      <c r="IWB44" s="63"/>
      <c r="IWC44" s="63"/>
      <c r="IWD44" s="63"/>
      <c r="IWE44" s="63"/>
      <c r="IWF44" s="63"/>
      <c r="IWG44" s="63"/>
      <c r="IWH44" s="63"/>
      <c r="IWI44" s="63"/>
      <c r="IWJ44" s="63"/>
      <c r="IWK44" s="63"/>
      <c r="IWL44" s="63"/>
      <c r="IWM44" s="63"/>
      <c r="IWN44" s="63"/>
      <c r="IWO44" s="63"/>
      <c r="IWP44" s="63"/>
      <c r="IWQ44" s="63"/>
      <c r="IWR44" s="63"/>
      <c r="IWS44" s="63"/>
      <c r="IWT44" s="63"/>
      <c r="IWU44" s="63"/>
      <c r="IWV44" s="63"/>
      <c r="IWW44" s="63"/>
      <c r="IWX44" s="63"/>
      <c r="IWY44" s="63"/>
      <c r="IWZ44" s="63"/>
      <c r="IXA44" s="63"/>
      <c r="IXB44" s="63"/>
      <c r="IXC44" s="63"/>
      <c r="IXD44" s="63"/>
      <c r="IXE44" s="63"/>
      <c r="IXF44" s="63"/>
      <c r="IXG44" s="63"/>
      <c r="IXH44" s="63"/>
      <c r="IXI44" s="63"/>
      <c r="IXJ44" s="63"/>
      <c r="IXK44" s="63"/>
      <c r="IXL44" s="63"/>
      <c r="IXM44" s="63"/>
      <c r="IXN44" s="63"/>
      <c r="IXO44" s="63"/>
      <c r="IXP44" s="63"/>
      <c r="IXQ44" s="63"/>
      <c r="IXR44" s="63"/>
      <c r="IXS44" s="63"/>
      <c r="IXT44" s="63"/>
      <c r="IXU44" s="63"/>
      <c r="IXV44" s="63"/>
      <c r="IXW44" s="63"/>
      <c r="IXX44" s="63"/>
      <c r="IXY44" s="63"/>
      <c r="IXZ44" s="63"/>
      <c r="IYA44" s="63"/>
      <c r="IYB44" s="63"/>
      <c r="IYC44" s="63"/>
      <c r="IYD44" s="63"/>
      <c r="IYE44" s="63"/>
      <c r="IYF44" s="63"/>
      <c r="IYG44" s="63"/>
      <c r="IYH44" s="63"/>
      <c r="IYI44" s="63"/>
      <c r="IYJ44" s="63"/>
      <c r="IYK44" s="63"/>
      <c r="IYL44" s="63"/>
      <c r="IYM44" s="63"/>
      <c r="IYN44" s="63"/>
      <c r="IYO44" s="63"/>
      <c r="IYP44" s="63"/>
      <c r="IYQ44" s="63"/>
      <c r="IYR44" s="63"/>
      <c r="IYS44" s="63"/>
      <c r="IYT44" s="63"/>
      <c r="IYU44" s="63"/>
      <c r="IYV44" s="63"/>
      <c r="IYW44" s="63"/>
      <c r="IYX44" s="63"/>
      <c r="IYY44" s="63"/>
      <c r="IYZ44" s="63"/>
      <c r="IZA44" s="63"/>
      <c r="IZB44" s="63"/>
      <c r="IZC44" s="63"/>
      <c r="IZD44" s="63"/>
      <c r="IZE44" s="63"/>
      <c r="IZF44" s="63"/>
      <c r="IZG44" s="63"/>
      <c r="IZH44" s="63"/>
      <c r="IZI44" s="63"/>
      <c r="IZJ44" s="63"/>
      <c r="IZK44" s="63"/>
      <c r="IZL44" s="63"/>
      <c r="IZM44" s="63"/>
      <c r="IZN44" s="63"/>
      <c r="IZO44" s="63"/>
      <c r="IZP44" s="63"/>
      <c r="IZQ44" s="63"/>
      <c r="IZR44" s="63"/>
      <c r="IZS44" s="63"/>
      <c r="IZT44" s="63"/>
      <c r="IZU44" s="63"/>
      <c r="IZV44" s="63"/>
      <c r="IZW44" s="63"/>
      <c r="IZX44" s="63"/>
      <c r="IZY44" s="63"/>
      <c r="IZZ44" s="63"/>
      <c r="JAA44" s="63"/>
      <c r="JAB44" s="63"/>
      <c r="JAC44" s="63"/>
      <c r="JAD44" s="63"/>
      <c r="JAE44" s="63"/>
      <c r="JAF44" s="63"/>
      <c r="JAG44" s="63"/>
      <c r="JAH44" s="63"/>
      <c r="JAI44" s="63"/>
      <c r="JAJ44" s="63"/>
      <c r="JAK44" s="63"/>
      <c r="JAL44" s="63"/>
      <c r="JAM44" s="63"/>
      <c r="JAN44" s="63"/>
      <c r="JAO44" s="63"/>
      <c r="JAP44" s="63"/>
      <c r="JAQ44" s="63"/>
      <c r="JAR44" s="63"/>
      <c r="JAS44" s="63"/>
      <c r="JAT44" s="63"/>
      <c r="JAU44" s="63"/>
      <c r="JAV44" s="63"/>
      <c r="JAW44" s="63"/>
      <c r="JAX44" s="63"/>
      <c r="JAY44" s="63"/>
      <c r="JAZ44" s="63"/>
      <c r="JBA44" s="63"/>
      <c r="JBB44" s="63"/>
      <c r="JBC44" s="63"/>
      <c r="JBD44" s="63"/>
      <c r="JBE44" s="63"/>
      <c r="JBF44" s="63"/>
      <c r="JBG44" s="63"/>
      <c r="JBH44" s="63"/>
      <c r="JBI44" s="63"/>
      <c r="JBJ44" s="63"/>
      <c r="JBK44" s="63"/>
      <c r="JBL44" s="63"/>
      <c r="JBM44" s="63"/>
      <c r="JBN44" s="63"/>
      <c r="JBO44" s="63"/>
      <c r="JBP44" s="63"/>
      <c r="JBQ44" s="63"/>
      <c r="JBR44" s="63"/>
      <c r="JBS44" s="63"/>
      <c r="JBT44" s="63"/>
      <c r="JBU44" s="63"/>
      <c r="JBV44" s="63"/>
      <c r="JBW44" s="63"/>
      <c r="JBX44" s="63"/>
      <c r="JBY44" s="63"/>
      <c r="JBZ44" s="63"/>
      <c r="JCA44" s="63"/>
      <c r="JCB44" s="63"/>
      <c r="JCC44" s="63"/>
      <c r="JCD44" s="63"/>
      <c r="JCE44" s="63"/>
      <c r="JCF44" s="63"/>
      <c r="JCG44" s="63"/>
      <c r="JCH44" s="63"/>
      <c r="JCI44" s="63"/>
      <c r="JCJ44" s="63"/>
      <c r="JCK44" s="63"/>
      <c r="JCL44" s="63"/>
      <c r="JCM44" s="63"/>
      <c r="JCN44" s="63"/>
      <c r="JCO44" s="63"/>
      <c r="JCP44" s="63"/>
      <c r="JCQ44" s="63"/>
      <c r="JCR44" s="63"/>
      <c r="JCS44" s="63"/>
      <c r="JCT44" s="63"/>
      <c r="JCU44" s="63"/>
      <c r="JCV44" s="63"/>
      <c r="JCW44" s="63"/>
      <c r="JCX44" s="63"/>
      <c r="JCY44" s="63"/>
      <c r="JCZ44" s="63"/>
      <c r="JDA44" s="63"/>
      <c r="JDB44" s="63"/>
      <c r="JDC44" s="63"/>
      <c r="JDD44" s="63"/>
      <c r="JDE44" s="63"/>
      <c r="JDF44" s="63"/>
      <c r="JDG44" s="63"/>
      <c r="JDH44" s="63"/>
      <c r="JDI44" s="63"/>
      <c r="JDJ44" s="63"/>
      <c r="JDK44" s="63"/>
      <c r="JDL44" s="63"/>
      <c r="JDM44" s="63"/>
      <c r="JDN44" s="63"/>
      <c r="JDO44" s="63"/>
      <c r="JDP44" s="63"/>
      <c r="JDQ44" s="63"/>
      <c r="JDR44" s="63"/>
      <c r="JDS44" s="63"/>
      <c r="JDT44" s="63"/>
      <c r="JDU44" s="63"/>
      <c r="JDV44" s="63"/>
      <c r="JDW44" s="63"/>
      <c r="JDX44" s="63"/>
      <c r="JDY44" s="63"/>
      <c r="JDZ44" s="63"/>
      <c r="JEA44" s="63"/>
      <c r="JEB44" s="63"/>
      <c r="JEC44" s="63"/>
      <c r="JED44" s="63"/>
      <c r="JEE44" s="63"/>
      <c r="JEF44" s="63"/>
      <c r="JEG44" s="63"/>
      <c r="JEH44" s="63"/>
      <c r="JEI44" s="63"/>
      <c r="JEJ44" s="63"/>
      <c r="JEK44" s="63"/>
      <c r="JEL44" s="63"/>
      <c r="JEM44" s="63"/>
      <c r="JEN44" s="63"/>
      <c r="JEO44" s="63"/>
      <c r="JEP44" s="63"/>
      <c r="JEQ44" s="63"/>
      <c r="JER44" s="63"/>
      <c r="JES44" s="63"/>
      <c r="JET44" s="63"/>
      <c r="JEU44" s="63"/>
      <c r="JEV44" s="63"/>
      <c r="JEW44" s="63"/>
      <c r="JEX44" s="63"/>
      <c r="JEY44" s="63"/>
      <c r="JEZ44" s="63"/>
      <c r="JFA44" s="63"/>
      <c r="JFB44" s="63"/>
      <c r="JFC44" s="63"/>
      <c r="JFD44" s="63"/>
      <c r="JFE44" s="63"/>
      <c r="JFF44" s="63"/>
      <c r="JFG44" s="63"/>
      <c r="JFH44" s="63"/>
      <c r="JFI44" s="63"/>
      <c r="JFJ44" s="63"/>
      <c r="JFK44" s="63"/>
      <c r="JFL44" s="63"/>
      <c r="JFM44" s="63"/>
      <c r="JFN44" s="63"/>
      <c r="JFO44" s="63"/>
      <c r="JFP44" s="63"/>
      <c r="JFQ44" s="63"/>
      <c r="JFR44" s="63"/>
      <c r="JFS44" s="63"/>
      <c r="JFT44" s="63"/>
      <c r="JFU44" s="63"/>
      <c r="JFV44" s="63"/>
      <c r="JFW44" s="63"/>
      <c r="JFX44" s="63"/>
      <c r="JFY44" s="63"/>
      <c r="JFZ44" s="63"/>
      <c r="JGA44" s="63"/>
      <c r="JGB44" s="63"/>
      <c r="JGC44" s="63"/>
      <c r="JGD44" s="63"/>
      <c r="JGE44" s="63"/>
      <c r="JGF44" s="63"/>
      <c r="JGG44" s="63"/>
      <c r="JGH44" s="63"/>
      <c r="JGI44" s="63"/>
      <c r="JGJ44" s="63"/>
      <c r="JGK44" s="63"/>
      <c r="JGL44" s="63"/>
      <c r="JGM44" s="63"/>
      <c r="JGN44" s="63"/>
      <c r="JGO44" s="63"/>
      <c r="JGP44" s="63"/>
      <c r="JGQ44" s="63"/>
      <c r="JGR44" s="63"/>
      <c r="JGS44" s="63"/>
      <c r="JGT44" s="63"/>
      <c r="JGU44" s="63"/>
      <c r="JGV44" s="63"/>
      <c r="JGW44" s="63"/>
      <c r="JGX44" s="63"/>
      <c r="JGY44" s="63"/>
      <c r="JGZ44" s="63"/>
      <c r="JHA44" s="63"/>
      <c r="JHB44" s="63"/>
      <c r="JHC44" s="63"/>
      <c r="JHD44" s="63"/>
      <c r="JHE44" s="63"/>
      <c r="JHF44" s="63"/>
      <c r="JHG44" s="63"/>
      <c r="JHH44" s="63"/>
      <c r="JHI44" s="63"/>
      <c r="JHJ44" s="63"/>
      <c r="JHK44" s="63"/>
      <c r="JHL44" s="63"/>
      <c r="JHM44" s="63"/>
      <c r="JHN44" s="63"/>
      <c r="JHO44" s="63"/>
      <c r="JHP44" s="63"/>
      <c r="JHQ44" s="63"/>
      <c r="JHR44" s="63"/>
      <c r="JHS44" s="63"/>
      <c r="JHT44" s="63"/>
      <c r="JHU44" s="63"/>
      <c r="JHV44" s="63"/>
      <c r="JHW44" s="63"/>
      <c r="JHX44" s="63"/>
      <c r="JHY44" s="63"/>
      <c r="JHZ44" s="63"/>
      <c r="JIA44" s="63"/>
      <c r="JIB44" s="63"/>
      <c r="JIC44" s="63"/>
      <c r="JID44" s="63"/>
      <c r="JIE44" s="63"/>
      <c r="JIF44" s="63"/>
      <c r="JIG44" s="63"/>
      <c r="JIH44" s="63"/>
      <c r="JII44" s="63"/>
      <c r="JIJ44" s="63"/>
      <c r="JIK44" s="63"/>
      <c r="JIL44" s="63"/>
      <c r="JIM44" s="63"/>
      <c r="JIN44" s="63"/>
      <c r="JIO44" s="63"/>
      <c r="JIP44" s="63"/>
      <c r="JIQ44" s="63"/>
      <c r="JIR44" s="63"/>
      <c r="JIS44" s="63"/>
      <c r="JIT44" s="63"/>
      <c r="JIU44" s="63"/>
      <c r="JIV44" s="63"/>
      <c r="JIW44" s="63"/>
      <c r="JIX44" s="63"/>
      <c r="JIY44" s="63"/>
      <c r="JIZ44" s="63"/>
      <c r="JJA44" s="63"/>
      <c r="JJB44" s="63"/>
      <c r="JJC44" s="63"/>
      <c r="JJD44" s="63"/>
      <c r="JJE44" s="63"/>
      <c r="JJF44" s="63"/>
      <c r="JJG44" s="63"/>
      <c r="JJH44" s="63"/>
      <c r="JJI44" s="63"/>
      <c r="JJJ44" s="63"/>
      <c r="JJK44" s="63"/>
      <c r="JJL44" s="63"/>
      <c r="JJM44" s="63"/>
      <c r="JJN44" s="63"/>
      <c r="JJO44" s="63"/>
      <c r="JJP44" s="63"/>
      <c r="JJQ44" s="63"/>
      <c r="JJR44" s="63"/>
      <c r="JJS44" s="63"/>
      <c r="JJT44" s="63"/>
      <c r="JJU44" s="63"/>
      <c r="JJV44" s="63"/>
      <c r="JJW44" s="63"/>
      <c r="JJX44" s="63"/>
      <c r="JJY44" s="63"/>
      <c r="JJZ44" s="63"/>
      <c r="JKA44" s="63"/>
      <c r="JKB44" s="63"/>
      <c r="JKC44" s="63"/>
      <c r="JKD44" s="63"/>
      <c r="JKE44" s="63"/>
      <c r="JKF44" s="63"/>
      <c r="JKG44" s="63"/>
      <c r="JKH44" s="63"/>
      <c r="JKI44" s="63"/>
      <c r="JKJ44" s="63"/>
      <c r="JKK44" s="63"/>
      <c r="JKL44" s="63"/>
      <c r="JKM44" s="63"/>
      <c r="JKN44" s="63"/>
      <c r="JKO44" s="63"/>
      <c r="JKP44" s="63"/>
      <c r="JKQ44" s="63"/>
      <c r="JKR44" s="63"/>
      <c r="JKS44" s="63"/>
      <c r="JKT44" s="63"/>
      <c r="JKU44" s="63"/>
      <c r="JKV44" s="63"/>
      <c r="JKW44" s="63"/>
      <c r="JKX44" s="63"/>
      <c r="JKY44" s="63"/>
      <c r="JKZ44" s="63"/>
      <c r="JLA44" s="63"/>
      <c r="JLB44" s="63"/>
      <c r="JLC44" s="63"/>
      <c r="JLD44" s="63"/>
      <c r="JLE44" s="63"/>
      <c r="JLF44" s="63"/>
      <c r="JLG44" s="63"/>
      <c r="JLH44" s="63"/>
      <c r="JLI44" s="63"/>
      <c r="JLJ44" s="63"/>
      <c r="JLK44" s="63"/>
      <c r="JLL44" s="63"/>
      <c r="JLM44" s="63"/>
      <c r="JLN44" s="63"/>
      <c r="JLO44" s="63"/>
      <c r="JLP44" s="63"/>
      <c r="JLQ44" s="63"/>
      <c r="JLR44" s="63"/>
      <c r="JLS44" s="63"/>
      <c r="JLT44" s="63"/>
      <c r="JLU44" s="63"/>
      <c r="JLV44" s="63"/>
      <c r="JLW44" s="63"/>
      <c r="JLX44" s="63"/>
      <c r="JLY44" s="63"/>
      <c r="JLZ44" s="63"/>
      <c r="JMA44" s="63"/>
      <c r="JMB44" s="63"/>
      <c r="JMC44" s="63"/>
      <c r="JMD44" s="63"/>
      <c r="JME44" s="63"/>
      <c r="JMF44" s="63"/>
      <c r="JMG44" s="63"/>
      <c r="JMH44" s="63"/>
      <c r="JMI44" s="63"/>
      <c r="JMJ44" s="63"/>
      <c r="JMK44" s="63"/>
      <c r="JML44" s="63"/>
      <c r="JMM44" s="63"/>
      <c r="JMN44" s="63"/>
      <c r="JMO44" s="63"/>
      <c r="JMP44" s="63"/>
      <c r="JMQ44" s="63"/>
      <c r="JMR44" s="63"/>
      <c r="JMS44" s="63"/>
      <c r="JMT44" s="63"/>
      <c r="JMU44" s="63"/>
      <c r="JMV44" s="63"/>
      <c r="JMW44" s="63"/>
      <c r="JMX44" s="63"/>
      <c r="JMY44" s="63"/>
      <c r="JMZ44" s="63"/>
      <c r="JNA44" s="63"/>
      <c r="JNB44" s="63"/>
      <c r="JNC44" s="63"/>
      <c r="JND44" s="63"/>
      <c r="JNE44" s="63"/>
      <c r="JNF44" s="63"/>
      <c r="JNG44" s="63"/>
      <c r="JNH44" s="63"/>
      <c r="JNI44" s="63"/>
      <c r="JNJ44" s="63"/>
      <c r="JNK44" s="63"/>
      <c r="JNL44" s="63"/>
      <c r="JNM44" s="63"/>
      <c r="JNN44" s="63"/>
      <c r="JNO44" s="63"/>
      <c r="JNP44" s="63"/>
      <c r="JNQ44" s="63"/>
      <c r="JNR44" s="63"/>
      <c r="JNS44" s="63"/>
      <c r="JNT44" s="63"/>
      <c r="JNU44" s="63"/>
      <c r="JNV44" s="63"/>
      <c r="JNW44" s="63"/>
      <c r="JNX44" s="63"/>
      <c r="JNY44" s="63"/>
      <c r="JNZ44" s="63"/>
      <c r="JOA44" s="63"/>
      <c r="JOB44" s="63"/>
      <c r="JOC44" s="63"/>
      <c r="JOD44" s="63"/>
      <c r="JOE44" s="63"/>
      <c r="JOF44" s="63"/>
      <c r="JOG44" s="63"/>
      <c r="JOH44" s="63"/>
      <c r="JOI44" s="63"/>
      <c r="JOJ44" s="63"/>
      <c r="JOK44" s="63"/>
      <c r="JOL44" s="63"/>
      <c r="JOM44" s="63"/>
      <c r="JON44" s="63"/>
      <c r="JOO44" s="63"/>
      <c r="JOP44" s="63"/>
      <c r="JOQ44" s="63"/>
      <c r="JOR44" s="63"/>
      <c r="JOS44" s="63"/>
      <c r="JOT44" s="63"/>
      <c r="JOU44" s="63"/>
      <c r="JOV44" s="63"/>
      <c r="JOW44" s="63"/>
      <c r="JOX44" s="63"/>
      <c r="JOY44" s="63"/>
      <c r="JOZ44" s="63"/>
      <c r="JPA44" s="63"/>
      <c r="JPB44" s="63"/>
      <c r="JPC44" s="63"/>
      <c r="JPD44" s="63"/>
      <c r="JPE44" s="63"/>
      <c r="JPF44" s="63"/>
      <c r="JPG44" s="63"/>
      <c r="JPH44" s="63"/>
      <c r="JPI44" s="63"/>
      <c r="JPJ44" s="63"/>
      <c r="JPK44" s="63"/>
      <c r="JPL44" s="63"/>
      <c r="JPM44" s="63"/>
      <c r="JPN44" s="63"/>
      <c r="JPO44" s="63"/>
      <c r="JPP44" s="63"/>
      <c r="JPQ44" s="63"/>
      <c r="JPR44" s="63"/>
      <c r="JPS44" s="63"/>
      <c r="JPT44" s="63"/>
      <c r="JPU44" s="63"/>
      <c r="JPV44" s="63"/>
      <c r="JPW44" s="63"/>
      <c r="JPX44" s="63"/>
      <c r="JPY44" s="63"/>
      <c r="JPZ44" s="63"/>
      <c r="JQA44" s="63"/>
      <c r="JQB44" s="63"/>
      <c r="JQC44" s="63"/>
      <c r="JQD44" s="63"/>
      <c r="JQE44" s="63"/>
      <c r="JQF44" s="63"/>
      <c r="JQG44" s="63"/>
      <c r="JQH44" s="63"/>
      <c r="JQI44" s="63"/>
      <c r="JQJ44" s="63"/>
      <c r="JQK44" s="63"/>
      <c r="JQL44" s="63"/>
      <c r="JQM44" s="63"/>
      <c r="JQN44" s="63"/>
      <c r="JQO44" s="63"/>
      <c r="JQP44" s="63"/>
      <c r="JQQ44" s="63"/>
      <c r="JQR44" s="63"/>
      <c r="JQS44" s="63"/>
      <c r="JQT44" s="63"/>
      <c r="JQU44" s="63"/>
      <c r="JQV44" s="63"/>
      <c r="JQW44" s="63"/>
      <c r="JQX44" s="63"/>
      <c r="JQY44" s="63"/>
      <c r="JQZ44" s="63"/>
      <c r="JRA44" s="63"/>
      <c r="JRB44" s="63"/>
      <c r="JRC44" s="63"/>
      <c r="JRD44" s="63"/>
      <c r="JRE44" s="63"/>
      <c r="JRF44" s="63"/>
      <c r="JRG44" s="63"/>
      <c r="JRH44" s="63"/>
      <c r="JRI44" s="63"/>
      <c r="JRJ44" s="63"/>
      <c r="JRK44" s="63"/>
      <c r="JRL44" s="63"/>
      <c r="JRM44" s="63"/>
      <c r="JRN44" s="63"/>
      <c r="JRO44" s="63"/>
      <c r="JRP44" s="63"/>
      <c r="JRQ44" s="63"/>
      <c r="JRR44" s="63"/>
      <c r="JRS44" s="63"/>
      <c r="JRT44" s="63"/>
      <c r="JRU44" s="63"/>
      <c r="JRV44" s="63"/>
      <c r="JRW44" s="63"/>
      <c r="JRX44" s="63"/>
      <c r="JRY44" s="63"/>
      <c r="JRZ44" s="63"/>
      <c r="JSA44" s="63"/>
      <c r="JSB44" s="63"/>
      <c r="JSC44" s="63"/>
      <c r="JSD44" s="63"/>
      <c r="JSE44" s="63"/>
      <c r="JSF44" s="63"/>
      <c r="JSG44" s="63"/>
      <c r="JSH44" s="63"/>
      <c r="JSI44" s="63"/>
      <c r="JSJ44" s="63"/>
      <c r="JSK44" s="63"/>
      <c r="JSL44" s="63"/>
      <c r="JSM44" s="63"/>
      <c r="JSN44" s="63"/>
      <c r="JSO44" s="63"/>
      <c r="JSP44" s="63"/>
      <c r="JSQ44" s="63"/>
      <c r="JSR44" s="63"/>
      <c r="JSS44" s="63"/>
      <c r="JST44" s="63"/>
      <c r="JSU44" s="63"/>
      <c r="JSV44" s="63"/>
      <c r="JSW44" s="63"/>
      <c r="JSX44" s="63"/>
      <c r="JSY44" s="63"/>
      <c r="JSZ44" s="63"/>
      <c r="JTA44" s="63"/>
      <c r="JTB44" s="63"/>
      <c r="JTC44" s="63"/>
      <c r="JTD44" s="63"/>
      <c r="JTE44" s="63"/>
      <c r="JTF44" s="63"/>
      <c r="JTG44" s="63"/>
      <c r="JTH44" s="63"/>
      <c r="JTI44" s="63"/>
      <c r="JTJ44" s="63"/>
      <c r="JTK44" s="63"/>
      <c r="JTL44" s="63"/>
      <c r="JTM44" s="63"/>
      <c r="JTN44" s="63"/>
      <c r="JTO44" s="63"/>
      <c r="JTP44" s="63"/>
      <c r="JTQ44" s="63"/>
      <c r="JTR44" s="63"/>
      <c r="JTS44" s="63"/>
      <c r="JTT44" s="63"/>
      <c r="JTU44" s="63"/>
      <c r="JTV44" s="63"/>
      <c r="JTW44" s="63"/>
      <c r="JTX44" s="63"/>
      <c r="JTY44" s="63"/>
      <c r="JTZ44" s="63"/>
      <c r="JUA44" s="63"/>
      <c r="JUB44" s="63"/>
      <c r="JUC44" s="63"/>
      <c r="JUD44" s="63"/>
      <c r="JUE44" s="63"/>
      <c r="JUF44" s="63"/>
      <c r="JUG44" s="63"/>
      <c r="JUH44" s="63"/>
      <c r="JUI44" s="63"/>
      <c r="JUJ44" s="63"/>
      <c r="JUK44" s="63"/>
      <c r="JUL44" s="63"/>
      <c r="JUM44" s="63"/>
      <c r="JUN44" s="63"/>
      <c r="JUO44" s="63"/>
      <c r="JUP44" s="63"/>
      <c r="JUQ44" s="63"/>
      <c r="JUR44" s="63"/>
      <c r="JUS44" s="63"/>
      <c r="JUT44" s="63"/>
      <c r="JUU44" s="63"/>
      <c r="JUV44" s="63"/>
      <c r="JUW44" s="63"/>
      <c r="JUX44" s="63"/>
      <c r="JUY44" s="63"/>
      <c r="JUZ44" s="63"/>
      <c r="JVA44" s="63"/>
      <c r="JVB44" s="63"/>
      <c r="JVC44" s="63"/>
      <c r="JVD44" s="63"/>
      <c r="JVE44" s="63"/>
      <c r="JVF44" s="63"/>
      <c r="JVG44" s="63"/>
      <c r="JVH44" s="63"/>
      <c r="JVI44" s="63"/>
      <c r="JVJ44" s="63"/>
      <c r="JVK44" s="63"/>
      <c r="JVL44" s="63"/>
      <c r="JVM44" s="63"/>
      <c r="JVN44" s="63"/>
      <c r="JVO44" s="63"/>
      <c r="JVP44" s="63"/>
      <c r="JVQ44" s="63"/>
      <c r="JVR44" s="63"/>
      <c r="JVS44" s="63"/>
      <c r="JVT44" s="63"/>
      <c r="JVU44" s="63"/>
      <c r="JVV44" s="63"/>
      <c r="JVW44" s="63"/>
      <c r="JVX44" s="63"/>
      <c r="JVY44" s="63"/>
      <c r="JVZ44" s="63"/>
      <c r="JWA44" s="63"/>
      <c r="JWB44" s="63"/>
      <c r="JWC44" s="63"/>
      <c r="JWD44" s="63"/>
      <c r="JWE44" s="63"/>
      <c r="JWF44" s="63"/>
      <c r="JWG44" s="63"/>
      <c r="JWH44" s="63"/>
      <c r="JWI44" s="63"/>
      <c r="JWJ44" s="63"/>
      <c r="JWK44" s="63"/>
      <c r="JWL44" s="63"/>
      <c r="JWM44" s="63"/>
      <c r="JWN44" s="63"/>
      <c r="JWO44" s="63"/>
      <c r="JWP44" s="63"/>
      <c r="JWQ44" s="63"/>
      <c r="JWR44" s="63"/>
      <c r="JWS44" s="63"/>
      <c r="JWT44" s="63"/>
      <c r="JWU44" s="63"/>
      <c r="JWV44" s="63"/>
      <c r="JWW44" s="63"/>
      <c r="JWX44" s="63"/>
      <c r="JWY44" s="63"/>
      <c r="JWZ44" s="63"/>
      <c r="JXA44" s="63"/>
      <c r="JXB44" s="63"/>
      <c r="JXC44" s="63"/>
      <c r="JXD44" s="63"/>
      <c r="JXE44" s="63"/>
      <c r="JXF44" s="63"/>
      <c r="JXG44" s="63"/>
      <c r="JXH44" s="63"/>
      <c r="JXI44" s="63"/>
      <c r="JXJ44" s="63"/>
      <c r="JXK44" s="63"/>
      <c r="JXL44" s="63"/>
      <c r="JXM44" s="63"/>
      <c r="JXN44" s="63"/>
      <c r="JXO44" s="63"/>
      <c r="JXP44" s="63"/>
      <c r="JXQ44" s="63"/>
      <c r="JXR44" s="63"/>
      <c r="JXS44" s="63"/>
      <c r="JXT44" s="63"/>
      <c r="JXU44" s="63"/>
      <c r="JXV44" s="63"/>
      <c r="JXW44" s="63"/>
      <c r="JXX44" s="63"/>
      <c r="JXY44" s="63"/>
      <c r="JXZ44" s="63"/>
      <c r="JYA44" s="63"/>
      <c r="JYB44" s="63"/>
      <c r="JYC44" s="63"/>
      <c r="JYD44" s="63"/>
      <c r="JYE44" s="63"/>
      <c r="JYF44" s="63"/>
      <c r="JYG44" s="63"/>
      <c r="JYH44" s="63"/>
      <c r="JYI44" s="63"/>
      <c r="JYJ44" s="63"/>
      <c r="JYK44" s="63"/>
      <c r="JYL44" s="63"/>
      <c r="JYM44" s="63"/>
      <c r="JYN44" s="63"/>
      <c r="JYO44" s="63"/>
      <c r="JYP44" s="63"/>
      <c r="JYQ44" s="63"/>
      <c r="JYR44" s="63"/>
      <c r="JYS44" s="63"/>
      <c r="JYT44" s="63"/>
      <c r="JYU44" s="63"/>
      <c r="JYV44" s="63"/>
      <c r="JYW44" s="63"/>
      <c r="JYX44" s="63"/>
      <c r="JYY44" s="63"/>
      <c r="JYZ44" s="63"/>
      <c r="JZA44" s="63"/>
      <c r="JZB44" s="63"/>
      <c r="JZC44" s="63"/>
      <c r="JZD44" s="63"/>
      <c r="JZE44" s="63"/>
      <c r="JZF44" s="63"/>
      <c r="JZG44" s="63"/>
      <c r="JZH44" s="63"/>
      <c r="JZI44" s="63"/>
      <c r="JZJ44" s="63"/>
      <c r="JZK44" s="63"/>
      <c r="JZL44" s="63"/>
      <c r="JZM44" s="63"/>
      <c r="JZN44" s="63"/>
      <c r="JZO44" s="63"/>
      <c r="JZP44" s="63"/>
      <c r="JZQ44" s="63"/>
      <c r="JZR44" s="63"/>
      <c r="JZS44" s="63"/>
      <c r="JZT44" s="63"/>
      <c r="JZU44" s="63"/>
      <c r="JZV44" s="63"/>
      <c r="JZW44" s="63"/>
      <c r="JZX44" s="63"/>
      <c r="JZY44" s="63"/>
      <c r="JZZ44" s="63"/>
      <c r="KAA44" s="63"/>
      <c r="KAB44" s="63"/>
      <c r="KAC44" s="63"/>
      <c r="KAD44" s="63"/>
      <c r="KAE44" s="63"/>
      <c r="KAF44" s="63"/>
      <c r="KAG44" s="63"/>
      <c r="KAH44" s="63"/>
      <c r="KAI44" s="63"/>
      <c r="KAJ44" s="63"/>
      <c r="KAK44" s="63"/>
      <c r="KAL44" s="63"/>
      <c r="KAM44" s="63"/>
      <c r="KAN44" s="63"/>
      <c r="KAO44" s="63"/>
      <c r="KAP44" s="63"/>
      <c r="KAQ44" s="63"/>
      <c r="KAR44" s="63"/>
      <c r="KAS44" s="63"/>
      <c r="KAT44" s="63"/>
      <c r="KAU44" s="63"/>
      <c r="KAV44" s="63"/>
      <c r="KAW44" s="63"/>
      <c r="KAX44" s="63"/>
      <c r="KAY44" s="63"/>
      <c r="KAZ44" s="63"/>
      <c r="KBA44" s="63"/>
      <c r="KBB44" s="63"/>
      <c r="KBC44" s="63"/>
      <c r="KBD44" s="63"/>
      <c r="KBE44" s="63"/>
      <c r="KBF44" s="63"/>
      <c r="KBG44" s="63"/>
      <c r="KBH44" s="63"/>
      <c r="KBI44" s="63"/>
      <c r="KBJ44" s="63"/>
      <c r="KBK44" s="63"/>
      <c r="KBL44" s="63"/>
      <c r="KBM44" s="63"/>
      <c r="KBN44" s="63"/>
      <c r="KBO44" s="63"/>
      <c r="KBP44" s="63"/>
      <c r="KBQ44" s="63"/>
      <c r="KBR44" s="63"/>
      <c r="KBS44" s="63"/>
      <c r="KBT44" s="63"/>
      <c r="KBU44" s="63"/>
      <c r="KBV44" s="63"/>
      <c r="KBW44" s="63"/>
      <c r="KBX44" s="63"/>
      <c r="KBY44" s="63"/>
      <c r="KBZ44" s="63"/>
      <c r="KCA44" s="63"/>
      <c r="KCB44" s="63"/>
      <c r="KCC44" s="63"/>
      <c r="KCD44" s="63"/>
      <c r="KCE44" s="63"/>
      <c r="KCF44" s="63"/>
      <c r="KCG44" s="63"/>
      <c r="KCH44" s="63"/>
      <c r="KCI44" s="63"/>
      <c r="KCJ44" s="63"/>
      <c r="KCK44" s="63"/>
      <c r="KCL44" s="63"/>
      <c r="KCM44" s="63"/>
      <c r="KCN44" s="63"/>
      <c r="KCO44" s="63"/>
      <c r="KCP44" s="63"/>
      <c r="KCQ44" s="63"/>
      <c r="KCR44" s="63"/>
      <c r="KCS44" s="63"/>
      <c r="KCT44" s="63"/>
      <c r="KCU44" s="63"/>
      <c r="KCV44" s="63"/>
      <c r="KCW44" s="63"/>
      <c r="KCX44" s="63"/>
      <c r="KCY44" s="63"/>
      <c r="KCZ44" s="63"/>
      <c r="KDA44" s="63"/>
      <c r="KDB44" s="63"/>
      <c r="KDC44" s="63"/>
      <c r="KDD44" s="63"/>
      <c r="KDE44" s="63"/>
      <c r="KDF44" s="63"/>
      <c r="KDG44" s="63"/>
      <c r="KDH44" s="63"/>
      <c r="KDI44" s="63"/>
      <c r="KDJ44" s="63"/>
      <c r="KDK44" s="63"/>
      <c r="KDL44" s="63"/>
      <c r="KDM44" s="63"/>
      <c r="KDN44" s="63"/>
      <c r="KDO44" s="63"/>
      <c r="KDP44" s="63"/>
      <c r="KDQ44" s="63"/>
      <c r="KDR44" s="63"/>
      <c r="KDS44" s="63"/>
      <c r="KDT44" s="63"/>
      <c r="KDU44" s="63"/>
      <c r="KDV44" s="63"/>
      <c r="KDW44" s="63"/>
      <c r="KDX44" s="63"/>
      <c r="KDY44" s="63"/>
      <c r="KDZ44" s="63"/>
      <c r="KEA44" s="63"/>
      <c r="KEB44" s="63"/>
      <c r="KEC44" s="63"/>
      <c r="KED44" s="63"/>
      <c r="KEE44" s="63"/>
      <c r="KEF44" s="63"/>
      <c r="KEG44" s="63"/>
      <c r="KEH44" s="63"/>
      <c r="KEI44" s="63"/>
      <c r="KEJ44" s="63"/>
      <c r="KEK44" s="63"/>
      <c r="KEL44" s="63"/>
      <c r="KEM44" s="63"/>
      <c r="KEN44" s="63"/>
      <c r="KEO44" s="63"/>
      <c r="KEP44" s="63"/>
      <c r="KEQ44" s="63"/>
      <c r="KER44" s="63"/>
      <c r="KES44" s="63"/>
      <c r="KET44" s="63"/>
      <c r="KEU44" s="63"/>
      <c r="KEV44" s="63"/>
      <c r="KEW44" s="63"/>
      <c r="KEX44" s="63"/>
      <c r="KEY44" s="63"/>
      <c r="KEZ44" s="63"/>
      <c r="KFA44" s="63"/>
      <c r="KFB44" s="63"/>
      <c r="KFC44" s="63"/>
      <c r="KFD44" s="63"/>
      <c r="KFE44" s="63"/>
      <c r="KFF44" s="63"/>
      <c r="KFG44" s="63"/>
      <c r="KFH44" s="63"/>
      <c r="KFI44" s="63"/>
      <c r="KFJ44" s="63"/>
      <c r="KFK44" s="63"/>
      <c r="KFL44" s="63"/>
      <c r="KFM44" s="63"/>
      <c r="KFN44" s="63"/>
      <c r="KFO44" s="63"/>
      <c r="KFP44" s="63"/>
      <c r="KFQ44" s="63"/>
      <c r="KFR44" s="63"/>
      <c r="KFS44" s="63"/>
      <c r="KFT44" s="63"/>
      <c r="KFU44" s="63"/>
      <c r="KFV44" s="63"/>
      <c r="KFW44" s="63"/>
      <c r="KFX44" s="63"/>
      <c r="KFY44" s="63"/>
      <c r="KFZ44" s="63"/>
      <c r="KGA44" s="63"/>
      <c r="KGB44" s="63"/>
      <c r="KGC44" s="63"/>
      <c r="KGD44" s="63"/>
      <c r="KGE44" s="63"/>
      <c r="KGF44" s="63"/>
      <c r="KGG44" s="63"/>
      <c r="KGH44" s="63"/>
      <c r="KGI44" s="63"/>
      <c r="KGJ44" s="63"/>
      <c r="KGK44" s="63"/>
      <c r="KGL44" s="63"/>
      <c r="KGM44" s="63"/>
      <c r="KGN44" s="63"/>
      <c r="KGO44" s="63"/>
      <c r="KGP44" s="63"/>
      <c r="KGQ44" s="63"/>
      <c r="KGR44" s="63"/>
      <c r="KGS44" s="63"/>
      <c r="KGT44" s="63"/>
      <c r="KGU44" s="63"/>
      <c r="KGV44" s="63"/>
      <c r="KGW44" s="63"/>
      <c r="KGX44" s="63"/>
      <c r="KGY44" s="63"/>
      <c r="KGZ44" s="63"/>
      <c r="KHA44" s="63"/>
      <c r="KHB44" s="63"/>
      <c r="KHC44" s="63"/>
      <c r="KHD44" s="63"/>
      <c r="KHE44" s="63"/>
      <c r="KHF44" s="63"/>
      <c r="KHG44" s="63"/>
      <c r="KHH44" s="63"/>
      <c r="KHI44" s="63"/>
      <c r="KHJ44" s="63"/>
      <c r="KHK44" s="63"/>
      <c r="KHL44" s="63"/>
      <c r="KHM44" s="63"/>
      <c r="KHN44" s="63"/>
      <c r="KHO44" s="63"/>
      <c r="KHP44" s="63"/>
      <c r="KHQ44" s="63"/>
      <c r="KHR44" s="63"/>
      <c r="KHS44" s="63"/>
      <c r="KHT44" s="63"/>
      <c r="KHU44" s="63"/>
      <c r="KHV44" s="63"/>
      <c r="KHW44" s="63"/>
      <c r="KHX44" s="63"/>
      <c r="KHY44" s="63"/>
      <c r="KHZ44" s="63"/>
      <c r="KIA44" s="63"/>
      <c r="KIB44" s="63"/>
      <c r="KIC44" s="63"/>
      <c r="KID44" s="63"/>
      <c r="KIE44" s="63"/>
      <c r="KIF44" s="63"/>
      <c r="KIG44" s="63"/>
      <c r="KIH44" s="63"/>
      <c r="KII44" s="63"/>
      <c r="KIJ44" s="63"/>
      <c r="KIK44" s="63"/>
      <c r="KIL44" s="63"/>
      <c r="KIM44" s="63"/>
      <c r="KIN44" s="63"/>
      <c r="KIO44" s="63"/>
      <c r="KIP44" s="63"/>
      <c r="KIQ44" s="63"/>
      <c r="KIR44" s="63"/>
      <c r="KIS44" s="63"/>
      <c r="KIT44" s="63"/>
      <c r="KIU44" s="63"/>
      <c r="KIV44" s="63"/>
      <c r="KIW44" s="63"/>
      <c r="KIX44" s="63"/>
      <c r="KIY44" s="63"/>
      <c r="KIZ44" s="63"/>
      <c r="KJA44" s="63"/>
      <c r="KJB44" s="63"/>
      <c r="KJC44" s="63"/>
      <c r="KJD44" s="63"/>
      <c r="KJE44" s="63"/>
      <c r="KJF44" s="63"/>
      <c r="KJG44" s="63"/>
      <c r="KJH44" s="63"/>
      <c r="KJI44" s="63"/>
      <c r="KJJ44" s="63"/>
      <c r="KJK44" s="63"/>
      <c r="KJL44" s="63"/>
      <c r="KJM44" s="63"/>
      <c r="KJN44" s="63"/>
      <c r="KJO44" s="63"/>
      <c r="KJP44" s="63"/>
      <c r="KJQ44" s="63"/>
      <c r="KJR44" s="63"/>
      <c r="KJS44" s="63"/>
      <c r="KJT44" s="63"/>
      <c r="KJU44" s="63"/>
      <c r="KJV44" s="63"/>
      <c r="KJW44" s="63"/>
      <c r="KJX44" s="63"/>
      <c r="KJY44" s="63"/>
      <c r="KJZ44" s="63"/>
      <c r="KKA44" s="63"/>
      <c r="KKB44" s="63"/>
      <c r="KKC44" s="63"/>
      <c r="KKD44" s="63"/>
      <c r="KKE44" s="63"/>
      <c r="KKF44" s="63"/>
      <c r="KKG44" s="63"/>
      <c r="KKH44" s="63"/>
      <c r="KKI44" s="63"/>
      <c r="KKJ44" s="63"/>
      <c r="KKK44" s="63"/>
      <c r="KKL44" s="63"/>
      <c r="KKM44" s="63"/>
      <c r="KKN44" s="63"/>
      <c r="KKO44" s="63"/>
      <c r="KKP44" s="63"/>
      <c r="KKQ44" s="63"/>
      <c r="KKR44" s="63"/>
      <c r="KKS44" s="63"/>
      <c r="KKT44" s="63"/>
      <c r="KKU44" s="63"/>
      <c r="KKV44" s="63"/>
      <c r="KKW44" s="63"/>
      <c r="KKX44" s="63"/>
      <c r="KKY44" s="63"/>
      <c r="KKZ44" s="63"/>
      <c r="KLA44" s="63"/>
      <c r="KLB44" s="63"/>
      <c r="KLC44" s="63"/>
      <c r="KLD44" s="63"/>
      <c r="KLE44" s="63"/>
      <c r="KLF44" s="63"/>
      <c r="KLG44" s="63"/>
      <c r="KLH44" s="63"/>
      <c r="KLI44" s="63"/>
      <c r="KLJ44" s="63"/>
      <c r="KLK44" s="63"/>
      <c r="KLL44" s="63"/>
      <c r="KLM44" s="63"/>
      <c r="KLN44" s="63"/>
      <c r="KLO44" s="63"/>
      <c r="KLP44" s="63"/>
      <c r="KLQ44" s="63"/>
      <c r="KLR44" s="63"/>
      <c r="KLS44" s="63"/>
      <c r="KLT44" s="63"/>
      <c r="KLU44" s="63"/>
      <c r="KLV44" s="63"/>
      <c r="KLW44" s="63"/>
      <c r="KLX44" s="63"/>
      <c r="KLY44" s="63"/>
      <c r="KLZ44" s="63"/>
      <c r="KMA44" s="63"/>
      <c r="KMB44" s="63"/>
      <c r="KMC44" s="63"/>
      <c r="KMD44" s="63"/>
      <c r="KME44" s="63"/>
      <c r="KMF44" s="63"/>
      <c r="KMG44" s="63"/>
      <c r="KMH44" s="63"/>
      <c r="KMI44" s="63"/>
      <c r="KMJ44" s="63"/>
      <c r="KMK44" s="63"/>
      <c r="KML44" s="63"/>
      <c r="KMM44" s="63"/>
      <c r="KMN44" s="63"/>
      <c r="KMO44" s="63"/>
      <c r="KMP44" s="63"/>
      <c r="KMQ44" s="63"/>
      <c r="KMR44" s="63"/>
      <c r="KMS44" s="63"/>
      <c r="KMT44" s="63"/>
      <c r="KMU44" s="63"/>
      <c r="KMV44" s="63"/>
      <c r="KMW44" s="63"/>
      <c r="KMX44" s="63"/>
      <c r="KMY44" s="63"/>
      <c r="KMZ44" s="63"/>
      <c r="KNA44" s="63"/>
      <c r="KNB44" s="63"/>
      <c r="KNC44" s="63"/>
      <c r="KND44" s="63"/>
      <c r="KNE44" s="63"/>
      <c r="KNF44" s="63"/>
      <c r="KNG44" s="63"/>
      <c r="KNH44" s="63"/>
      <c r="KNI44" s="63"/>
      <c r="KNJ44" s="63"/>
      <c r="KNK44" s="63"/>
      <c r="KNL44" s="63"/>
      <c r="KNM44" s="63"/>
      <c r="KNN44" s="63"/>
      <c r="KNO44" s="63"/>
      <c r="KNP44" s="63"/>
      <c r="KNQ44" s="63"/>
      <c r="KNR44" s="63"/>
      <c r="KNS44" s="63"/>
      <c r="KNT44" s="63"/>
      <c r="KNU44" s="63"/>
      <c r="KNV44" s="63"/>
      <c r="KNW44" s="63"/>
      <c r="KNX44" s="63"/>
      <c r="KNY44" s="63"/>
      <c r="KNZ44" s="63"/>
      <c r="KOA44" s="63"/>
      <c r="KOB44" s="63"/>
      <c r="KOC44" s="63"/>
      <c r="KOD44" s="63"/>
      <c r="KOE44" s="63"/>
      <c r="KOF44" s="63"/>
      <c r="KOG44" s="63"/>
      <c r="KOH44" s="63"/>
      <c r="KOI44" s="63"/>
      <c r="KOJ44" s="63"/>
      <c r="KOK44" s="63"/>
      <c r="KOL44" s="63"/>
      <c r="KOM44" s="63"/>
      <c r="KON44" s="63"/>
      <c r="KOO44" s="63"/>
      <c r="KOP44" s="63"/>
      <c r="KOQ44" s="63"/>
      <c r="KOR44" s="63"/>
      <c r="KOS44" s="63"/>
      <c r="KOT44" s="63"/>
      <c r="KOU44" s="63"/>
      <c r="KOV44" s="63"/>
      <c r="KOW44" s="63"/>
      <c r="KOX44" s="63"/>
      <c r="KOY44" s="63"/>
      <c r="KOZ44" s="63"/>
      <c r="KPA44" s="63"/>
      <c r="KPB44" s="63"/>
      <c r="KPC44" s="63"/>
      <c r="KPD44" s="63"/>
      <c r="KPE44" s="63"/>
      <c r="KPF44" s="63"/>
      <c r="KPG44" s="63"/>
      <c r="KPH44" s="63"/>
      <c r="KPI44" s="63"/>
      <c r="KPJ44" s="63"/>
      <c r="KPK44" s="63"/>
      <c r="KPL44" s="63"/>
      <c r="KPM44" s="63"/>
      <c r="KPN44" s="63"/>
      <c r="KPO44" s="63"/>
      <c r="KPP44" s="63"/>
      <c r="KPQ44" s="63"/>
      <c r="KPR44" s="63"/>
      <c r="KPS44" s="63"/>
      <c r="KPT44" s="63"/>
      <c r="KPU44" s="63"/>
      <c r="KPV44" s="63"/>
      <c r="KPW44" s="63"/>
      <c r="KPX44" s="63"/>
      <c r="KPY44" s="63"/>
      <c r="KPZ44" s="63"/>
      <c r="KQA44" s="63"/>
      <c r="KQB44" s="63"/>
      <c r="KQC44" s="63"/>
      <c r="KQD44" s="63"/>
      <c r="KQE44" s="63"/>
      <c r="KQF44" s="63"/>
      <c r="KQG44" s="63"/>
      <c r="KQH44" s="63"/>
      <c r="KQI44" s="63"/>
      <c r="KQJ44" s="63"/>
      <c r="KQK44" s="63"/>
      <c r="KQL44" s="63"/>
      <c r="KQM44" s="63"/>
      <c r="KQN44" s="63"/>
      <c r="KQO44" s="63"/>
      <c r="KQP44" s="63"/>
      <c r="KQQ44" s="63"/>
      <c r="KQR44" s="63"/>
      <c r="KQS44" s="63"/>
      <c r="KQT44" s="63"/>
      <c r="KQU44" s="63"/>
      <c r="KQV44" s="63"/>
      <c r="KQW44" s="63"/>
      <c r="KQX44" s="63"/>
      <c r="KQY44" s="63"/>
      <c r="KQZ44" s="63"/>
      <c r="KRA44" s="63"/>
      <c r="KRB44" s="63"/>
      <c r="KRC44" s="63"/>
      <c r="KRD44" s="63"/>
      <c r="KRE44" s="63"/>
      <c r="KRF44" s="63"/>
      <c r="KRG44" s="63"/>
      <c r="KRH44" s="63"/>
      <c r="KRI44" s="63"/>
      <c r="KRJ44" s="63"/>
      <c r="KRK44" s="63"/>
      <c r="KRL44" s="63"/>
      <c r="KRM44" s="63"/>
      <c r="KRN44" s="63"/>
      <c r="KRO44" s="63"/>
      <c r="KRP44" s="63"/>
      <c r="KRQ44" s="63"/>
      <c r="KRR44" s="63"/>
      <c r="KRS44" s="63"/>
      <c r="KRT44" s="63"/>
      <c r="KRU44" s="63"/>
      <c r="KRV44" s="63"/>
      <c r="KRW44" s="63"/>
      <c r="KRX44" s="63"/>
      <c r="KRY44" s="63"/>
      <c r="KRZ44" s="63"/>
      <c r="KSA44" s="63"/>
      <c r="KSB44" s="63"/>
      <c r="KSC44" s="63"/>
      <c r="KSD44" s="63"/>
      <c r="KSE44" s="63"/>
      <c r="KSF44" s="63"/>
      <c r="KSG44" s="63"/>
      <c r="KSH44" s="63"/>
      <c r="KSI44" s="63"/>
      <c r="KSJ44" s="63"/>
      <c r="KSK44" s="63"/>
      <c r="KSL44" s="63"/>
      <c r="KSM44" s="63"/>
      <c r="KSN44" s="63"/>
      <c r="KSO44" s="63"/>
      <c r="KSP44" s="63"/>
      <c r="KSQ44" s="63"/>
      <c r="KSR44" s="63"/>
      <c r="KSS44" s="63"/>
      <c r="KST44" s="63"/>
      <c r="KSU44" s="63"/>
      <c r="KSV44" s="63"/>
      <c r="KSW44" s="63"/>
      <c r="KSX44" s="63"/>
      <c r="KSY44" s="63"/>
      <c r="KSZ44" s="63"/>
      <c r="KTA44" s="63"/>
      <c r="KTB44" s="63"/>
      <c r="KTC44" s="63"/>
      <c r="KTD44" s="63"/>
      <c r="KTE44" s="63"/>
      <c r="KTF44" s="63"/>
      <c r="KTG44" s="63"/>
      <c r="KTH44" s="63"/>
      <c r="KTI44" s="63"/>
      <c r="KTJ44" s="63"/>
      <c r="KTK44" s="63"/>
      <c r="KTL44" s="63"/>
      <c r="KTM44" s="63"/>
      <c r="KTN44" s="63"/>
      <c r="KTO44" s="63"/>
      <c r="KTP44" s="63"/>
      <c r="KTQ44" s="63"/>
      <c r="KTR44" s="63"/>
      <c r="KTS44" s="63"/>
      <c r="KTT44" s="63"/>
      <c r="KTU44" s="63"/>
      <c r="KTV44" s="63"/>
      <c r="KTW44" s="63"/>
      <c r="KTX44" s="63"/>
      <c r="KTY44" s="63"/>
      <c r="KTZ44" s="63"/>
      <c r="KUA44" s="63"/>
      <c r="KUB44" s="63"/>
      <c r="KUC44" s="63"/>
      <c r="KUD44" s="63"/>
      <c r="KUE44" s="63"/>
      <c r="KUF44" s="63"/>
      <c r="KUG44" s="63"/>
      <c r="KUH44" s="63"/>
      <c r="KUI44" s="63"/>
      <c r="KUJ44" s="63"/>
      <c r="KUK44" s="63"/>
      <c r="KUL44" s="63"/>
      <c r="KUM44" s="63"/>
      <c r="KUN44" s="63"/>
      <c r="KUO44" s="63"/>
      <c r="KUP44" s="63"/>
      <c r="KUQ44" s="63"/>
      <c r="KUR44" s="63"/>
      <c r="KUS44" s="63"/>
      <c r="KUT44" s="63"/>
      <c r="KUU44" s="63"/>
      <c r="KUV44" s="63"/>
      <c r="KUW44" s="63"/>
      <c r="KUX44" s="63"/>
      <c r="KUY44" s="63"/>
      <c r="KUZ44" s="63"/>
      <c r="KVA44" s="63"/>
      <c r="KVB44" s="63"/>
      <c r="KVC44" s="63"/>
      <c r="KVD44" s="63"/>
      <c r="KVE44" s="63"/>
      <c r="KVF44" s="63"/>
      <c r="KVG44" s="63"/>
      <c r="KVH44" s="63"/>
      <c r="KVI44" s="63"/>
      <c r="KVJ44" s="63"/>
      <c r="KVK44" s="63"/>
      <c r="KVL44" s="63"/>
      <c r="KVM44" s="63"/>
      <c r="KVN44" s="63"/>
      <c r="KVO44" s="63"/>
      <c r="KVP44" s="63"/>
      <c r="KVQ44" s="63"/>
      <c r="KVR44" s="63"/>
      <c r="KVS44" s="63"/>
      <c r="KVT44" s="63"/>
      <c r="KVU44" s="63"/>
      <c r="KVV44" s="63"/>
      <c r="KVW44" s="63"/>
      <c r="KVX44" s="63"/>
      <c r="KVY44" s="63"/>
      <c r="KVZ44" s="63"/>
      <c r="KWA44" s="63"/>
      <c r="KWB44" s="63"/>
      <c r="KWC44" s="63"/>
      <c r="KWD44" s="63"/>
      <c r="KWE44" s="63"/>
      <c r="KWF44" s="63"/>
      <c r="KWG44" s="63"/>
      <c r="KWH44" s="63"/>
      <c r="KWI44" s="63"/>
      <c r="KWJ44" s="63"/>
      <c r="KWK44" s="63"/>
      <c r="KWL44" s="63"/>
      <c r="KWM44" s="63"/>
      <c r="KWN44" s="63"/>
      <c r="KWO44" s="63"/>
      <c r="KWP44" s="63"/>
      <c r="KWQ44" s="63"/>
      <c r="KWR44" s="63"/>
      <c r="KWS44" s="63"/>
      <c r="KWT44" s="63"/>
      <c r="KWU44" s="63"/>
      <c r="KWV44" s="63"/>
      <c r="KWW44" s="63"/>
      <c r="KWX44" s="63"/>
      <c r="KWY44" s="63"/>
      <c r="KWZ44" s="63"/>
      <c r="KXA44" s="63"/>
      <c r="KXB44" s="63"/>
      <c r="KXC44" s="63"/>
      <c r="KXD44" s="63"/>
      <c r="KXE44" s="63"/>
      <c r="KXF44" s="63"/>
      <c r="KXG44" s="63"/>
      <c r="KXH44" s="63"/>
      <c r="KXI44" s="63"/>
      <c r="KXJ44" s="63"/>
      <c r="KXK44" s="63"/>
      <c r="KXL44" s="63"/>
      <c r="KXM44" s="63"/>
      <c r="KXN44" s="63"/>
      <c r="KXO44" s="63"/>
      <c r="KXP44" s="63"/>
      <c r="KXQ44" s="63"/>
      <c r="KXR44" s="63"/>
      <c r="KXS44" s="63"/>
      <c r="KXT44" s="63"/>
      <c r="KXU44" s="63"/>
      <c r="KXV44" s="63"/>
      <c r="KXW44" s="63"/>
      <c r="KXX44" s="63"/>
      <c r="KXY44" s="63"/>
      <c r="KXZ44" s="63"/>
      <c r="KYA44" s="63"/>
      <c r="KYB44" s="63"/>
      <c r="KYC44" s="63"/>
      <c r="KYD44" s="63"/>
      <c r="KYE44" s="63"/>
      <c r="KYF44" s="63"/>
      <c r="KYG44" s="63"/>
      <c r="KYH44" s="63"/>
      <c r="KYI44" s="63"/>
      <c r="KYJ44" s="63"/>
      <c r="KYK44" s="63"/>
      <c r="KYL44" s="63"/>
      <c r="KYM44" s="63"/>
      <c r="KYN44" s="63"/>
      <c r="KYO44" s="63"/>
      <c r="KYP44" s="63"/>
      <c r="KYQ44" s="63"/>
      <c r="KYR44" s="63"/>
      <c r="KYS44" s="63"/>
      <c r="KYT44" s="63"/>
      <c r="KYU44" s="63"/>
      <c r="KYV44" s="63"/>
      <c r="KYW44" s="63"/>
      <c r="KYX44" s="63"/>
      <c r="KYY44" s="63"/>
      <c r="KYZ44" s="63"/>
      <c r="KZA44" s="63"/>
      <c r="KZB44" s="63"/>
      <c r="KZC44" s="63"/>
      <c r="KZD44" s="63"/>
      <c r="KZE44" s="63"/>
      <c r="KZF44" s="63"/>
      <c r="KZG44" s="63"/>
      <c r="KZH44" s="63"/>
      <c r="KZI44" s="63"/>
      <c r="KZJ44" s="63"/>
      <c r="KZK44" s="63"/>
      <c r="KZL44" s="63"/>
      <c r="KZM44" s="63"/>
      <c r="KZN44" s="63"/>
      <c r="KZO44" s="63"/>
      <c r="KZP44" s="63"/>
      <c r="KZQ44" s="63"/>
      <c r="KZR44" s="63"/>
      <c r="KZS44" s="63"/>
      <c r="KZT44" s="63"/>
      <c r="KZU44" s="63"/>
      <c r="KZV44" s="63"/>
      <c r="KZW44" s="63"/>
      <c r="KZX44" s="63"/>
      <c r="KZY44" s="63"/>
      <c r="KZZ44" s="63"/>
      <c r="LAA44" s="63"/>
      <c r="LAB44" s="63"/>
      <c r="LAC44" s="63"/>
      <c r="LAD44" s="63"/>
      <c r="LAE44" s="63"/>
      <c r="LAF44" s="63"/>
      <c r="LAG44" s="63"/>
      <c r="LAH44" s="63"/>
      <c r="LAI44" s="63"/>
      <c r="LAJ44" s="63"/>
      <c r="LAK44" s="63"/>
      <c r="LAL44" s="63"/>
      <c r="LAM44" s="63"/>
      <c r="LAN44" s="63"/>
      <c r="LAO44" s="63"/>
      <c r="LAP44" s="63"/>
      <c r="LAQ44" s="63"/>
      <c r="LAR44" s="63"/>
      <c r="LAS44" s="63"/>
      <c r="LAT44" s="63"/>
      <c r="LAU44" s="63"/>
      <c r="LAV44" s="63"/>
      <c r="LAW44" s="63"/>
      <c r="LAX44" s="63"/>
      <c r="LAY44" s="63"/>
      <c r="LAZ44" s="63"/>
      <c r="LBA44" s="63"/>
      <c r="LBB44" s="63"/>
      <c r="LBC44" s="63"/>
      <c r="LBD44" s="63"/>
      <c r="LBE44" s="63"/>
      <c r="LBF44" s="63"/>
      <c r="LBG44" s="63"/>
      <c r="LBH44" s="63"/>
      <c r="LBI44" s="63"/>
      <c r="LBJ44" s="63"/>
      <c r="LBK44" s="63"/>
      <c r="LBL44" s="63"/>
      <c r="LBM44" s="63"/>
      <c r="LBN44" s="63"/>
      <c r="LBO44" s="63"/>
      <c r="LBP44" s="63"/>
      <c r="LBQ44" s="63"/>
      <c r="LBR44" s="63"/>
      <c r="LBS44" s="63"/>
      <c r="LBT44" s="63"/>
      <c r="LBU44" s="63"/>
      <c r="LBV44" s="63"/>
      <c r="LBW44" s="63"/>
      <c r="LBX44" s="63"/>
      <c r="LBY44" s="63"/>
      <c r="LBZ44" s="63"/>
      <c r="LCA44" s="63"/>
      <c r="LCB44" s="63"/>
      <c r="LCC44" s="63"/>
      <c r="LCD44" s="63"/>
      <c r="LCE44" s="63"/>
      <c r="LCF44" s="63"/>
      <c r="LCG44" s="63"/>
      <c r="LCH44" s="63"/>
      <c r="LCI44" s="63"/>
      <c r="LCJ44" s="63"/>
      <c r="LCK44" s="63"/>
      <c r="LCL44" s="63"/>
      <c r="LCM44" s="63"/>
      <c r="LCN44" s="63"/>
      <c r="LCO44" s="63"/>
      <c r="LCP44" s="63"/>
      <c r="LCQ44" s="63"/>
      <c r="LCR44" s="63"/>
      <c r="LCS44" s="63"/>
      <c r="LCT44" s="63"/>
      <c r="LCU44" s="63"/>
      <c r="LCV44" s="63"/>
      <c r="LCW44" s="63"/>
      <c r="LCX44" s="63"/>
      <c r="LCY44" s="63"/>
      <c r="LCZ44" s="63"/>
      <c r="LDA44" s="63"/>
      <c r="LDB44" s="63"/>
      <c r="LDC44" s="63"/>
      <c r="LDD44" s="63"/>
      <c r="LDE44" s="63"/>
      <c r="LDF44" s="63"/>
      <c r="LDG44" s="63"/>
      <c r="LDH44" s="63"/>
      <c r="LDI44" s="63"/>
      <c r="LDJ44" s="63"/>
      <c r="LDK44" s="63"/>
      <c r="LDL44" s="63"/>
      <c r="LDM44" s="63"/>
      <c r="LDN44" s="63"/>
      <c r="LDO44" s="63"/>
      <c r="LDP44" s="63"/>
      <c r="LDQ44" s="63"/>
      <c r="LDR44" s="63"/>
      <c r="LDS44" s="63"/>
      <c r="LDT44" s="63"/>
      <c r="LDU44" s="63"/>
      <c r="LDV44" s="63"/>
      <c r="LDW44" s="63"/>
      <c r="LDX44" s="63"/>
      <c r="LDY44" s="63"/>
      <c r="LDZ44" s="63"/>
      <c r="LEA44" s="63"/>
      <c r="LEB44" s="63"/>
      <c r="LEC44" s="63"/>
      <c r="LED44" s="63"/>
      <c r="LEE44" s="63"/>
      <c r="LEF44" s="63"/>
      <c r="LEG44" s="63"/>
      <c r="LEH44" s="63"/>
      <c r="LEI44" s="63"/>
      <c r="LEJ44" s="63"/>
      <c r="LEK44" s="63"/>
      <c r="LEL44" s="63"/>
      <c r="LEM44" s="63"/>
      <c r="LEN44" s="63"/>
      <c r="LEO44" s="63"/>
      <c r="LEP44" s="63"/>
      <c r="LEQ44" s="63"/>
      <c r="LER44" s="63"/>
      <c r="LES44" s="63"/>
      <c r="LET44" s="63"/>
      <c r="LEU44" s="63"/>
      <c r="LEV44" s="63"/>
      <c r="LEW44" s="63"/>
      <c r="LEX44" s="63"/>
      <c r="LEY44" s="63"/>
      <c r="LEZ44" s="63"/>
      <c r="LFA44" s="63"/>
      <c r="LFB44" s="63"/>
      <c r="LFC44" s="63"/>
      <c r="LFD44" s="63"/>
      <c r="LFE44" s="63"/>
      <c r="LFF44" s="63"/>
      <c r="LFG44" s="63"/>
      <c r="LFH44" s="63"/>
      <c r="LFI44" s="63"/>
      <c r="LFJ44" s="63"/>
      <c r="LFK44" s="63"/>
      <c r="LFL44" s="63"/>
      <c r="LFM44" s="63"/>
      <c r="LFN44" s="63"/>
      <c r="LFO44" s="63"/>
      <c r="LFP44" s="63"/>
      <c r="LFQ44" s="63"/>
      <c r="LFR44" s="63"/>
      <c r="LFS44" s="63"/>
      <c r="LFT44" s="63"/>
      <c r="LFU44" s="63"/>
      <c r="LFV44" s="63"/>
      <c r="LFW44" s="63"/>
      <c r="LFX44" s="63"/>
      <c r="LFY44" s="63"/>
      <c r="LFZ44" s="63"/>
      <c r="LGA44" s="63"/>
      <c r="LGB44" s="63"/>
      <c r="LGC44" s="63"/>
      <c r="LGD44" s="63"/>
      <c r="LGE44" s="63"/>
      <c r="LGF44" s="63"/>
      <c r="LGG44" s="63"/>
      <c r="LGH44" s="63"/>
      <c r="LGI44" s="63"/>
      <c r="LGJ44" s="63"/>
      <c r="LGK44" s="63"/>
      <c r="LGL44" s="63"/>
      <c r="LGM44" s="63"/>
      <c r="LGN44" s="63"/>
      <c r="LGO44" s="63"/>
      <c r="LGP44" s="63"/>
      <c r="LGQ44" s="63"/>
      <c r="LGR44" s="63"/>
      <c r="LGS44" s="63"/>
      <c r="LGT44" s="63"/>
      <c r="LGU44" s="63"/>
      <c r="LGV44" s="63"/>
      <c r="LGW44" s="63"/>
      <c r="LGX44" s="63"/>
      <c r="LGY44" s="63"/>
      <c r="LGZ44" s="63"/>
      <c r="LHA44" s="63"/>
      <c r="LHB44" s="63"/>
      <c r="LHC44" s="63"/>
      <c r="LHD44" s="63"/>
      <c r="LHE44" s="63"/>
      <c r="LHF44" s="63"/>
      <c r="LHG44" s="63"/>
      <c r="LHH44" s="63"/>
      <c r="LHI44" s="63"/>
      <c r="LHJ44" s="63"/>
      <c r="LHK44" s="63"/>
      <c r="LHL44" s="63"/>
      <c r="LHM44" s="63"/>
      <c r="LHN44" s="63"/>
      <c r="LHO44" s="63"/>
      <c r="LHP44" s="63"/>
      <c r="LHQ44" s="63"/>
      <c r="LHR44" s="63"/>
      <c r="LHS44" s="63"/>
      <c r="LHT44" s="63"/>
      <c r="LHU44" s="63"/>
      <c r="LHV44" s="63"/>
      <c r="LHW44" s="63"/>
      <c r="LHX44" s="63"/>
      <c r="LHY44" s="63"/>
      <c r="LHZ44" s="63"/>
      <c r="LIA44" s="63"/>
      <c r="LIB44" s="63"/>
      <c r="LIC44" s="63"/>
      <c r="LID44" s="63"/>
      <c r="LIE44" s="63"/>
      <c r="LIF44" s="63"/>
      <c r="LIG44" s="63"/>
      <c r="LIH44" s="63"/>
      <c r="LII44" s="63"/>
      <c r="LIJ44" s="63"/>
      <c r="LIK44" s="63"/>
      <c r="LIL44" s="63"/>
      <c r="LIM44" s="63"/>
      <c r="LIN44" s="63"/>
      <c r="LIO44" s="63"/>
      <c r="LIP44" s="63"/>
      <c r="LIQ44" s="63"/>
      <c r="LIR44" s="63"/>
      <c r="LIS44" s="63"/>
      <c r="LIT44" s="63"/>
      <c r="LIU44" s="63"/>
      <c r="LIV44" s="63"/>
      <c r="LIW44" s="63"/>
      <c r="LIX44" s="63"/>
      <c r="LIY44" s="63"/>
      <c r="LIZ44" s="63"/>
      <c r="LJA44" s="63"/>
      <c r="LJB44" s="63"/>
      <c r="LJC44" s="63"/>
      <c r="LJD44" s="63"/>
      <c r="LJE44" s="63"/>
      <c r="LJF44" s="63"/>
      <c r="LJG44" s="63"/>
      <c r="LJH44" s="63"/>
      <c r="LJI44" s="63"/>
      <c r="LJJ44" s="63"/>
      <c r="LJK44" s="63"/>
      <c r="LJL44" s="63"/>
      <c r="LJM44" s="63"/>
      <c r="LJN44" s="63"/>
      <c r="LJO44" s="63"/>
      <c r="LJP44" s="63"/>
      <c r="LJQ44" s="63"/>
      <c r="LJR44" s="63"/>
      <c r="LJS44" s="63"/>
      <c r="LJT44" s="63"/>
      <c r="LJU44" s="63"/>
      <c r="LJV44" s="63"/>
      <c r="LJW44" s="63"/>
      <c r="LJX44" s="63"/>
      <c r="LJY44" s="63"/>
      <c r="LJZ44" s="63"/>
      <c r="LKA44" s="63"/>
      <c r="LKB44" s="63"/>
      <c r="LKC44" s="63"/>
      <c r="LKD44" s="63"/>
      <c r="LKE44" s="63"/>
      <c r="LKF44" s="63"/>
      <c r="LKG44" s="63"/>
      <c r="LKH44" s="63"/>
      <c r="LKI44" s="63"/>
      <c r="LKJ44" s="63"/>
      <c r="LKK44" s="63"/>
      <c r="LKL44" s="63"/>
      <c r="LKM44" s="63"/>
      <c r="LKN44" s="63"/>
      <c r="LKO44" s="63"/>
      <c r="LKP44" s="63"/>
      <c r="LKQ44" s="63"/>
      <c r="LKR44" s="63"/>
      <c r="LKS44" s="63"/>
      <c r="LKT44" s="63"/>
      <c r="LKU44" s="63"/>
      <c r="LKV44" s="63"/>
      <c r="LKW44" s="63"/>
      <c r="LKX44" s="63"/>
      <c r="LKY44" s="63"/>
      <c r="LKZ44" s="63"/>
      <c r="LLA44" s="63"/>
      <c r="LLB44" s="63"/>
      <c r="LLC44" s="63"/>
      <c r="LLD44" s="63"/>
      <c r="LLE44" s="63"/>
      <c r="LLF44" s="63"/>
      <c r="LLG44" s="63"/>
      <c r="LLH44" s="63"/>
      <c r="LLI44" s="63"/>
      <c r="LLJ44" s="63"/>
      <c r="LLK44" s="63"/>
      <c r="LLL44" s="63"/>
      <c r="LLM44" s="63"/>
      <c r="LLN44" s="63"/>
      <c r="LLO44" s="63"/>
      <c r="LLP44" s="63"/>
      <c r="LLQ44" s="63"/>
      <c r="LLR44" s="63"/>
      <c r="LLS44" s="63"/>
      <c r="LLT44" s="63"/>
      <c r="LLU44" s="63"/>
      <c r="LLV44" s="63"/>
      <c r="LLW44" s="63"/>
      <c r="LLX44" s="63"/>
      <c r="LLY44" s="63"/>
      <c r="LLZ44" s="63"/>
      <c r="LMA44" s="63"/>
      <c r="LMB44" s="63"/>
      <c r="LMC44" s="63"/>
      <c r="LMD44" s="63"/>
      <c r="LME44" s="63"/>
      <c r="LMF44" s="63"/>
      <c r="LMG44" s="63"/>
      <c r="LMH44" s="63"/>
      <c r="LMI44" s="63"/>
      <c r="LMJ44" s="63"/>
      <c r="LMK44" s="63"/>
      <c r="LML44" s="63"/>
      <c r="LMM44" s="63"/>
      <c r="LMN44" s="63"/>
      <c r="LMO44" s="63"/>
      <c r="LMP44" s="63"/>
      <c r="LMQ44" s="63"/>
      <c r="LMR44" s="63"/>
      <c r="LMS44" s="63"/>
      <c r="LMT44" s="63"/>
      <c r="LMU44" s="63"/>
      <c r="LMV44" s="63"/>
      <c r="LMW44" s="63"/>
      <c r="LMX44" s="63"/>
      <c r="LMY44" s="63"/>
      <c r="LMZ44" s="63"/>
      <c r="LNA44" s="63"/>
      <c r="LNB44" s="63"/>
      <c r="LNC44" s="63"/>
      <c r="LND44" s="63"/>
      <c r="LNE44" s="63"/>
      <c r="LNF44" s="63"/>
      <c r="LNG44" s="63"/>
      <c r="LNH44" s="63"/>
      <c r="LNI44" s="63"/>
      <c r="LNJ44" s="63"/>
      <c r="LNK44" s="63"/>
      <c r="LNL44" s="63"/>
      <c r="LNM44" s="63"/>
      <c r="LNN44" s="63"/>
      <c r="LNO44" s="63"/>
      <c r="LNP44" s="63"/>
      <c r="LNQ44" s="63"/>
      <c r="LNR44" s="63"/>
      <c r="LNS44" s="63"/>
      <c r="LNT44" s="63"/>
      <c r="LNU44" s="63"/>
      <c r="LNV44" s="63"/>
      <c r="LNW44" s="63"/>
      <c r="LNX44" s="63"/>
      <c r="LNY44" s="63"/>
      <c r="LNZ44" s="63"/>
      <c r="LOA44" s="63"/>
      <c r="LOB44" s="63"/>
      <c r="LOC44" s="63"/>
      <c r="LOD44" s="63"/>
      <c r="LOE44" s="63"/>
      <c r="LOF44" s="63"/>
      <c r="LOG44" s="63"/>
      <c r="LOH44" s="63"/>
      <c r="LOI44" s="63"/>
      <c r="LOJ44" s="63"/>
      <c r="LOK44" s="63"/>
      <c r="LOL44" s="63"/>
      <c r="LOM44" s="63"/>
      <c r="LON44" s="63"/>
      <c r="LOO44" s="63"/>
      <c r="LOP44" s="63"/>
      <c r="LOQ44" s="63"/>
      <c r="LOR44" s="63"/>
      <c r="LOS44" s="63"/>
      <c r="LOT44" s="63"/>
      <c r="LOU44" s="63"/>
      <c r="LOV44" s="63"/>
      <c r="LOW44" s="63"/>
      <c r="LOX44" s="63"/>
      <c r="LOY44" s="63"/>
      <c r="LOZ44" s="63"/>
      <c r="LPA44" s="63"/>
      <c r="LPB44" s="63"/>
      <c r="LPC44" s="63"/>
      <c r="LPD44" s="63"/>
      <c r="LPE44" s="63"/>
      <c r="LPF44" s="63"/>
      <c r="LPG44" s="63"/>
      <c r="LPH44" s="63"/>
      <c r="LPI44" s="63"/>
      <c r="LPJ44" s="63"/>
      <c r="LPK44" s="63"/>
      <c r="LPL44" s="63"/>
      <c r="LPM44" s="63"/>
      <c r="LPN44" s="63"/>
      <c r="LPO44" s="63"/>
      <c r="LPP44" s="63"/>
      <c r="LPQ44" s="63"/>
      <c r="LPR44" s="63"/>
      <c r="LPS44" s="63"/>
      <c r="LPT44" s="63"/>
      <c r="LPU44" s="63"/>
      <c r="LPV44" s="63"/>
      <c r="LPW44" s="63"/>
      <c r="LPX44" s="63"/>
      <c r="LPY44" s="63"/>
      <c r="LPZ44" s="63"/>
      <c r="LQA44" s="63"/>
      <c r="LQB44" s="63"/>
      <c r="LQC44" s="63"/>
      <c r="LQD44" s="63"/>
      <c r="LQE44" s="63"/>
      <c r="LQF44" s="63"/>
      <c r="LQG44" s="63"/>
      <c r="LQH44" s="63"/>
      <c r="LQI44" s="63"/>
      <c r="LQJ44" s="63"/>
      <c r="LQK44" s="63"/>
      <c r="LQL44" s="63"/>
      <c r="LQM44" s="63"/>
      <c r="LQN44" s="63"/>
      <c r="LQO44" s="63"/>
      <c r="LQP44" s="63"/>
      <c r="LQQ44" s="63"/>
      <c r="LQR44" s="63"/>
      <c r="LQS44" s="63"/>
      <c r="LQT44" s="63"/>
      <c r="LQU44" s="63"/>
      <c r="LQV44" s="63"/>
      <c r="LQW44" s="63"/>
      <c r="LQX44" s="63"/>
      <c r="LQY44" s="63"/>
      <c r="LQZ44" s="63"/>
      <c r="LRA44" s="63"/>
      <c r="LRB44" s="63"/>
      <c r="LRC44" s="63"/>
      <c r="LRD44" s="63"/>
      <c r="LRE44" s="63"/>
      <c r="LRF44" s="63"/>
      <c r="LRG44" s="63"/>
      <c r="LRH44" s="63"/>
      <c r="LRI44" s="63"/>
      <c r="LRJ44" s="63"/>
      <c r="LRK44" s="63"/>
      <c r="LRL44" s="63"/>
      <c r="LRM44" s="63"/>
      <c r="LRN44" s="63"/>
      <c r="LRO44" s="63"/>
      <c r="LRP44" s="63"/>
      <c r="LRQ44" s="63"/>
      <c r="LRR44" s="63"/>
      <c r="LRS44" s="63"/>
      <c r="LRT44" s="63"/>
      <c r="LRU44" s="63"/>
      <c r="LRV44" s="63"/>
      <c r="LRW44" s="63"/>
      <c r="LRX44" s="63"/>
      <c r="LRY44" s="63"/>
      <c r="LRZ44" s="63"/>
      <c r="LSA44" s="63"/>
      <c r="LSB44" s="63"/>
      <c r="LSC44" s="63"/>
      <c r="LSD44" s="63"/>
      <c r="LSE44" s="63"/>
      <c r="LSF44" s="63"/>
      <c r="LSG44" s="63"/>
      <c r="LSH44" s="63"/>
      <c r="LSI44" s="63"/>
      <c r="LSJ44" s="63"/>
      <c r="LSK44" s="63"/>
      <c r="LSL44" s="63"/>
      <c r="LSM44" s="63"/>
      <c r="LSN44" s="63"/>
      <c r="LSO44" s="63"/>
      <c r="LSP44" s="63"/>
      <c r="LSQ44" s="63"/>
      <c r="LSR44" s="63"/>
      <c r="LSS44" s="63"/>
      <c r="LST44" s="63"/>
      <c r="LSU44" s="63"/>
      <c r="LSV44" s="63"/>
      <c r="LSW44" s="63"/>
      <c r="LSX44" s="63"/>
      <c r="LSY44" s="63"/>
      <c r="LSZ44" s="63"/>
      <c r="LTA44" s="63"/>
      <c r="LTB44" s="63"/>
      <c r="LTC44" s="63"/>
      <c r="LTD44" s="63"/>
      <c r="LTE44" s="63"/>
      <c r="LTF44" s="63"/>
      <c r="LTG44" s="63"/>
      <c r="LTH44" s="63"/>
      <c r="LTI44" s="63"/>
      <c r="LTJ44" s="63"/>
      <c r="LTK44" s="63"/>
      <c r="LTL44" s="63"/>
      <c r="LTM44" s="63"/>
      <c r="LTN44" s="63"/>
      <c r="LTO44" s="63"/>
      <c r="LTP44" s="63"/>
      <c r="LTQ44" s="63"/>
      <c r="LTR44" s="63"/>
      <c r="LTS44" s="63"/>
      <c r="LTT44" s="63"/>
      <c r="LTU44" s="63"/>
      <c r="LTV44" s="63"/>
      <c r="LTW44" s="63"/>
      <c r="LTX44" s="63"/>
      <c r="LTY44" s="63"/>
      <c r="LTZ44" s="63"/>
      <c r="LUA44" s="63"/>
      <c r="LUB44" s="63"/>
      <c r="LUC44" s="63"/>
      <c r="LUD44" s="63"/>
      <c r="LUE44" s="63"/>
      <c r="LUF44" s="63"/>
      <c r="LUG44" s="63"/>
      <c r="LUH44" s="63"/>
      <c r="LUI44" s="63"/>
      <c r="LUJ44" s="63"/>
      <c r="LUK44" s="63"/>
      <c r="LUL44" s="63"/>
      <c r="LUM44" s="63"/>
      <c r="LUN44" s="63"/>
      <c r="LUO44" s="63"/>
      <c r="LUP44" s="63"/>
      <c r="LUQ44" s="63"/>
      <c r="LUR44" s="63"/>
      <c r="LUS44" s="63"/>
      <c r="LUT44" s="63"/>
      <c r="LUU44" s="63"/>
      <c r="LUV44" s="63"/>
      <c r="LUW44" s="63"/>
      <c r="LUX44" s="63"/>
      <c r="LUY44" s="63"/>
      <c r="LUZ44" s="63"/>
      <c r="LVA44" s="63"/>
      <c r="LVB44" s="63"/>
      <c r="LVC44" s="63"/>
      <c r="LVD44" s="63"/>
      <c r="LVE44" s="63"/>
      <c r="LVF44" s="63"/>
      <c r="LVG44" s="63"/>
      <c r="LVH44" s="63"/>
      <c r="LVI44" s="63"/>
      <c r="LVJ44" s="63"/>
      <c r="LVK44" s="63"/>
      <c r="LVL44" s="63"/>
      <c r="LVM44" s="63"/>
      <c r="LVN44" s="63"/>
      <c r="LVO44" s="63"/>
      <c r="LVP44" s="63"/>
      <c r="LVQ44" s="63"/>
      <c r="LVR44" s="63"/>
      <c r="LVS44" s="63"/>
      <c r="LVT44" s="63"/>
      <c r="LVU44" s="63"/>
      <c r="LVV44" s="63"/>
      <c r="LVW44" s="63"/>
      <c r="LVX44" s="63"/>
      <c r="LVY44" s="63"/>
      <c r="LVZ44" s="63"/>
      <c r="LWA44" s="63"/>
      <c r="LWB44" s="63"/>
      <c r="LWC44" s="63"/>
      <c r="LWD44" s="63"/>
      <c r="LWE44" s="63"/>
      <c r="LWF44" s="63"/>
      <c r="LWG44" s="63"/>
      <c r="LWH44" s="63"/>
      <c r="LWI44" s="63"/>
      <c r="LWJ44" s="63"/>
      <c r="LWK44" s="63"/>
      <c r="LWL44" s="63"/>
      <c r="LWM44" s="63"/>
      <c r="LWN44" s="63"/>
      <c r="LWO44" s="63"/>
      <c r="LWP44" s="63"/>
      <c r="LWQ44" s="63"/>
      <c r="LWR44" s="63"/>
      <c r="LWS44" s="63"/>
      <c r="LWT44" s="63"/>
      <c r="LWU44" s="63"/>
      <c r="LWV44" s="63"/>
      <c r="LWW44" s="63"/>
      <c r="LWX44" s="63"/>
      <c r="LWY44" s="63"/>
      <c r="LWZ44" s="63"/>
      <c r="LXA44" s="63"/>
      <c r="LXB44" s="63"/>
      <c r="LXC44" s="63"/>
      <c r="LXD44" s="63"/>
      <c r="LXE44" s="63"/>
      <c r="LXF44" s="63"/>
      <c r="LXG44" s="63"/>
      <c r="LXH44" s="63"/>
      <c r="LXI44" s="63"/>
      <c r="LXJ44" s="63"/>
      <c r="LXK44" s="63"/>
      <c r="LXL44" s="63"/>
      <c r="LXM44" s="63"/>
      <c r="LXN44" s="63"/>
      <c r="LXO44" s="63"/>
      <c r="LXP44" s="63"/>
      <c r="LXQ44" s="63"/>
      <c r="LXR44" s="63"/>
      <c r="LXS44" s="63"/>
      <c r="LXT44" s="63"/>
      <c r="LXU44" s="63"/>
      <c r="LXV44" s="63"/>
      <c r="LXW44" s="63"/>
      <c r="LXX44" s="63"/>
      <c r="LXY44" s="63"/>
      <c r="LXZ44" s="63"/>
      <c r="LYA44" s="63"/>
      <c r="LYB44" s="63"/>
      <c r="LYC44" s="63"/>
      <c r="LYD44" s="63"/>
      <c r="LYE44" s="63"/>
      <c r="LYF44" s="63"/>
      <c r="LYG44" s="63"/>
      <c r="LYH44" s="63"/>
      <c r="LYI44" s="63"/>
      <c r="LYJ44" s="63"/>
      <c r="LYK44" s="63"/>
      <c r="LYL44" s="63"/>
      <c r="LYM44" s="63"/>
      <c r="LYN44" s="63"/>
      <c r="LYO44" s="63"/>
      <c r="LYP44" s="63"/>
      <c r="LYQ44" s="63"/>
      <c r="LYR44" s="63"/>
      <c r="LYS44" s="63"/>
      <c r="LYT44" s="63"/>
      <c r="LYU44" s="63"/>
      <c r="LYV44" s="63"/>
      <c r="LYW44" s="63"/>
      <c r="LYX44" s="63"/>
      <c r="LYY44" s="63"/>
      <c r="LYZ44" s="63"/>
      <c r="LZA44" s="63"/>
      <c r="LZB44" s="63"/>
      <c r="LZC44" s="63"/>
      <c r="LZD44" s="63"/>
      <c r="LZE44" s="63"/>
      <c r="LZF44" s="63"/>
      <c r="LZG44" s="63"/>
      <c r="LZH44" s="63"/>
      <c r="LZI44" s="63"/>
      <c r="LZJ44" s="63"/>
      <c r="LZK44" s="63"/>
      <c r="LZL44" s="63"/>
      <c r="LZM44" s="63"/>
      <c r="LZN44" s="63"/>
      <c r="LZO44" s="63"/>
      <c r="LZP44" s="63"/>
      <c r="LZQ44" s="63"/>
      <c r="LZR44" s="63"/>
      <c r="LZS44" s="63"/>
      <c r="LZT44" s="63"/>
      <c r="LZU44" s="63"/>
      <c r="LZV44" s="63"/>
      <c r="LZW44" s="63"/>
      <c r="LZX44" s="63"/>
      <c r="LZY44" s="63"/>
      <c r="LZZ44" s="63"/>
      <c r="MAA44" s="63"/>
      <c r="MAB44" s="63"/>
      <c r="MAC44" s="63"/>
      <c r="MAD44" s="63"/>
      <c r="MAE44" s="63"/>
      <c r="MAF44" s="63"/>
      <c r="MAG44" s="63"/>
      <c r="MAH44" s="63"/>
      <c r="MAI44" s="63"/>
      <c r="MAJ44" s="63"/>
      <c r="MAK44" s="63"/>
      <c r="MAL44" s="63"/>
      <c r="MAM44" s="63"/>
      <c r="MAN44" s="63"/>
      <c r="MAO44" s="63"/>
      <c r="MAP44" s="63"/>
      <c r="MAQ44" s="63"/>
      <c r="MAR44" s="63"/>
      <c r="MAS44" s="63"/>
      <c r="MAT44" s="63"/>
      <c r="MAU44" s="63"/>
      <c r="MAV44" s="63"/>
      <c r="MAW44" s="63"/>
      <c r="MAX44" s="63"/>
      <c r="MAY44" s="63"/>
      <c r="MAZ44" s="63"/>
      <c r="MBA44" s="63"/>
      <c r="MBB44" s="63"/>
      <c r="MBC44" s="63"/>
      <c r="MBD44" s="63"/>
      <c r="MBE44" s="63"/>
      <c r="MBF44" s="63"/>
      <c r="MBG44" s="63"/>
      <c r="MBH44" s="63"/>
      <c r="MBI44" s="63"/>
      <c r="MBJ44" s="63"/>
      <c r="MBK44" s="63"/>
      <c r="MBL44" s="63"/>
      <c r="MBM44" s="63"/>
      <c r="MBN44" s="63"/>
      <c r="MBO44" s="63"/>
      <c r="MBP44" s="63"/>
      <c r="MBQ44" s="63"/>
      <c r="MBR44" s="63"/>
      <c r="MBS44" s="63"/>
      <c r="MBT44" s="63"/>
      <c r="MBU44" s="63"/>
      <c r="MBV44" s="63"/>
      <c r="MBW44" s="63"/>
      <c r="MBX44" s="63"/>
      <c r="MBY44" s="63"/>
      <c r="MBZ44" s="63"/>
      <c r="MCA44" s="63"/>
      <c r="MCB44" s="63"/>
      <c r="MCC44" s="63"/>
      <c r="MCD44" s="63"/>
      <c r="MCE44" s="63"/>
      <c r="MCF44" s="63"/>
      <c r="MCG44" s="63"/>
      <c r="MCH44" s="63"/>
      <c r="MCI44" s="63"/>
      <c r="MCJ44" s="63"/>
      <c r="MCK44" s="63"/>
      <c r="MCL44" s="63"/>
      <c r="MCM44" s="63"/>
      <c r="MCN44" s="63"/>
      <c r="MCO44" s="63"/>
      <c r="MCP44" s="63"/>
      <c r="MCQ44" s="63"/>
      <c r="MCR44" s="63"/>
      <c r="MCS44" s="63"/>
      <c r="MCT44" s="63"/>
      <c r="MCU44" s="63"/>
      <c r="MCV44" s="63"/>
      <c r="MCW44" s="63"/>
      <c r="MCX44" s="63"/>
      <c r="MCY44" s="63"/>
      <c r="MCZ44" s="63"/>
      <c r="MDA44" s="63"/>
      <c r="MDB44" s="63"/>
      <c r="MDC44" s="63"/>
      <c r="MDD44" s="63"/>
      <c r="MDE44" s="63"/>
      <c r="MDF44" s="63"/>
      <c r="MDG44" s="63"/>
      <c r="MDH44" s="63"/>
      <c r="MDI44" s="63"/>
      <c r="MDJ44" s="63"/>
      <c r="MDK44" s="63"/>
      <c r="MDL44" s="63"/>
      <c r="MDM44" s="63"/>
      <c r="MDN44" s="63"/>
      <c r="MDO44" s="63"/>
      <c r="MDP44" s="63"/>
      <c r="MDQ44" s="63"/>
      <c r="MDR44" s="63"/>
      <c r="MDS44" s="63"/>
      <c r="MDT44" s="63"/>
      <c r="MDU44" s="63"/>
      <c r="MDV44" s="63"/>
      <c r="MDW44" s="63"/>
      <c r="MDX44" s="63"/>
      <c r="MDY44" s="63"/>
      <c r="MDZ44" s="63"/>
      <c r="MEA44" s="63"/>
      <c r="MEB44" s="63"/>
      <c r="MEC44" s="63"/>
      <c r="MED44" s="63"/>
      <c r="MEE44" s="63"/>
      <c r="MEF44" s="63"/>
      <c r="MEG44" s="63"/>
      <c r="MEH44" s="63"/>
      <c r="MEI44" s="63"/>
      <c r="MEJ44" s="63"/>
      <c r="MEK44" s="63"/>
      <c r="MEL44" s="63"/>
      <c r="MEM44" s="63"/>
      <c r="MEN44" s="63"/>
      <c r="MEO44" s="63"/>
      <c r="MEP44" s="63"/>
      <c r="MEQ44" s="63"/>
      <c r="MER44" s="63"/>
      <c r="MES44" s="63"/>
      <c r="MET44" s="63"/>
      <c r="MEU44" s="63"/>
      <c r="MEV44" s="63"/>
      <c r="MEW44" s="63"/>
      <c r="MEX44" s="63"/>
      <c r="MEY44" s="63"/>
      <c r="MEZ44" s="63"/>
      <c r="MFA44" s="63"/>
      <c r="MFB44" s="63"/>
      <c r="MFC44" s="63"/>
      <c r="MFD44" s="63"/>
      <c r="MFE44" s="63"/>
      <c r="MFF44" s="63"/>
      <c r="MFG44" s="63"/>
      <c r="MFH44" s="63"/>
      <c r="MFI44" s="63"/>
      <c r="MFJ44" s="63"/>
      <c r="MFK44" s="63"/>
      <c r="MFL44" s="63"/>
      <c r="MFM44" s="63"/>
      <c r="MFN44" s="63"/>
      <c r="MFO44" s="63"/>
      <c r="MFP44" s="63"/>
      <c r="MFQ44" s="63"/>
      <c r="MFR44" s="63"/>
      <c r="MFS44" s="63"/>
      <c r="MFT44" s="63"/>
      <c r="MFU44" s="63"/>
      <c r="MFV44" s="63"/>
      <c r="MFW44" s="63"/>
      <c r="MFX44" s="63"/>
      <c r="MFY44" s="63"/>
      <c r="MFZ44" s="63"/>
      <c r="MGA44" s="63"/>
      <c r="MGB44" s="63"/>
      <c r="MGC44" s="63"/>
      <c r="MGD44" s="63"/>
      <c r="MGE44" s="63"/>
      <c r="MGF44" s="63"/>
      <c r="MGG44" s="63"/>
      <c r="MGH44" s="63"/>
      <c r="MGI44" s="63"/>
      <c r="MGJ44" s="63"/>
      <c r="MGK44" s="63"/>
      <c r="MGL44" s="63"/>
      <c r="MGM44" s="63"/>
      <c r="MGN44" s="63"/>
      <c r="MGO44" s="63"/>
      <c r="MGP44" s="63"/>
      <c r="MGQ44" s="63"/>
      <c r="MGR44" s="63"/>
      <c r="MGS44" s="63"/>
      <c r="MGT44" s="63"/>
      <c r="MGU44" s="63"/>
      <c r="MGV44" s="63"/>
      <c r="MGW44" s="63"/>
      <c r="MGX44" s="63"/>
      <c r="MGY44" s="63"/>
      <c r="MGZ44" s="63"/>
      <c r="MHA44" s="63"/>
      <c r="MHB44" s="63"/>
      <c r="MHC44" s="63"/>
      <c r="MHD44" s="63"/>
      <c r="MHE44" s="63"/>
      <c r="MHF44" s="63"/>
      <c r="MHG44" s="63"/>
      <c r="MHH44" s="63"/>
      <c r="MHI44" s="63"/>
      <c r="MHJ44" s="63"/>
      <c r="MHK44" s="63"/>
      <c r="MHL44" s="63"/>
      <c r="MHM44" s="63"/>
      <c r="MHN44" s="63"/>
      <c r="MHO44" s="63"/>
      <c r="MHP44" s="63"/>
      <c r="MHQ44" s="63"/>
      <c r="MHR44" s="63"/>
      <c r="MHS44" s="63"/>
      <c r="MHT44" s="63"/>
      <c r="MHU44" s="63"/>
      <c r="MHV44" s="63"/>
      <c r="MHW44" s="63"/>
      <c r="MHX44" s="63"/>
      <c r="MHY44" s="63"/>
      <c r="MHZ44" s="63"/>
      <c r="MIA44" s="63"/>
      <c r="MIB44" s="63"/>
      <c r="MIC44" s="63"/>
      <c r="MID44" s="63"/>
      <c r="MIE44" s="63"/>
      <c r="MIF44" s="63"/>
      <c r="MIG44" s="63"/>
      <c r="MIH44" s="63"/>
      <c r="MII44" s="63"/>
      <c r="MIJ44" s="63"/>
      <c r="MIK44" s="63"/>
      <c r="MIL44" s="63"/>
      <c r="MIM44" s="63"/>
      <c r="MIN44" s="63"/>
      <c r="MIO44" s="63"/>
      <c r="MIP44" s="63"/>
      <c r="MIQ44" s="63"/>
      <c r="MIR44" s="63"/>
      <c r="MIS44" s="63"/>
      <c r="MIT44" s="63"/>
      <c r="MIU44" s="63"/>
      <c r="MIV44" s="63"/>
      <c r="MIW44" s="63"/>
      <c r="MIX44" s="63"/>
      <c r="MIY44" s="63"/>
      <c r="MIZ44" s="63"/>
      <c r="MJA44" s="63"/>
      <c r="MJB44" s="63"/>
      <c r="MJC44" s="63"/>
      <c r="MJD44" s="63"/>
      <c r="MJE44" s="63"/>
      <c r="MJF44" s="63"/>
      <c r="MJG44" s="63"/>
      <c r="MJH44" s="63"/>
      <c r="MJI44" s="63"/>
      <c r="MJJ44" s="63"/>
      <c r="MJK44" s="63"/>
      <c r="MJL44" s="63"/>
      <c r="MJM44" s="63"/>
      <c r="MJN44" s="63"/>
      <c r="MJO44" s="63"/>
      <c r="MJP44" s="63"/>
      <c r="MJQ44" s="63"/>
      <c r="MJR44" s="63"/>
      <c r="MJS44" s="63"/>
      <c r="MJT44" s="63"/>
      <c r="MJU44" s="63"/>
      <c r="MJV44" s="63"/>
      <c r="MJW44" s="63"/>
      <c r="MJX44" s="63"/>
      <c r="MJY44" s="63"/>
      <c r="MJZ44" s="63"/>
      <c r="MKA44" s="63"/>
      <c r="MKB44" s="63"/>
      <c r="MKC44" s="63"/>
      <c r="MKD44" s="63"/>
      <c r="MKE44" s="63"/>
      <c r="MKF44" s="63"/>
      <c r="MKG44" s="63"/>
      <c r="MKH44" s="63"/>
      <c r="MKI44" s="63"/>
      <c r="MKJ44" s="63"/>
      <c r="MKK44" s="63"/>
      <c r="MKL44" s="63"/>
      <c r="MKM44" s="63"/>
      <c r="MKN44" s="63"/>
      <c r="MKO44" s="63"/>
      <c r="MKP44" s="63"/>
      <c r="MKQ44" s="63"/>
      <c r="MKR44" s="63"/>
      <c r="MKS44" s="63"/>
      <c r="MKT44" s="63"/>
      <c r="MKU44" s="63"/>
      <c r="MKV44" s="63"/>
      <c r="MKW44" s="63"/>
      <c r="MKX44" s="63"/>
      <c r="MKY44" s="63"/>
      <c r="MKZ44" s="63"/>
      <c r="MLA44" s="63"/>
      <c r="MLB44" s="63"/>
      <c r="MLC44" s="63"/>
      <c r="MLD44" s="63"/>
      <c r="MLE44" s="63"/>
      <c r="MLF44" s="63"/>
      <c r="MLG44" s="63"/>
      <c r="MLH44" s="63"/>
      <c r="MLI44" s="63"/>
      <c r="MLJ44" s="63"/>
      <c r="MLK44" s="63"/>
      <c r="MLL44" s="63"/>
      <c r="MLM44" s="63"/>
      <c r="MLN44" s="63"/>
      <c r="MLO44" s="63"/>
      <c r="MLP44" s="63"/>
      <c r="MLQ44" s="63"/>
      <c r="MLR44" s="63"/>
      <c r="MLS44" s="63"/>
      <c r="MLT44" s="63"/>
      <c r="MLU44" s="63"/>
      <c r="MLV44" s="63"/>
      <c r="MLW44" s="63"/>
      <c r="MLX44" s="63"/>
      <c r="MLY44" s="63"/>
      <c r="MLZ44" s="63"/>
      <c r="MMA44" s="63"/>
      <c r="MMB44" s="63"/>
      <c r="MMC44" s="63"/>
      <c r="MMD44" s="63"/>
      <c r="MME44" s="63"/>
      <c r="MMF44" s="63"/>
      <c r="MMG44" s="63"/>
      <c r="MMH44" s="63"/>
      <c r="MMI44" s="63"/>
      <c r="MMJ44" s="63"/>
      <c r="MMK44" s="63"/>
      <c r="MML44" s="63"/>
      <c r="MMM44" s="63"/>
      <c r="MMN44" s="63"/>
      <c r="MMO44" s="63"/>
      <c r="MMP44" s="63"/>
      <c r="MMQ44" s="63"/>
      <c r="MMR44" s="63"/>
      <c r="MMS44" s="63"/>
      <c r="MMT44" s="63"/>
      <c r="MMU44" s="63"/>
      <c r="MMV44" s="63"/>
      <c r="MMW44" s="63"/>
      <c r="MMX44" s="63"/>
      <c r="MMY44" s="63"/>
      <c r="MMZ44" s="63"/>
      <c r="MNA44" s="63"/>
      <c r="MNB44" s="63"/>
      <c r="MNC44" s="63"/>
      <c r="MND44" s="63"/>
      <c r="MNE44" s="63"/>
      <c r="MNF44" s="63"/>
      <c r="MNG44" s="63"/>
      <c r="MNH44" s="63"/>
      <c r="MNI44" s="63"/>
      <c r="MNJ44" s="63"/>
      <c r="MNK44" s="63"/>
      <c r="MNL44" s="63"/>
      <c r="MNM44" s="63"/>
      <c r="MNN44" s="63"/>
      <c r="MNO44" s="63"/>
      <c r="MNP44" s="63"/>
      <c r="MNQ44" s="63"/>
      <c r="MNR44" s="63"/>
      <c r="MNS44" s="63"/>
      <c r="MNT44" s="63"/>
      <c r="MNU44" s="63"/>
      <c r="MNV44" s="63"/>
      <c r="MNW44" s="63"/>
      <c r="MNX44" s="63"/>
      <c r="MNY44" s="63"/>
      <c r="MNZ44" s="63"/>
      <c r="MOA44" s="63"/>
      <c r="MOB44" s="63"/>
      <c r="MOC44" s="63"/>
      <c r="MOD44" s="63"/>
      <c r="MOE44" s="63"/>
      <c r="MOF44" s="63"/>
      <c r="MOG44" s="63"/>
      <c r="MOH44" s="63"/>
      <c r="MOI44" s="63"/>
      <c r="MOJ44" s="63"/>
      <c r="MOK44" s="63"/>
      <c r="MOL44" s="63"/>
      <c r="MOM44" s="63"/>
      <c r="MON44" s="63"/>
      <c r="MOO44" s="63"/>
      <c r="MOP44" s="63"/>
      <c r="MOQ44" s="63"/>
      <c r="MOR44" s="63"/>
      <c r="MOS44" s="63"/>
      <c r="MOT44" s="63"/>
      <c r="MOU44" s="63"/>
      <c r="MOV44" s="63"/>
      <c r="MOW44" s="63"/>
      <c r="MOX44" s="63"/>
      <c r="MOY44" s="63"/>
      <c r="MOZ44" s="63"/>
      <c r="MPA44" s="63"/>
      <c r="MPB44" s="63"/>
      <c r="MPC44" s="63"/>
      <c r="MPD44" s="63"/>
      <c r="MPE44" s="63"/>
      <c r="MPF44" s="63"/>
      <c r="MPG44" s="63"/>
      <c r="MPH44" s="63"/>
      <c r="MPI44" s="63"/>
      <c r="MPJ44" s="63"/>
      <c r="MPK44" s="63"/>
      <c r="MPL44" s="63"/>
      <c r="MPM44" s="63"/>
      <c r="MPN44" s="63"/>
      <c r="MPO44" s="63"/>
      <c r="MPP44" s="63"/>
      <c r="MPQ44" s="63"/>
      <c r="MPR44" s="63"/>
      <c r="MPS44" s="63"/>
      <c r="MPT44" s="63"/>
      <c r="MPU44" s="63"/>
      <c r="MPV44" s="63"/>
      <c r="MPW44" s="63"/>
      <c r="MPX44" s="63"/>
      <c r="MPY44" s="63"/>
      <c r="MPZ44" s="63"/>
      <c r="MQA44" s="63"/>
      <c r="MQB44" s="63"/>
      <c r="MQC44" s="63"/>
      <c r="MQD44" s="63"/>
      <c r="MQE44" s="63"/>
      <c r="MQF44" s="63"/>
      <c r="MQG44" s="63"/>
      <c r="MQH44" s="63"/>
      <c r="MQI44" s="63"/>
      <c r="MQJ44" s="63"/>
      <c r="MQK44" s="63"/>
      <c r="MQL44" s="63"/>
      <c r="MQM44" s="63"/>
      <c r="MQN44" s="63"/>
      <c r="MQO44" s="63"/>
      <c r="MQP44" s="63"/>
      <c r="MQQ44" s="63"/>
      <c r="MQR44" s="63"/>
      <c r="MQS44" s="63"/>
      <c r="MQT44" s="63"/>
      <c r="MQU44" s="63"/>
      <c r="MQV44" s="63"/>
      <c r="MQW44" s="63"/>
      <c r="MQX44" s="63"/>
      <c r="MQY44" s="63"/>
      <c r="MQZ44" s="63"/>
      <c r="MRA44" s="63"/>
      <c r="MRB44" s="63"/>
      <c r="MRC44" s="63"/>
      <c r="MRD44" s="63"/>
      <c r="MRE44" s="63"/>
      <c r="MRF44" s="63"/>
      <c r="MRG44" s="63"/>
      <c r="MRH44" s="63"/>
      <c r="MRI44" s="63"/>
      <c r="MRJ44" s="63"/>
      <c r="MRK44" s="63"/>
      <c r="MRL44" s="63"/>
      <c r="MRM44" s="63"/>
      <c r="MRN44" s="63"/>
      <c r="MRO44" s="63"/>
      <c r="MRP44" s="63"/>
      <c r="MRQ44" s="63"/>
      <c r="MRR44" s="63"/>
      <c r="MRS44" s="63"/>
      <c r="MRT44" s="63"/>
      <c r="MRU44" s="63"/>
      <c r="MRV44" s="63"/>
      <c r="MRW44" s="63"/>
      <c r="MRX44" s="63"/>
      <c r="MRY44" s="63"/>
      <c r="MRZ44" s="63"/>
      <c r="MSA44" s="63"/>
      <c r="MSB44" s="63"/>
      <c r="MSC44" s="63"/>
      <c r="MSD44" s="63"/>
      <c r="MSE44" s="63"/>
      <c r="MSF44" s="63"/>
      <c r="MSG44" s="63"/>
      <c r="MSH44" s="63"/>
      <c r="MSI44" s="63"/>
      <c r="MSJ44" s="63"/>
      <c r="MSK44" s="63"/>
      <c r="MSL44" s="63"/>
      <c r="MSM44" s="63"/>
      <c r="MSN44" s="63"/>
      <c r="MSO44" s="63"/>
      <c r="MSP44" s="63"/>
      <c r="MSQ44" s="63"/>
      <c r="MSR44" s="63"/>
      <c r="MSS44" s="63"/>
      <c r="MST44" s="63"/>
      <c r="MSU44" s="63"/>
      <c r="MSV44" s="63"/>
      <c r="MSW44" s="63"/>
      <c r="MSX44" s="63"/>
      <c r="MSY44" s="63"/>
      <c r="MSZ44" s="63"/>
      <c r="MTA44" s="63"/>
      <c r="MTB44" s="63"/>
      <c r="MTC44" s="63"/>
      <c r="MTD44" s="63"/>
      <c r="MTE44" s="63"/>
      <c r="MTF44" s="63"/>
      <c r="MTG44" s="63"/>
      <c r="MTH44" s="63"/>
      <c r="MTI44" s="63"/>
      <c r="MTJ44" s="63"/>
      <c r="MTK44" s="63"/>
      <c r="MTL44" s="63"/>
      <c r="MTM44" s="63"/>
      <c r="MTN44" s="63"/>
      <c r="MTO44" s="63"/>
      <c r="MTP44" s="63"/>
      <c r="MTQ44" s="63"/>
      <c r="MTR44" s="63"/>
      <c r="MTS44" s="63"/>
      <c r="MTT44" s="63"/>
      <c r="MTU44" s="63"/>
      <c r="MTV44" s="63"/>
      <c r="MTW44" s="63"/>
      <c r="MTX44" s="63"/>
      <c r="MTY44" s="63"/>
      <c r="MTZ44" s="63"/>
      <c r="MUA44" s="63"/>
      <c r="MUB44" s="63"/>
      <c r="MUC44" s="63"/>
      <c r="MUD44" s="63"/>
      <c r="MUE44" s="63"/>
      <c r="MUF44" s="63"/>
      <c r="MUG44" s="63"/>
      <c r="MUH44" s="63"/>
      <c r="MUI44" s="63"/>
      <c r="MUJ44" s="63"/>
      <c r="MUK44" s="63"/>
      <c r="MUL44" s="63"/>
      <c r="MUM44" s="63"/>
      <c r="MUN44" s="63"/>
      <c r="MUO44" s="63"/>
      <c r="MUP44" s="63"/>
      <c r="MUQ44" s="63"/>
      <c r="MUR44" s="63"/>
      <c r="MUS44" s="63"/>
      <c r="MUT44" s="63"/>
      <c r="MUU44" s="63"/>
      <c r="MUV44" s="63"/>
      <c r="MUW44" s="63"/>
      <c r="MUX44" s="63"/>
      <c r="MUY44" s="63"/>
      <c r="MUZ44" s="63"/>
      <c r="MVA44" s="63"/>
      <c r="MVB44" s="63"/>
      <c r="MVC44" s="63"/>
      <c r="MVD44" s="63"/>
      <c r="MVE44" s="63"/>
      <c r="MVF44" s="63"/>
      <c r="MVG44" s="63"/>
      <c r="MVH44" s="63"/>
      <c r="MVI44" s="63"/>
      <c r="MVJ44" s="63"/>
      <c r="MVK44" s="63"/>
      <c r="MVL44" s="63"/>
      <c r="MVM44" s="63"/>
      <c r="MVN44" s="63"/>
      <c r="MVO44" s="63"/>
      <c r="MVP44" s="63"/>
      <c r="MVQ44" s="63"/>
      <c r="MVR44" s="63"/>
      <c r="MVS44" s="63"/>
      <c r="MVT44" s="63"/>
      <c r="MVU44" s="63"/>
      <c r="MVV44" s="63"/>
      <c r="MVW44" s="63"/>
      <c r="MVX44" s="63"/>
      <c r="MVY44" s="63"/>
      <c r="MVZ44" s="63"/>
      <c r="MWA44" s="63"/>
      <c r="MWB44" s="63"/>
      <c r="MWC44" s="63"/>
      <c r="MWD44" s="63"/>
      <c r="MWE44" s="63"/>
      <c r="MWF44" s="63"/>
      <c r="MWG44" s="63"/>
      <c r="MWH44" s="63"/>
      <c r="MWI44" s="63"/>
      <c r="MWJ44" s="63"/>
      <c r="MWK44" s="63"/>
      <c r="MWL44" s="63"/>
      <c r="MWM44" s="63"/>
      <c r="MWN44" s="63"/>
      <c r="MWO44" s="63"/>
      <c r="MWP44" s="63"/>
      <c r="MWQ44" s="63"/>
      <c r="MWR44" s="63"/>
      <c r="MWS44" s="63"/>
      <c r="MWT44" s="63"/>
      <c r="MWU44" s="63"/>
      <c r="MWV44" s="63"/>
      <c r="MWW44" s="63"/>
      <c r="MWX44" s="63"/>
      <c r="MWY44" s="63"/>
      <c r="MWZ44" s="63"/>
      <c r="MXA44" s="63"/>
      <c r="MXB44" s="63"/>
      <c r="MXC44" s="63"/>
      <c r="MXD44" s="63"/>
      <c r="MXE44" s="63"/>
      <c r="MXF44" s="63"/>
      <c r="MXG44" s="63"/>
      <c r="MXH44" s="63"/>
      <c r="MXI44" s="63"/>
      <c r="MXJ44" s="63"/>
      <c r="MXK44" s="63"/>
      <c r="MXL44" s="63"/>
      <c r="MXM44" s="63"/>
      <c r="MXN44" s="63"/>
      <c r="MXO44" s="63"/>
      <c r="MXP44" s="63"/>
      <c r="MXQ44" s="63"/>
      <c r="MXR44" s="63"/>
      <c r="MXS44" s="63"/>
      <c r="MXT44" s="63"/>
      <c r="MXU44" s="63"/>
      <c r="MXV44" s="63"/>
      <c r="MXW44" s="63"/>
      <c r="MXX44" s="63"/>
      <c r="MXY44" s="63"/>
      <c r="MXZ44" s="63"/>
      <c r="MYA44" s="63"/>
      <c r="MYB44" s="63"/>
      <c r="MYC44" s="63"/>
      <c r="MYD44" s="63"/>
      <c r="MYE44" s="63"/>
      <c r="MYF44" s="63"/>
      <c r="MYG44" s="63"/>
      <c r="MYH44" s="63"/>
      <c r="MYI44" s="63"/>
      <c r="MYJ44" s="63"/>
      <c r="MYK44" s="63"/>
      <c r="MYL44" s="63"/>
      <c r="MYM44" s="63"/>
      <c r="MYN44" s="63"/>
      <c r="MYO44" s="63"/>
      <c r="MYP44" s="63"/>
      <c r="MYQ44" s="63"/>
      <c r="MYR44" s="63"/>
      <c r="MYS44" s="63"/>
      <c r="MYT44" s="63"/>
      <c r="MYU44" s="63"/>
      <c r="MYV44" s="63"/>
      <c r="MYW44" s="63"/>
      <c r="MYX44" s="63"/>
      <c r="MYY44" s="63"/>
      <c r="MYZ44" s="63"/>
      <c r="MZA44" s="63"/>
      <c r="MZB44" s="63"/>
      <c r="MZC44" s="63"/>
      <c r="MZD44" s="63"/>
      <c r="MZE44" s="63"/>
      <c r="MZF44" s="63"/>
      <c r="MZG44" s="63"/>
      <c r="MZH44" s="63"/>
      <c r="MZI44" s="63"/>
      <c r="MZJ44" s="63"/>
      <c r="MZK44" s="63"/>
      <c r="MZL44" s="63"/>
      <c r="MZM44" s="63"/>
      <c r="MZN44" s="63"/>
      <c r="MZO44" s="63"/>
      <c r="MZP44" s="63"/>
      <c r="MZQ44" s="63"/>
      <c r="MZR44" s="63"/>
      <c r="MZS44" s="63"/>
      <c r="MZT44" s="63"/>
      <c r="MZU44" s="63"/>
      <c r="MZV44" s="63"/>
      <c r="MZW44" s="63"/>
      <c r="MZX44" s="63"/>
      <c r="MZY44" s="63"/>
      <c r="MZZ44" s="63"/>
      <c r="NAA44" s="63"/>
      <c r="NAB44" s="63"/>
      <c r="NAC44" s="63"/>
      <c r="NAD44" s="63"/>
      <c r="NAE44" s="63"/>
      <c r="NAF44" s="63"/>
      <c r="NAG44" s="63"/>
      <c r="NAH44" s="63"/>
      <c r="NAI44" s="63"/>
      <c r="NAJ44" s="63"/>
      <c r="NAK44" s="63"/>
      <c r="NAL44" s="63"/>
      <c r="NAM44" s="63"/>
      <c r="NAN44" s="63"/>
      <c r="NAO44" s="63"/>
      <c r="NAP44" s="63"/>
      <c r="NAQ44" s="63"/>
      <c r="NAR44" s="63"/>
      <c r="NAS44" s="63"/>
      <c r="NAT44" s="63"/>
      <c r="NAU44" s="63"/>
      <c r="NAV44" s="63"/>
      <c r="NAW44" s="63"/>
      <c r="NAX44" s="63"/>
      <c r="NAY44" s="63"/>
      <c r="NAZ44" s="63"/>
      <c r="NBA44" s="63"/>
      <c r="NBB44" s="63"/>
      <c r="NBC44" s="63"/>
      <c r="NBD44" s="63"/>
      <c r="NBE44" s="63"/>
      <c r="NBF44" s="63"/>
      <c r="NBG44" s="63"/>
      <c r="NBH44" s="63"/>
      <c r="NBI44" s="63"/>
      <c r="NBJ44" s="63"/>
      <c r="NBK44" s="63"/>
      <c r="NBL44" s="63"/>
      <c r="NBM44" s="63"/>
      <c r="NBN44" s="63"/>
      <c r="NBO44" s="63"/>
      <c r="NBP44" s="63"/>
      <c r="NBQ44" s="63"/>
      <c r="NBR44" s="63"/>
      <c r="NBS44" s="63"/>
      <c r="NBT44" s="63"/>
      <c r="NBU44" s="63"/>
      <c r="NBV44" s="63"/>
      <c r="NBW44" s="63"/>
      <c r="NBX44" s="63"/>
      <c r="NBY44" s="63"/>
      <c r="NBZ44" s="63"/>
      <c r="NCA44" s="63"/>
      <c r="NCB44" s="63"/>
      <c r="NCC44" s="63"/>
      <c r="NCD44" s="63"/>
      <c r="NCE44" s="63"/>
      <c r="NCF44" s="63"/>
      <c r="NCG44" s="63"/>
      <c r="NCH44" s="63"/>
      <c r="NCI44" s="63"/>
      <c r="NCJ44" s="63"/>
      <c r="NCK44" s="63"/>
      <c r="NCL44" s="63"/>
      <c r="NCM44" s="63"/>
      <c r="NCN44" s="63"/>
      <c r="NCO44" s="63"/>
      <c r="NCP44" s="63"/>
      <c r="NCQ44" s="63"/>
      <c r="NCR44" s="63"/>
      <c r="NCS44" s="63"/>
      <c r="NCT44" s="63"/>
      <c r="NCU44" s="63"/>
      <c r="NCV44" s="63"/>
      <c r="NCW44" s="63"/>
      <c r="NCX44" s="63"/>
      <c r="NCY44" s="63"/>
      <c r="NCZ44" s="63"/>
      <c r="NDA44" s="63"/>
      <c r="NDB44" s="63"/>
      <c r="NDC44" s="63"/>
      <c r="NDD44" s="63"/>
      <c r="NDE44" s="63"/>
      <c r="NDF44" s="63"/>
      <c r="NDG44" s="63"/>
      <c r="NDH44" s="63"/>
      <c r="NDI44" s="63"/>
      <c r="NDJ44" s="63"/>
      <c r="NDK44" s="63"/>
      <c r="NDL44" s="63"/>
      <c r="NDM44" s="63"/>
      <c r="NDN44" s="63"/>
      <c r="NDO44" s="63"/>
      <c r="NDP44" s="63"/>
      <c r="NDQ44" s="63"/>
      <c r="NDR44" s="63"/>
      <c r="NDS44" s="63"/>
      <c r="NDT44" s="63"/>
      <c r="NDU44" s="63"/>
      <c r="NDV44" s="63"/>
      <c r="NDW44" s="63"/>
      <c r="NDX44" s="63"/>
      <c r="NDY44" s="63"/>
      <c r="NDZ44" s="63"/>
      <c r="NEA44" s="63"/>
      <c r="NEB44" s="63"/>
      <c r="NEC44" s="63"/>
      <c r="NED44" s="63"/>
      <c r="NEE44" s="63"/>
      <c r="NEF44" s="63"/>
      <c r="NEG44" s="63"/>
      <c r="NEH44" s="63"/>
      <c r="NEI44" s="63"/>
      <c r="NEJ44" s="63"/>
      <c r="NEK44" s="63"/>
      <c r="NEL44" s="63"/>
      <c r="NEM44" s="63"/>
      <c r="NEN44" s="63"/>
      <c r="NEO44" s="63"/>
      <c r="NEP44" s="63"/>
      <c r="NEQ44" s="63"/>
      <c r="NER44" s="63"/>
      <c r="NES44" s="63"/>
      <c r="NET44" s="63"/>
      <c r="NEU44" s="63"/>
      <c r="NEV44" s="63"/>
      <c r="NEW44" s="63"/>
      <c r="NEX44" s="63"/>
      <c r="NEY44" s="63"/>
      <c r="NEZ44" s="63"/>
      <c r="NFA44" s="63"/>
      <c r="NFB44" s="63"/>
      <c r="NFC44" s="63"/>
      <c r="NFD44" s="63"/>
      <c r="NFE44" s="63"/>
      <c r="NFF44" s="63"/>
      <c r="NFG44" s="63"/>
      <c r="NFH44" s="63"/>
      <c r="NFI44" s="63"/>
      <c r="NFJ44" s="63"/>
      <c r="NFK44" s="63"/>
      <c r="NFL44" s="63"/>
      <c r="NFM44" s="63"/>
      <c r="NFN44" s="63"/>
      <c r="NFO44" s="63"/>
      <c r="NFP44" s="63"/>
      <c r="NFQ44" s="63"/>
      <c r="NFR44" s="63"/>
      <c r="NFS44" s="63"/>
      <c r="NFT44" s="63"/>
      <c r="NFU44" s="63"/>
      <c r="NFV44" s="63"/>
      <c r="NFW44" s="63"/>
      <c r="NFX44" s="63"/>
      <c r="NFY44" s="63"/>
      <c r="NFZ44" s="63"/>
      <c r="NGA44" s="63"/>
      <c r="NGB44" s="63"/>
      <c r="NGC44" s="63"/>
      <c r="NGD44" s="63"/>
      <c r="NGE44" s="63"/>
      <c r="NGF44" s="63"/>
      <c r="NGG44" s="63"/>
      <c r="NGH44" s="63"/>
      <c r="NGI44" s="63"/>
      <c r="NGJ44" s="63"/>
      <c r="NGK44" s="63"/>
      <c r="NGL44" s="63"/>
      <c r="NGM44" s="63"/>
      <c r="NGN44" s="63"/>
      <c r="NGO44" s="63"/>
      <c r="NGP44" s="63"/>
      <c r="NGQ44" s="63"/>
      <c r="NGR44" s="63"/>
      <c r="NGS44" s="63"/>
      <c r="NGT44" s="63"/>
      <c r="NGU44" s="63"/>
      <c r="NGV44" s="63"/>
      <c r="NGW44" s="63"/>
      <c r="NGX44" s="63"/>
      <c r="NGY44" s="63"/>
      <c r="NGZ44" s="63"/>
      <c r="NHA44" s="63"/>
      <c r="NHB44" s="63"/>
      <c r="NHC44" s="63"/>
      <c r="NHD44" s="63"/>
      <c r="NHE44" s="63"/>
      <c r="NHF44" s="63"/>
      <c r="NHG44" s="63"/>
      <c r="NHH44" s="63"/>
      <c r="NHI44" s="63"/>
      <c r="NHJ44" s="63"/>
      <c r="NHK44" s="63"/>
      <c r="NHL44" s="63"/>
      <c r="NHM44" s="63"/>
      <c r="NHN44" s="63"/>
      <c r="NHO44" s="63"/>
      <c r="NHP44" s="63"/>
      <c r="NHQ44" s="63"/>
      <c r="NHR44" s="63"/>
      <c r="NHS44" s="63"/>
      <c r="NHT44" s="63"/>
      <c r="NHU44" s="63"/>
      <c r="NHV44" s="63"/>
      <c r="NHW44" s="63"/>
      <c r="NHX44" s="63"/>
      <c r="NHY44" s="63"/>
      <c r="NHZ44" s="63"/>
      <c r="NIA44" s="63"/>
      <c r="NIB44" s="63"/>
      <c r="NIC44" s="63"/>
      <c r="NID44" s="63"/>
      <c r="NIE44" s="63"/>
      <c r="NIF44" s="63"/>
      <c r="NIG44" s="63"/>
      <c r="NIH44" s="63"/>
      <c r="NII44" s="63"/>
      <c r="NIJ44" s="63"/>
      <c r="NIK44" s="63"/>
      <c r="NIL44" s="63"/>
      <c r="NIM44" s="63"/>
      <c r="NIN44" s="63"/>
      <c r="NIO44" s="63"/>
      <c r="NIP44" s="63"/>
      <c r="NIQ44" s="63"/>
      <c r="NIR44" s="63"/>
      <c r="NIS44" s="63"/>
      <c r="NIT44" s="63"/>
      <c r="NIU44" s="63"/>
      <c r="NIV44" s="63"/>
      <c r="NIW44" s="63"/>
      <c r="NIX44" s="63"/>
      <c r="NIY44" s="63"/>
      <c r="NIZ44" s="63"/>
      <c r="NJA44" s="63"/>
      <c r="NJB44" s="63"/>
      <c r="NJC44" s="63"/>
      <c r="NJD44" s="63"/>
      <c r="NJE44" s="63"/>
      <c r="NJF44" s="63"/>
      <c r="NJG44" s="63"/>
      <c r="NJH44" s="63"/>
      <c r="NJI44" s="63"/>
      <c r="NJJ44" s="63"/>
      <c r="NJK44" s="63"/>
      <c r="NJL44" s="63"/>
      <c r="NJM44" s="63"/>
      <c r="NJN44" s="63"/>
      <c r="NJO44" s="63"/>
      <c r="NJP44" s="63"/>
      <c r="NJQ44" s="63"/>
      <c r="NJR44" s="63"/>
      <c r="NJS44" s="63"/>
      <c r="NJT44" s="63"/>
      <c r="NJU44" s="63"/>
      <c r="NJV44" s="63"/>
      <c r="NJW44" s="63"/>
      <c r="NJX44" s="63"/>
      <c r="NJY44" s="63"/>
      <c r="NJZ44" s="63"/>
      <c r="NKA44" s="63"/>
      <c r="NKB44" s="63"/>
      <c r="NKC44" s="63"/>
      <c r="NKD44" s="63"/>
      <c r="NKE44" s="63"/>
      <c r="NKF44" s="63"/>
      <c r="NKG44" s="63"/>
      <c r="NKH44" s="63"/>
      <c r="NKI44" s="63"/>
      <c r="NKJ44" s="63"/>
      <c r="NKK44" s="63"/>
      <c r="NKL44" s="63"/>
      <c r="NKM44" s="63"/>
      <c r="NKN44" s="63"/>
      <c r="NKO44" s="63"/>
      <c r="NKP44" s="63"/>
      <c r="NKQ44" s="63"/>
      <c r="NKR44" s="63"/>
      <c r="NKS44" s="63"/>
      <c r="NKT44" s="63"/>
      <c r="NKU44" s="63"/>
      <c r="NKV44" s="63"/>
      <c r="NKW44" s="63"/>
      <c r="NKX44" s="63"/>
      <c r="NKY44" s="63"/>
      <c r="NKZ44" s="63"/>
      <c r="NLA44" s="63"/>
      <c r="NLB44" s="63"/>
      <c r="NLC44" s="63"/>
      <c r="NLD44" s="63"/>
      <c r="NLE44" s="63"/>
      <c r="NLF44" s="63"/>
      <c r="NLG44" s="63"/>
      <c r="NLH44" s="63"/>
      <c r="NLI44" s="63"/>
      <c r="NLJ44" s="63"/>
      <c r="NLK44" s="63"/>
      <c r="NLL44" s="63"/>
      <c r="NLM44" s="63"/>
      <c r="NLN44" s="63"/>
      <c r="NLO44" s="63"/>
      <c r="NLP44" s="63"/>
      <c r="NLQ44" s="63"/>
      <c r="NLR44" s="63"/>
      <c r="NLS44" s="63"/>
      <c r="NLT44" s="63"/>
      <c r="NLU44" s="63"/>
      <c r="NLV44" s="63"/>
      <c r="NLW44" s="63"/>
      <c r="NLX44" s="63"/>
      <c r="NLY44" s="63"/>
      <c r="NLZ44" s="63"/>
      <c r="NMA44" s="63"/>
      <c r="NMB44" s="63"/>
      <c r="NMC44" s="63"/>
      <c r="NMD44" s="63"/>
      <c r="NME44" s="63"/>
      <c r="NMF44" s="63"/>
      <c r="NMG44" s="63"/>
      <c r="NMH44" s="63"/>
      <c r="NMI44" s="63"/>
      <c r="NMJ44" s="63"/>
      <c r="NMK44" s="63"/>
      <c r="NML44" s="63"/>
      <c r="NMM44" s="63"/>
      <c r="NMN44" s="63"/>
      <c r="NMO44" s="63"/>
      <c r="NMP44" s="63"/>
      <c r="NMQ44" s="63"/>
      <c r="NMR44" s="63"/>
      <c r="NMS44" s="63"/>
      <c r="NMT44" s="63"/>
      <c r="NMU44" s="63"/>
      <c r="NMV44" s="63"/>
      <c r="NMW44" s="63"/>
      <c r="NMX44" s="63"/>
      <c r="NMY44" s="63"/>
      <c r="NMZ44" s="63"/>
      <c r="NNA44" s="63"/>
      <c r="NNB44" s="63"/>
      <c r="NNC44" s="63"/>
      <c r="NND44" s="63"/>
      <c r="NNE44" s="63"/>
      <c r="NNF44" s="63"/>
      <c r="NNG44" s="63"/>
      <c r="NNH44" s="63"/>
      <c r="NNI44" s="63"/>
      <c r="NNJ44" s="63"/>
      <c r="NNK44" s="63"/>
      <c r="NNL44" s="63"/>
      <c r="NNM44" s="63"/>
      <c r="NNN44" s="63"/>
      <c r="NNO44" s="63"/>
      <c r="NNP44" s="63"/>
      <c r="NNQ44" s="63"/>
      <c r="NNR44" s="63"/>
      <c r="NNS44" s="63"/>
      <c r="NNT44" s="63"/>
      <c r="NNU44" s="63"/>
      <c r="NNV44" s="63"/>
      <c r="NNW44" s="63"/>
      <c r="NNX44" s="63"/>
      <c r="NNY44" s="63"/>
      <c r="NNZ44" s="63"/>
      <c r="NOA44" s="63"/>
      <c r="NOB44" s="63"/>
      <c r="NOC44" s="63"/>
      <c r="NOD44" s="63"/>
      <c r="NOE44" s="63"/>
      <c r="NOF44" s="63"/>
      <c r="NOG44" s="63"/>
      <c r="NOH44" s="63"/>
      <c r="NOI44" s="63"/>
      <c r="NOJ44" s="63"/>
      <c r="NOK44" s="63"/>
      <c r="NOL44" s="63"/>
      <c r="NOM44" s="63"/>
      <c r="NON44" s="63"/>
      <c r="NOO44" s="63"/>
      <c r="NOP44" s="63"/>
      <c r="NOQ44" s="63"/>
      <c r="NOR44" s="63"/>
      <c r="NOS44" s="63"/>
      <c r="NOT44" s="63"/>
      <c r="NOU44" s="63"/>
      <c r="NOV44" s="63"/>
      <c r="NOW44" s="63"/>
      <c r="NOX44" s="63"/>
      <c r="NOY44" s="63"/>
      <c r="NOZ44" s="63"/>
      <c r="NPA44" s="63"/>
      <c r="NPB44" s="63"/>
      <c r="NPC44" s="63"/>
      <c r="NPD44" s="63"/>
      <c r="NPE44" s="63"/>
      <c r="NPF44" s="63"/>
      <c r="NPG44" s="63"/>
      <c r="NPH44" s="63"/>
      <c r="NPI44" s="63"/>
      <c r="NPJ44" s="63"/>
      <c r="NPK44" s="63"/>
      <c r="NPL44" s="63"/>
      <c r="NPM44" s="63"/>
      <c r="NPN44" s="63"/>
      <c r="NPO44" s="63"/>
      <c r="NPP44" s="63"/>
      <c r="NPQ44" s="63"/>
      <c r="NPR44" s="63"/>
      <c r="NPS44" s="63"/>
      <c r="NPT44" s="63"/>
      <c r="NPU44" s="63"/>
      <c r="NPV44" s="63"/>
      <c r="NPW44" s="63"/>
      <c r="NPX44" s="63"/>
      <c r="NPY44" s="63"/>
      <c r="NPZ44" s="63"/>
      <c r="NQA44" s="63"/>
      <c r="NQB44" s="63"/>
      <c r="NQC44" s="63"/>
      <c r="NQD44" s="63"/>
      <c r="NQE44" s="63"/>
      <c r="NQF44" s="63"/>
      <c r="NQG44" s="63"/>
      <c r="NQH44" s="63"/>
      <c r="NQI44" s="63"/>
      <c r="NQJ44" s="63"/>
      <c r="NQK44" s="63"/>
      <c r="NQL44" s="63"/>
      <c r="NQM44" s="63"/>
      <c r="NQN44" s="63"/>
      <c r="NQO44" s="63"/>
      <c r="NQP44" s="63"/>
      <c r="NQQ44" s="63"/>
      <c r="NQR44" s="63"/>
      <c r="NQS44" s="63"/>
      <c r="NQT44" s="63"/>
      <c r="NQU44" s="63"/>
      <c r="NQV44" s="63"/>
      <c r="NQW44" s="63"/>
      <c r="NQX44" s="63"/>
      <c r="NQY44" s="63"/>
      <c r="NQZ44" s="63"/>
      <c r="NRA44" s="63"/>
      <c r="NRB44" s="63"/>
      <c r="NRC44" s="63"/>
      <c r="NRD44" s="63"/>
      <c r="NRE44" s="63"/>
      <c r="NRF44" s="63"/>
      <c r="NRG44" s="63"/>
      <c r="NRH44" s="63"/>
      <c r="NRI44" s="63"/>
      <c r="NRJ44" s="63"/>
      <c r="NRK44" s="63"/>
      <c r="NRL44" s="63"/>
      <c r="NRM44" s="63"/>
      <c r="NRN44" s="63"/>
      <c r="NRO44" s="63"/>
      <c r="NRP44" s="63"/>
      <c r="NRQ44" s="63"/>
      <c r="NRR44" s="63"/>
      <c r="NRS44" s="63"/>
      <c r="NRT44" s="63"/>
      <c r="NRU44" s="63"/>
      <c r="NRV44" s="63"/>
      <c r="NRW44" s="63"/>
      <c r="NRX44" s="63"/>
      <c r="NRY44" s="63"/>
      <c r="NRZ44" s="63"/>
      <c r="NSA44" s="63"/>
      <c r="NSB44" s="63"/>
      <c r="NSC44" s="63"/>
      <c r="NSD44" s="63"/>
      <c r="NSE44" s="63"/>
      <c r="NSF44" s="63"/>
      <c r="NSG44" s="63"/>
      <c r="NSH44" s="63"/>
      <c r="NSI44" s="63"/>
      <c r="NSJ44" s="63"/>
      <c r="NSK44" s="63"/>
      <c r="NSL44" s="63"/>
      <c r="NSM44" s="63"/>
      <c r="NSN44" s="63"/>
      <c r="NSO44" s="63"/>
      <c r="NSP44" s="63"/>
      <c r="NSQ44" s="63"/>
      <c r="NSR44" s="63"/>
      <c r="NSS44" s="63"/>
      <c r="NST44" s="63"/>
      <c r="NSU44" s="63"/>
      <c r="NSV44" s="63"/>
      <c r="NSW44" s="63"/>
      <c r="NSX44" s="63"/>
      <c r="NSY44" s="63"/>
      <c r="NSZ44" s="63"/>
      <c r="NTA44" s="63"/>
      <c r="NTB44" s="63"/>
      <c r="NTC44" s="63"/>
      <c r="NTD44" s="63"/>
      <c r="NTE44" s="63"/>
      <c r="NTF44" s="63"/>
      <c r="NTG44" s="63"/>
      <c r="NTH44" s="63"/>
      <c r="NTI44" s="63"/>
      <c r="NTJ44" s="63"/>
      <c r="NTK44" s="63"/>
      <c r="NTL44" s="63"/>
      <c r="NTM44" s="63"/>
      <c r="NTN44" s="63"/>
      <c r="NTO44" s="63"/>
      <c r="NTP44" s="63"/>
      <c r="NTQ44" s="63"/>
      <c r="NTR44" s="63"/>
      <c r="NTS44" s="63"/>
      <c r="NTT44" s="63"/>
      <c r="NTU44" s="63"/>
      <c r="NTV44" s="63"/>
      <c r="NTW44" s="63"/>
      <c r="NTX44" s="63"/>
      <c r="NTY44" s="63"/>
      <c r="NTZ44" s="63"/>
      <c r="NUA44" s="63"/>
      <c r="NUB44" s="63"/>
      <c r="NUC44" s="63"/>
      <c r="NUD44" s="63"/>
      <c r="NUE44" s="63"/>
      <c r="NUF44" s="63"/>
      <c r="NUG44" s="63"/>
      <c r="NUH44" s="63"/>
      <c r="NUI44" s="63"/>
      <c r="NUJ44" s="63"/>
      <c r="NUK44" s="63"/>
      <c r="NUL44" s="63"/>
      <c r="NUM44" s="63"/>
      <c r="NUN44" s="63"/>
      <c r="NUO44" s="63"/>
      <c r="NUP44" s="63"/>
      <c r="NUQ44" s="63"/>
      <c r="NUR44" s="63"/>
      <c r="NUS44" s="63"/>
      <c r="NUT44" s="63"/>
      <c r="NUU44" s="63"/>
      <c r="NUV44" s="63"/>
      <c r="NUW44" s="63"/>
      <c r="NUX44" s="63"/>
      <c r="NUY44" s="63"/>
      <c r="NUZ44" s="63"/>
      <c r="NVA44" s="63"/>
      <c r="NVB44" s="63"/>
      <c r="NVC44" s="63"/>
      <c r="NVD44" s="63"/>
      <c r="NVE44" s="63"/>
      <c r="NVF44" s="63"/>
      <c r="NVG44" s="63"/>
      <c r="NVH44" s="63"/>
      <c r="NVI44" s="63"/>
      <c r="NVJ44" s="63"/>
      <c r="NVK44" s="63"/>
      <c r="NVL44" s="63"/>
      <c r="NVM44" s="63"/>
      <c r="NVN44" s="63"/>
      <c r="NVO44" s="63"/>
      <c r="NVP44" s="63"/>
      <c r="NVQ44" s="63"/>
      <c r="NVR44" s="63"/>
      <c r="NVS44" s="63"/>
      <c r="NVT44" s="63"/>
      <c r="NVU44" s="63"/>
      <c r="NVV44" s="63"/>
      <c r="NVW44" s="63"/>
      <c r="NVX44" s="63"/>
      <c r="NVY44" s="63"/>
      <c r="NVZ44" s="63"/>
      <c r="NWA44" s="63"/>
      <c r="NWB44" s="63"/>
      <c r="NWC44" s="63"/>
      <c r="NWD44" s="63"/>
      <c r="NWE44" s="63"/>
      <c r="NWF44" s="63"/>
      <c r="NWG44" s="63"/>
      <c r="NWH44" s="63"/>
      <c r="NWI44" s="63"/>
      <c r="NWJ44" s="63"/>
      <c r="NWK44" s="63"/>
      <c r="NWL44" s="63"/>
      <c r="NWM44" s="63"/>
      <c r="NWN44" s="63"/>
      <c r="NWO44" s="63"/>
      <c r="NWP44" s="63"/>
      <c r="NWQ44" s="63"/>
      <c r="NWR44" s="63"/>
      <c r="NWS44" s="63"/>
      <c r="NWT44" s="63"/>
      <c r="NWU44" s="63"/>
      <c r="NWV44" s="63"/>
      <c r="NWW44" s="63"/>
      <c r="NWX44" s="63"/>
      <c r="NWY44" s="63"/>
      <c r="NWZ44" s="63"/>
      <c r="NXA44" s="63"/>
      <c r="NXB44" s="63"/>
      <c r="NXC44" s="63"/>
      <c r="NXD44" s="63"/>
      <c r="NXE44" s="63"/>
      <c r="NXF44" s="63"/>
      <c r="NXG44" s="63"/>
      <c r="NXH44" s="63"/>
      <c r="NXI44" s="63"/>
      <c r="NXJ44" s="63"/>
      <c r="NXK44" s="63"/>
      <c r="NXL44" s="63"/>
      <c r="NXM44" s="63"/>
      <c r="NXN44" s="63"/>
      <c r="NXO44" s="63"/>
      <c r="NXP44" s="63"/>
      <c r="NXQ44" s="63"/>
      <c r="NXR44" s="63"/>
      <c r="NXS44" s="63"/>
      <c r="NXT44" s="63"/>
      <c r="NXU44" s="63"/>
      <c r="NXV44" s="63"/>
      <c r="NXW44" s="63"/>
      <c r="NXX44" s="63"/>
      <c r="NXY44" s="63"/>
      <c r="NXZ44" s="63"/>
      <c r="NYA44" s="63"/>
      <c r="NYB44" s="63"/>
      <c r="NYC44" s="63"/>
      <c r="NYD44" s="63"/>
      <c r="NYE44" s="63"/>
      <c r="NYF44" s="63"/>
      <c r="NYG44" s="63"/>
      <c r="NYH44" s="63"/>
      <c r="NYI44" s="63"/>
      <c r="NYJ44" s="63"/>
      <c r="NYK44" s="63"/>
      <c r="NYL44" s="63"/>
      <c r="NYM44" s="63"/>
      <c r="NYN44" s="63"/>
      <c r="NYO44" s="63"/>
      <c r="NYP44" s="63"/>
      <c r="NYQ44" s="63"/>
      <c r="NYR44" s="63"/>
      <c r="NYS44" s="63"/>
      <c r="NYT44" s="63"/>
      <c r="NYU44" s="63"/>
      <c r="NYV44" s="63"/>
      <c r="NYW44" s="63"/>
      <c r="NYX44" s="63"/>
      <c r="NYY44" s="63"/>
      <c r="NYZ44" s="63"/>
      <c r="NZA44" s="63"/>
      <c r="NZB44" s="63"/>
      <c r="NZC44" s="63"/>
      <c r="NZD44" s="63"/>
      <c r="NZE44" s="63"/>
      <c r="NZF44" s="63"/>
      <c r="NZG44" s="63"/>
      <c r="NZH44" s="63"/>
      <c r="NZI44" s="63"/>
      <c r="NZJ44" s="63"/>
      <c r="NZK44" s="63"/>
      <c r="NZL44" s="63"/>
      <c r="NZM44" s="63"/>
      <c r="NZN44" s="63"/>
      <c r="NZO44" s="63"/>
      <c r="NZP44" s="63"/>
      <c r="NZQ44" s="63"/>
      <c r="NZR44" s="63"/>
      <c r="NZS44" s="63"/>
      <c r="NZT44" s="63"/>
      <c r="NZU44" s="63"/>
      <c r="NZV44" s="63"/>
      <c r="NZW44" s="63"/>
      <c r="NZX44" s="63"/>
      <c r="NZY44" s="63"/>
      <c r="NZZ44" s="63"/>
      <c r="OAA44" s="63"/>
      <c r="OAB44" s="63"/>
      <c r="OAC44" s="63"/>
      <c r="OAD44" s="63"/>
      <c r="OAE44" s="63"/>
      <c r="OAF44" s="63"/>
      <c r="OAG44" s="63"/>
      <c r="OAH44" s="63"/>
      <c r="OAI44" s="63"/>
      <c r="OAJ44" s="63"/>
      <c r="OAK44" s="63"/>
      <c r="OAL44" s="63"/>
      <c r="OAM44" s="63"/>
      <c r="OAN44" s="63"/>
      <c r="OAO44" s="63"/>
      <c r="OAP44" s="63"/>
      <c r="OAQ44" s="63"/>
      <c r="OAR44" s="63"/>
      <c r="OAS44" s="63"/>
      <c r="OAT44" s="63"/>
      <c r="OAU44" s="63"/>
      <c r="OAV44" s="63"/>
      <c r="OAW44" s="63"/>
      <c r="OAX44" s="63"/>
      <c r="OAY44" s="63"/>
      <c r="OAZ44" s="63"/>
      <c r="OBA44" s="63"/>
      <c r="OBB44" s="63"/>
      <c r="OBC44" s="63"/>
      <c r="OBD44" s="63"/>
      <c r="OBE44" s="63"/>
      <c r="OBF44" s="63"/>
      <c r="OBG44" s="63"/>
      <c r="OBH44" s="63"/>
      <c r="OBI44" s="63"/>
      <c r="OBJ44" s="63"/>
      <c r="OBK44" s="63"/>
      <c r="OBL44" s="63"/>
      <c r="OBM44" s="63"/>
      <c r="OBN44" s="63"/>
      <c r="OBO44" s="63"/>
      <c r="OBP44" s="63"/>
      <c r="OBQ44" s="63"/>
      <c r="OBR44" s="63"/>
      <c r="OBS44" s="63"/>
      <c r="OBT44" s="63"/>
      <c r="OBU44" s="63"/>
      <c r="OBV44" s="63"/>
      <c r="OBW44" s="63"/>
      <c r="OBX44" s="63"/>
      <c r="OBY44" s="63"/>
      <c r="OBZ44" s="63"/>
      <c r="OCA44" s="63"/>
      <c r="OCB44" s="63"/>
      <c r="OCC44" s="63"/>
      <c r="OCD44" s="63"/>
      <c r="OCE44" s="63"/>
      <c r="OCF44" s="63"/>
      <c r="OCG44" s="63"/>
      <c r="OCH44" s="63"/>
      <c r="OCI44" s="63"/>
      <c r="OCJ44" s="63"/>
      <c r="OCK44" s="63"/>
      <c r="OCL44" s="63"/>
      <c r="OCM44" s="63"/>
      <c r="OCN44" s="63"/>
      <c r="OCO44" s="63"/>
      <c r="OCP44" s="63"/>
      <c r="OCQ44" s="63"/>
      <c r="OCR44" s="63"/>
      <c r="OCS44" s="63"/>
      <c r="OCT44" s="63"/>
      <c r="OCU44" s="63"/>
      <c r="OCV44" s="63"/>
      <c r="OCW44" s="63"/>
      <c r="OCX44" s="63"/>
      <c r="OCY44" s="63"/>
      <c r="OCZ44" s="63"/>
      <c r="ODA44" s="63"/>
      <c r="ODB44" s="63"/>
      <c r="ODC44" s="63"/>
      <c r="ODD44" s="63"/>
      <c r="ODE44" s="63"/>
      <c r="ODF44" s="63"/>
      <c r="ODG44" s="63"/>
      <c r="ODH44" s="63"/>
      <c r="ODI44" s="63"/>
      <c r="ODJ44" s="63"/>
      <c r="ODK44" s="63"/>
      <c r="ODL44" s="63"/>
      <c r="ODM44" s="63"/>
      <c r="ODN44" s="63"/>
      <c r="ODO44" s="63"/>
      <c r="ODP44" s="63"/>
      <c r="ODQ44" s="63"/>
      <c r="ODR44" s="63"/>
      <c r="ODS44" s="63"/>
      <c r="ODT44" s="63"/>
      <c r="ODU44" s="63"/>
      <c r="ODV44" s="63"/>
      <c r="ODW44" s="63"/>
      <c r="ODX44" s="63"/>
      <c r="ODY44" s="63"/>
      <c r="ODZ44" s="63"/>
      <c r="OEA44" s="63"/>
      <c r="OEB44" s="63"/>
      <c r="OEC44" s="63"/>
      <c r="OED44" s="63"/>
      <c r="OEE44" s="63"/>
      <c r="OEF44" s="63"/>
      <c r="OEG44" s="63"/>
      <c r="OEH44" s="63"/>
      <c r="OEI44" s="63"/>
      <c r="OEJ44" s="63"/>
      <c r="OEK44" s="63"/>
      <c r="OEL44" s="63"/>
      <c r="OEM44" s="63"/>
      <c r="OEN44" s="63"/>
      <c r="OEO44" s="63"/>
      <c r="OEP44" s="63"/>
      <c r="OEQ44" s="63"/>
      <c r="OER44" s="63"/>
      <c r="OES44" s="63"/>
      <c r="OET44" s="63"/>
      <c r="OEU44" s="63"/>
      <c r="OEV44" s="63"/>
      <c r="OEW44" s="63"/>
      <c r="OEX44" s="63"/>
      <c r="OEY44" s="63"/>
      <c r="OEZ44" s="63"/>
      <c r="OFA44" s="63"/>
      <c r="OFB44" s="63"/>
      <c r="OFC44" s="63"/>
      <c r="OFD44" s="63"/>
      <c r="OFE44" s="63"/>
      <c r="OFF44" s="63"/>
      <c r="OFG44" s="63"/>
      <c r="OFH44" s="63"/>
      <c r="OFI44" s="63"/>
      <c r="OFJ44" s="63"/>
      <c r="OFK44" s="63"/>
      <c r="OFL44" s="63"/>
      <c r="OFM44" s="63"/>
      <c r="OFN44" s="63"/>
      <c r="OFO44" s="63"/>
      <c r="OFP44" s="63"/>
      <c r="OFQ44" s="63"/>
      <c r="OFR44" s="63"/>
      <c r="OFS44" s="63"/>
      <c r="OFT44" s="63"/>
      <c r="OFU44" s="63"/>
      <c r="OFV44" s="63"/>
      <c r="OFW44" s="63"/>
      <c r="OFX44" s="63"/>
      <c r="OFY44" s="63"/>
      <c r="OFZ44" s="63"/>
      <c r="OGA44" s="63"/>
      <c r="OGB44" s="63"/>
      <c r="OGC44" s="63"/>
      <c r="OGD44" s="63"/>
      <c r="OGE44" s="63"/>
      <c r="OGF44" s="63"/>
      <c r="OGG44" s="63"/>
      <c r="OGH44" s="63"/>
      <c r="OGI44" s="63"/>
      <c r="OGJ44" s="63"/>
      <c r="OGK44" s="63"/>
      <c r="OGL44" s="63"/>
      <c r="OGM44" s="63"/>
      <c r="OGN44" s="63"/>
      <c r="OGO44" s="63"/>
      <c r="OGP44" s="63"/>
      <c r="OGQ44" s="63"/>
      <c r="OGR44" s="63"/>
      <c r="OGS44" s="63"/>
      <c r="OGT44" s="63"/>
      <c r="OGU44" s="63"/>
      <c r="OGV44" s="63"/>
      <c r="OGW44" s="63"/>
      <c r="OGX44" s="63"/>
      <c r="OGY44" s="63"/>
      <c r="OGZ44" s="63"/>
      <c r="OHA44" s="63"/>
      <c r="OHB44" s="63"/>
      <c r="OHC44" s="63"/>
      <c r="OHD44" s="63"/>
      <c r="OHE44" s="63"/>
      <c r="OHF44" s="63"/>
      <c r="OHG44" s="63"/>
      <c r="OHH44" s="63"/>
      <c r="OHI44" s="63"/>
      <c r="OHJ44" s="63"/>
      <c r="OHK44" s="63"/>
      <c r="OHL44" s="63"/>
      <c r="OHM44" s="63"/>
      <c r="OHN44" s="63"/>
      <c r="OHO44" s="63"/>
      <c r="OHP44" s="63"/>
      <c r="OHQ44" s="63"/>
      <c r="OHR44" s="63"/>
      <c r="OHS44" s="63"/>
      <c r="OHT44" s="63"/>
      <c r="OHU44" s="63"/>
      <c r="OHV44" s="63"/>
      <c r="OHW44" s="63"/>
      <c r="OHX44" s="63"/>
      <c r="OHY44" s="63"/>
      <c r="OHZ44" s="63"/>
      <c r="OIA44" s="63"/>
      <c r="OIB44" s="63"/>
      <c r="OIC44" s="63"/>
      <c r="OID44" s="63"/>
      <c r="OIE44" s="63"/>
      <c r="OIF44" s="63"/>
      <c r="OIG44" s="63"/>
      <c r="OIH44" s="63"/>
      <c r="OII44" s="63"/>
      <c r="OIJ44" s="63"/>
      <c r="OIK44" s="63"/>
      <c r="OIL44" s="63"/>
      <c r="OIM44" s="63"/>
      <c r="OIN44" s="63"/>
      <c r="OIO44" s="63"/>
      <c r="OIP44" s="63"/>
      <c r="OIQ44" s="63"/>
      <c r="OIR44" s="63"/>
      <c r="OIS44" s="63"/>
      <c r="OIT44" s="63"/>
      <c r="OIU44" s="63"/>
      <c r="OIV44" s="63"/>
      <c r="OIW44" s="63"/>
      <c r="OIX44" s="63"/>
      <c r="OIY44" s="63"/>
      <c r="OIZ44" s="63"/>
      <c r="OJA44" s="63"/>
      <c r="OJB44" s="63"/>
      <c r="OJC44" s="63"/>
      <c r="OJD44" s="63"/>
      <c r="OJE44" s="63"/>
      <c r="OJF44" s="63"/>
      <c r="OJG44" s="63"/>
      <c r="OJH44" s="63"/>
      <c r="OJI44" s="63"/>
      <c r="OJJ44" s="63"/>
      <c r="OJK44" s="63"/>
      <c r="OJL44" s="63"/>
      <c r="OJM44" s="63"/>
      <c r="OJN44" s="63"/>
      <c r="OJO44" s="63"/>
      <c r="OJP44" s="63"/>
      <c r="OJQ44" s="63"/>
      <c r="OJR44" s="63"/>
      <c r="OJS44" s="63"/>
      <c r="OJT44" s="63"/>
      <c r="OJU44" s="63"/>
      <c r="OJV44" s="63"/>
      <c r="OJW44" s="63"/>
      <c r="OJX44" s="63"/>
      <c r="OJY44" s="63"/>
      <c r="OJZ44" s="63"/>
      <c r="OKA44" s="63"/>
      <c r="OKB44" s="63"/>
      <c r="OKC44" s="63"/>
      <c r="OKD44" s="63"/>
      <c r="OKE44" s="63"/>
      <c r="OKF44" s="63"/>
      <c r="OKG44" s="63"/>
      <c r="OKH44" s="63"/>
      <c r="OKI44" s="63"/>
      <c r="OKJ44" s="63"/>
      <c r="OKK44" s="63"/>
      <c r="OKL44" s="63"/>
      <c r="OKM44" s="63"/>
      <c r="OKN44" s="63"/>
      <c r="OKO44" s="63"/>
      <c r="OKP44" s="63"/>
      <c r="OKQ44" s="63"/>
      <c r="OKR44" s="63"/>
      <c r="OKS44" s="63"/>
      <c r="OKT44" s="63"/>
      <c r="OKU44" s="63"/>
      <c r="OKV44" s="63"/>
      <c r="OKW44" s="63"/>
      <c r="OKX44" s="63"/>
      <c r="OKY44" s="63"/>
      <c r="OKZ44" s="63"/>
      <c r="OLA44" s="63"/>
      <c r="OLB44" s="63"/>
      <c r="OLC44" s="63"/>
      <c r="OLD44" s="63"/>
      <c r="OLE44" s="63"/>
      <c r="OLF44" s="63"/>
      <c r="OLG44" s="63"/>
      <c r="OLH44" s="63"/>
      <c r="OLI44" s="63"/>
      <c r="OLJ44" s="63"/>
      <c r="OLK44" s="63"/>
      <c r="OLL44" s="63"/>
      <c r="OLM44" s="63"/>
      <c r="OLN44" s="63"/>
      <c r="OLO44" s="63"/>
      <c r="OLP44" s="63"/>
      <c r="OLQ44" s="63"/>
      <c r="OLR44" s="63"/>
      <c r="OLS44" s="63"/>
      <c r="OLT44" s="63"/>
      <c r="OLU44" s="63"/>
      <c r="OLV44" s="63"/>
      <c r="OLW44" s="63"/>
      <c r="OLX44" s="63"/>
      <c r="OLY44" s="63"/>
      <c r="OLZ44" s="63"/>
      <c r="OMA44" s="63"/>
      <c r="OMB44" s="63"/>
      <c r="OMC44" s="63"/>
      <c r="OMD44" s="63"/>
      <c r="OME44" s="63"/>
      <c r="OMF44" s="63"/>
      <c r="OMG44" s="63"/>
      <c r="OMH44" s="63"/>
      <c r="OMI44" s="63"/>
      <c r="OMJ44" s="63"/>
      <c r="OMK44" s="63"/>
      <c r="OML44" s="63"/>
      <c r="OMM44" s="63"/>
      <c r="OMN44" s="63"/>
      <c r="OMO44" s="63"/>
      <c r="OMP44" s="63"/>
      <c r="OMQ44" s="63"/>
      <c r="OMR44" s="63"/>
      <c r="OMS44" s="63"/>
      <c r="OMT44" s="63"/>
      <c r="OMU44" s="63"/>
      <c r="OMV44" s="63"/>
      <c r="OMW44" s="63"/>
      <c r="OMX44" s="63"/>
      <c r="OMY44" s="63"/>
      <c r="OMZ44" s="63"/>
      <c r="ONA44" s="63"/>
      <c r="ONB44" s="63"/>
      <c r="ONC44" s="63"/>
      <c r="OND44" s="63"/>
      <c r="ONE44" s="63"/>
      <c r="ONF44" s="63"/>
      <c r="ONG44" s="63"/>
      <c r="ONH44" s="63"/>
      <c r="ONI44" s="63"/>
      <c r="ONJ44" s="63"/>
      <c r="ONK44" s="63"/>
      <c r="ONL44" s="63"/>
      <c r="ONM44" s="63"/>
      <c r="ONN44" s="63"/>
      <c r="ONO44" s="63"/>
      <c r="ONP44" s="63"/>
      <c r="ONQ44" s="63"/>
      <c r="ONR44" s="63"/>
      <c r="ONS44" s="63"/>
      <c r="ONT44" s="63"/>
      <c r="ONU44" s="63"/>
      <c r="ONV44" s="63"/>
      <c r="ONW44" s="63"/>
      <c r="ONX44" s="63"/>
      <c r="ONY44" s="63"/>
      <c r="ONZ44" s="63"/>
      <c r="OOA44" s="63"/>
      <c r="OOB44" s="63"/>
      <c r="OOC44" s="63"/>
      <c r="OOD44" s="63"/>
      <c r="OOE44" s="63"/>
      <c r="OOF44" s="63"/>
      <c r="OOG44" s="63"/>
      <c r="OOH44" s="63"/>
      <c r="OOI44" s="63"/>
      <c r="OOJ44" s="63"/>
      <c r="OOK44" s="63"/>
      <c r="OOL44" s="63"/>
      <c r="OOM44" s="63"/>
      <c r="OON44" s="63"/>
      <c r="OOO44" s="63"/>
      <c r="OOP44" s="63"/>
      <c r="OOQ44" s="63"/>
      <c r="OOR44" s="63"/>
      <c r="OOS44" s="63"/>
      <c r="OOT44" s="63"/>
      <c r="OOU44" s="63"/>
      <c r="OOV44" s="63"/>
      <c r="OOW44" s="63"/>
      <c r="OOX44" s="63"/>
      <c r="OOY44" s="63"/>
      <c r="OOZ44" s="63"/>
      <c r="OPA44" s="63"/>
      <c r="OPB44" s="63"/>
      <c r="OPC44" s="63"/>
      <c r="OPD44" s="63"/>
      <c r="OPE44" s="63"/>
      <c r="OPF44" s="63"/>
      <c r="OPG44" s="63"/>
      <c r="OPH44" s="63"/>
      <c r="OPI44" s="63"/>
      <c r="OPJ44" s="63"/>
      <c r="OPK44" s="63"/>
      <c r="OPL44" s="63"/>
      <c r="OPM44" s="63"/>
      <c r="OPN44" s="63"/>
      <c r="OPO44" s="63"/>
      <c r="OPP44" s="63"/>
      <c r="OPQ44" s="63"/>
      <c r="OPR44" s="63"/>
      <c r="OPS44" s="63"/>
      <c r="OPT44" s="63"/>
      <c r="OPU44" s="63"/>
      <c r="OPV44" s="63"/>
      <c r="OPW44" s="63"/>
      <c r="OPX44" s="63"/>
      <c r="OPY44" s="63"/>
      <c r="OPZ44" s="63"/>
      <c r="OQA44" s="63"/>
      <c r="OQB44" s="63"/>
      <c r="OQC44" s="63"/>
      <c r="OQD44" s="63"/>
      <c r="OQE44" s="63"/>
      <c r="OQF44" s="63"/>
      <c r="OQG44" s="63"/>
      <c r="OQH44" s="63"/>
      <c r="OQI44" s="63"/>
      <c r="OQJ44" s="63"/>
      <c r="OQK44" s="63"/>
      <c r="OQL44" s="63"/>
      <c r="OQM44" s="63"/>
      <c r="OQN44" s="63"/>
      <c r="OQO44" s="63"/>
      <c r="OQP44" s="63"/>
      <c r="OQQ44" s="63"/>
      <c r="OQR44" s="63"/>
      <c r="OQS44" s="63"/>
      <c r="OQT44" s="63"/>
      <c r="OQU44" s="63"/>
      <c r="OQV44" s="63"/>
      <c r="OQW44" s="63"/>
      <c r="OQX44" s="63"/>
      <c r="OQY44" s="63"/>
      <c r="OQZ44" s="63"/>
      <c r="ORA44" s="63"/>
      <c r="ORB44" s="63"/>
      <c r="ORC44" s="63"/>
      <c r="ORD44" s="63"/>
      <c r="ORE44" s="63"/>
      <c r="ORF44" s="63"/>
      <c r="ORG44" s="63"/>
      <c r="ORH44" s="63"/>
      <c r="ORI44" s="63"/>
      <c r="ORJ44" s="63"/>
      <c r="ORK44" s="63"/>
      <c r="ORL44" s="63"/>
      <c r="ORM44" s="63"/>
      <c r="ORN44" s="63"/>
      <c r="ORO44" s="63"/>
      <c r="ORP44" s="63"/>
      <c r="ORQ44" s="63"/>
      <c r="ORR44" s="63"/>
      <c r="ORS44" s="63"/>
      <c r="ORT44" s="63"/>
      <c r="ORU44" s="63"/>
      <c r="ORV44" s="63"/>
      <c r="ORW44" s="63"/>
      <c r="ORX44" s="63"/>
      <c r="ORY44" s="63"/>
      <c r="ORZ44" s="63"/>
      <c r="OSA44" s="63"/>
      <c r="OSB44" s="63"/>
      <c r="OSC44" s="63"/>
      <c r="OSD44" s="63"/>
      <c r="OSE44" s="63"/>
      <c r="OSF44" s="63"/>
      <c r="OSG44" s="63"/>
      <c r="OSH44" s="63"/>
      <c r="OSI44" s="63"/>
      <c r="OSJ44" s="63"/>
      <c r="OSK44" s="63"/>
      <c r="OSL44" s="63"/>
      <c r="OSM44" s="63"/>
      <c r="OSN44" s="63"/>
      <c r="OSO44" s="63"/>
      <c r="OSP44" s="63"/>
      <c r="OSQ44" s="63"/>
      <c r="OSR44" s="63"/>
      <c r="OSS44" s="63"/>
      <c r="OST44" s="63"/>
      <c r="OSU44" s="63"/>
      <c r="OSV44" s="63"/>
      <c r="OSW44" s="63"/>
      <c r="OSX44" s="63"/>
      <c r="OSY44" s="63"/>
      <c r="OSZ44" s="63"/>
      <c r="OTA44" s="63"/>
      <c r="OTB44" s="63"/>
      <c r="OTC44" s="63"/>
      <c r="OTD44" s="63"/>
      <c r="OTE44" s="63"/>
      <c r="OTF44" s="63"/>
      <c r="OTG44" s="63"/>
      <c r="OTH44" s="63"/>
      <c r="OTI44" s="63"/>
      <c r="OTJ44" s="63"/>
      <c r="OTK44" s="63"/>
      <c r="OTL44" s="63"/>
      <c r="OTM44" s="63"/>
      <c r="OTN44" s="63"/>
      <c r="OTO44" s="63"/>
      <c r="OTP44" s="63"/>
      <c r="OTQ44" s="63"/>
      <c r="OTR44" s="63"/>
      <c r="OTS44" s="63"/>
      <c r="OTT44" s="63"/>
      <c r="OTU44" s="63"/>
      <c r="OTV44" s="63"/>
      <c r="OTW44" s="63"/>
      <c r="OTX44" s="63"/>
      <c r="OTY44" s="63"/>
      <c r="OTZ44" s="63"/>
      <c r="OUA44" s="63"/>
      <c r="OUB44" s="63"/>
      <c r="OUC44" s="63"/>
      <c r="OUD44" s="63"/>
      <c r="OUE44" s="63"/>
      <c r="OUF44" s="63"/>
      <c r="OUG44" s="63"/>
      <c r="OUH44" s="63"/>
      <c r="OUI44" s="63"/>
      <c r="OUJ44" s="63"/>
      <c r="OUK44" s="63"/>
      <c r="OUL44" s="63"/>
      <c r="OUM44" s="63"/>
      <c r="OUN44" s="63"/>
      <c r="OUO44" s="63"/>
      <c r="OUP44" s="63"/>
      <c r="OUQ44" s="63"/>
      <c r="OUR44" s="63"/>
      <c r="OUS44" s="63"/>
      <c r="OUT44" s="63"/>
      <c r="OUU44" s="63"/>
      <c r="OUV44" s="63"/>
      <c r="OUW44" s="63"/>
      <c r="OUX44" s="63"/>
      <c r="OUY44" s="63"/>
      <c r="OUZ44" s="63"/>
      <c r="OVA44" s="63"/>
      <c r="OVB44" s="63"/>
      <c r="OVC44" s="63"/>
      <c r="OVD44" s="63"/>
      <c r="OVE44" s="63"/>
      <c r="OVF44" s="63"/>
      <c r="OVG44" s="63"/>
      <c r="OVH44" s="63"/>
      <c r="OVI44" s="63"/>
      <c r="OVJ44" s="63"/>
      <c r="OVK44" s="63"/>
      <c r="OVL44" s="63"/>
      <c r="OVM44" s="63"/>
      <c r="OVN44" s="63"/>
      <c r="OVO44" s="63"/>
      <c r="OVP44" s="63"/>
      <c r="OVQ44" s="63"/>
      <c r="OVR44" s="63"/>
      <c r="OVS44" s="63"/>
      <c r="OVT44" s="63"/>
      <c r="OVU44" s="63"/>
      <c r="OVV44" s="63"/>
      <c r="OVW44" s="63"/>
      <c r="OVX44" s="63"/>
      <c r="OVY44" s="63"/>
      <c r="OVZ44" s="63"/>
      <c r="OWA44" s="63"/>
      <c r="OWB44" s="63"/>
      <c r="OWC44" s="63"/>
      <c r="OWD44" s="63"/>
      <c r="OWE44" s="63"/>
      <c r="OWF44" s="63"/>
      <c r="OWG44" s="63"/>
      <c r="OWH44" s="63"/>
      <c r="OWI44" s="63"/>
      <c r="OWJ44" s="63"/>
      <c r="OWK44" s="63"/>
      <c r="OWL44" s="63"/>
      <c r="OWM44" s="63"/>
      <c r="OWN44" s="63"/>
      <c r="OWO44" s="63"/>
      <c r="OWP44" s="63"/>
      <c r="OWQ44" s="63"/>
      <c r="OWR44" s="63"/>
      <c r="OWS44" s="63"/>
      <c r="OWT44" s="63"/>
      <c r="OWU44" s="63"/>
      <c r="OWV44" s="63"/>
      <c r="OWW44" s="63"/>
      <c r="OWX44" s="63"/>
      <c r="OWY44" s="63"/>
      <c r="OWZ44" s="63"/>
      <c r="OXA44" s="63"/>
      <c r="OXB44" s="63"/>
      <c r="OXC44" s="63"/>
      <c r="OXD44" s="63"/>
      <c r="OXE44" s="63"/>
      <c r="OXF44" s="63"/>
      <c r="OXG44" s="63"/>
      <c r="OXH44" s="63"/>
      <c r="OXI44" s="63"/>
      <c r="OXJ44" s="63"/>
      <c r="OXK44" s="63"/>
      <c r="OXL44" s="63"/>
      <c r="OXM44" s="63"/>
      <c r="OXN44" s="63"/>
      <c r="OXO44" s="63"/>
      <c r="OXP44" s="63"/>
      <c r="OXQ44" s="63"/>
      <c r="OXR44" s="63"/>
      <c r="OXS44" s="63"/>
      <c r="OXT44" s="63"/>
      <c r="OXU44" s="63"/>
      <c r="OXV44" s="63"/>
      <c r="OXW44" s="63"/>
      <c r="OXX44" s="63"/>
      <c r="OXY44" s="63"/>
      <c r="OXZ44" s="63"/>
      <c r="OYA44" s="63"/>
      <c r="OYB44" s="63"/>
      <c r="OYC44" s="63"/>
      <c r="OYD44" s="63"/>
      <c r="OYE44" s="63"/>
      <c r="OYF44" s="63"/>
      <c r="OYG44" s="63"/>
      <c r="OYH44" s="63"/>
      <c r="OYI44" s="63"/>
      <c r="OYJ44" s="63"/>
      <c r="OYK44" s="63"/>
      <c r="OYL44" s="63"/>
      <c r="OYM44" s="63"/>
      <c r="OYN44" s="63"/>
      <c r="OYO44" s="63"/>
      <c r="OYP44" s="63"/>
      <c r="OYQ44" s="63"/>
      <c r="OYR44" s="63"/>
      <c r="OYS44" s="63"/>
      <c r="OYT44" s="63"/>
      <c r="OYU44" s="63"/>
      <c r="OYV44" s="63"/>
      <c r="OYW44" s="63"/>
      <c r="OYX44" s="63"/>
      <c r="OYY44" s="63"/>
      <c r="OYZ44" s="63"/>
      <c r="OZA44" s="63"/>
      <c r="OZB44" s="63"/>
      <c r="OZC44" s="63"/>
      <c r="OZD44" s="63"/>
      <c r="OZE44" s="63"/>
      <c r="OZF44" s="63"/>
      <c r="OZG44" s="63"/>
      <c r="OZH44" s="63"/>
      <c r="OZI44" s="63"/>
      <c r="OZJ44" s="63"/>
      <c r="OZK44" s="63"/>
      <c r="OZL44" s="63"/>
      <c r="OZM44" s="63"/>
      <c r="OZN44" s="63"/>
      <c r="OZO44" s="63"/>
      <c r="OZP44" s="63"/>
      <c r="OZQ44" s="63"/>
      <c r="OZR44" s="63"/>
      <c r="OZS44" s="63"/>
      <c r="OZT44" s="63"/>
      <c r="OZU44" s="63"/>
      <c r="OZV44" s="63"/>
      <c r="OZW44" s="63"/>
      <c r="OZX44" s="63"/>
      <c r="OZY44" s="63"/>
      <c r="OZZ44" s="63"/>
      <c r="PAA44" s="63"/>
      <c r="PAB44" s="63"/>
      <c r="PAC44" s="63"/>
      <c r="PAD44" s="63"/>
      <c r="PAE44" s="63"/>
      <c r="PAF44" s="63"/>
      <c r="PAG44" s="63"/>
      <c r="PAH44" s="63"/>
      <c r="PAI44" s="63"/>
      <c r="PAJ44" s="63"/>
      <c r="PAK44" s="63"/>
      <c r="PAL44" s="63"/>
      <c r="PAM44" s="63"/>
      <c r="PAN44" s="63"/>
      <c r="PAO44" s="63"/>
      <c r="PAP44" s="63"/>
      <c r="PAQ44" s="63"/>
      <c r="PAR44" s="63"/>
      <c r="PAS44" s="63"/>
      <c r="PAT44" s="63"/>
      <c r="PAU44" s="63"/>
      <c r="PAV44" s="63"/>
      <c r="PAW44" s="63"/>
      <c r="PAX44" s="63"/>
      <c r="PAY44" s="63"/>
      <c r="PAZ44" s="63"/>
      <c r="PBA44" s="63"/>
      <c r="PBB44" s="63"/>
      <c r="PBC44" s="63"/>
      <c r="PBD44" s="63"/>
      <c r="PBE44" s="63"/>
      <c r="PBF44" s="63"/>
      <c r="PBG44" s="63"/>
      <c r="PBH44" s="63"/>
      <c r="PBI44" s="63"/>
      <c r="PBJ44" s="63"/>
      <c r="PBK44" s="63"/>
      <c r="PBL44" s="63"/>
      <c r="PBM44" s="63"/>
      <c r="PBN44" s="63"/>
      <c r="PBO44" s="63"/>
      <c r="PBP44" s="63"/>
      <c r="PBQ44" s="63"/>
      <c r="PBR44" s="63"/>
      <c r="PBS44" s="63"/>
      <c r="PBT44" s="63"/>
      <c r="PBU44" s="63"/>
      <c r="PBV44" s="63"/>
      <c r="PBW44" s="63"/>
      <c r="PBX44" s="63"/>
      <c r="PBY44" s="63"/>
      <c r="PBZ44" s="63"/>
      <c r="PCA44" s="63"/>
      <c r="PCB44" s="63"/>
      <c r="PCC44" s="63"/>
      <c r="PCD44" s="63"/>
      <c r="PCE44" s="63"/>
      <c r="PCF44" s="63"/>
      <c r="PCG44" s="63"/>
      <c r="PCH44" s="63"/>
      <c r="PCI44" s="63"/>
      <c r="PCJ44" s="63"/>
      <c r="PCK44" s="63"/>
      <c r="PCL44" s="63"/>
      <c r="PCM44" s="63"/>
      <c r="PCN44" s="63"/>
      <c r="PCO44" s="63"/>
      <c r="PCP44" s="63"/>
      <c r="PCQ44" s="63"/>
      <c r="PCR44" s="63"/>
      <c r="PCS44" s="63"/>
      <c r="PCT44" s="63"/>
      <c r="PCU44" s="63"/>
      <c r="PCV44" s="63"/>
      <c r="PCW44" s="63"/>
      <c r="PCX44" s="63"/>
      <c r="PCY44" s="63"/>
      <c r="PCZ44" s="63"/>
      <c r="PDA44" s="63"/>
      <c r="PDB44" s="63"/>
      <c r="PDC44" s="63"/>
      <c r="PDD44" s="63"/>
      <c r="PDE44" s="63"/>
      <c r="PDF44" s="63"/>
      <c r="PDG44" s="63"/>
      <c r="PDH44" s="63"/>
      <c r="PDI44" s="63"/>
      <c r="PDJ44" s="63"/>
      <c r="PDK44" s="63"/>
      <c r="PDL44" s="63"/>
      <c r="PDM44" s="63"/>
      <c r="PDN44" s="63"/>
      <c r="PDO44" s="63"/>
      <c r="PDP44" s="63"/>
      <c r="PDQ44" s="63"/>
      <c r="PDR44" s="63"/>
      <c r="PDS44" s="63"/>
      <c r="PDT44" s="63"/>
      <c r="PDU44" s="63"/>
      <c r="PDV44" s="63"/>
      <c r="PDW44" s="63"/>
      <c r="PDX44" s="63"/>
      <c r="PDY44" s="63"/>
      <c r="PDZ44" s="63"/>
      <c r="PEA44" s="63"/>
      <c r="PEB44" s="63"/>
      <c r="PEC44" s="63"/>
      <c r="PED44" s="63"/>
      <c r="PEE44" s="63"/>
      <c r="PEF44" s="63"/>
      <c r="PEG44" s="63"/>
      <c r="PEH44" s="63"/>
      <c r="PEI44" s="63"/>
      <c r="PEJ44" s="63"/>
      <c r="PEK44" s="63"/>
      <c r="PEL44" s="63"/>
      <c r="PEM44" s="63"/>
      <c r="PEN44" s="63"/>
      <c r="PEO44" s="63"/>
      <c r="PEP44" s="63"/>
      <c r="PEQ44" s="63"/>
      <c r="PER44" s="63"/>
      <c r="PES44" s="63"/>
      <c r="PET44" s="63"/>
      <c r="PEU44" s="63"/>
      <c r="PEV44" s="63"/>
      <c r="PEW44" s="63"/>
      <c r="PEX44" s="63"/>
      <c r="PEY44" s="63"/>
      <c r="PEZ44" s="63"/>
      <c r="PFA44" s="63"/>
      <c r="PFB44" s="63"/>
      <c r="PFC44" s="63"/>
      <c r="PFD44" s="63"/>
      <c r="PFE44" s="63"/>
      <c r="PFF44" s="63"/>
      <c r="PFG44" s="63"/>
      <c r="PFH44" s="63"/>
      <c r="PFI44" s="63"/>
      <c r="PFJ44" s="63"/>
      <c r="PFK44" s="63"/>
      <c r="PFL44" s="63"/>
      <c r="PFM44" s="63"/>
      <c r="PFN44" s="63"/>
      <c r="PFO44" s="63"/>
      <c r="PFP44" s="63"/>
      <c r="PFQ44" s="63"/>
      <c r="PFR44" s="63"/>
      <c r="PFS44" s="63"/>
      <c r="PFT44" s="63"/>
      <c r="PFU44" s="63"/>
      <c r="PFV44" s="63"/>
      <c r="PFW44" s="63"/>
      <c r="PFX44" s="63"/>
      <c r="PFY44" s="63"/>
      <c r="PFZ44" s="63"/>
      <c r="PGA44" s="63"/>
      <c r="PGB44" s="63"/>
      <c r="PGC44" s="63"/>
      <c r="PGD44" s="63"/>
      <c r="PGE44" s="63"/>
      <c r="PGF44" s="63"/>
      <c r="PGG44" s="63"/>
      <c r="PGH44" s="63"/>
      <c r="PGI44" s="63"/>
      <c r="PGJ44" s="63"/>
      <c r="PGK44" s="63"/>
      <c r="PGL44" s="63"/>
      <c r="PGM44" s="63"/>
      <c r="PGN44" s="63"/>
      <c r="PGO44" s="63"/>
      <c r="PGP44" s="63"/>
      <c r="PGQ44" s="63"/>
      <c r="PGR44" s="63"/>
      <c r="PGS44" s="63"/>
      <c r="PGT44" s="63"/>
      <c r="PGU44" s="63"/>
      <c r="PGV44" s="63"/>
      <c r="PGW44" s="63"/>
      <c r="PGX44" s="63"/>
      <c r="PGY44" s="63"/>
      <c r="PGZ44" s="63"/>
      <c r="PHA44" s="63"/>
      <c r="PHB44" s="63"/>
      <c r="PHC44" s="63"/>
      <c r="PHD44" s="63"/>
      <c r="PHE44" s="63"/>
      <c r="PHF44" s="63"/>
      <c r="PHG44" s="63"/>
      <c r="PHH44" s="63"/>
      <c r="PHI44" s="63"/>
      <c r="PHJ44" s="63"/>
      <c r="PHK44" s="63"/>
      <c r="PHL44" s="63"/>
      <c r="PHM44" s="63"/>
      <c r="PHN44" s="63"/>
      <c r="PHO44" s="63"/>
      <c r="PHP44" s="63"/>
      <c r="PHQ44" s="63"/>
      <c r="PHR44" s="63"/>
      <c r="PHS44" s="63"/>
      <c r="PHT44" s="63"/>
      <c r="PHU44" s="63"/>
      <c r="PHV44" s="63"/>
      <c r="PHW44" s="63"/>
      <c r="PHX44" s="63"/>
      <c r="PHY44" s="63"/>
      <c r="PHZ44" s="63"/>
      <c r="PIA44" s="63"/>
      <c r="PIB44" s="63"/>
      <c r="PIC44" s="63"/>
      <c r="PID44" s="63"/>
      <c r="PIE44" s="63"/>
      <c r="PIF44" s="63"/>
      <c r="PIG44" s="63"/>
      <c r="PIH44" s="63"/>
      <c r="PII44" s="63"/>
      <c r="PIJ44" s="63"/>
      <c r="PIK44" s="63"/>
      <c r="PIL44" s="63"/>
      <c r="PIM44" s="63"/>
      <c r="PIN44" s="63"/>
      <c r="PIO44" s="63"/>
      <c r="PIP44" s="63"/>
      <c r="PIQ44" s="63"/>
      <c r="PIR44" s="63"/>
      <c r="PIS44" s="63"/>
      <c r="PIT44" s="63"/>
      <c r="PIU44" s="63"/>
      <c r="PIV44" s="63"/>
      <c r="PIW44" s="63"/>
      <c r="PIX44" s="63"/>
      <c r="PIY44" s="63"/>
      <c r="PIZ44" s="63"/>
      <c r="PJA44" s="63"/>
      <c r="PJB44" s="63"/>
      <c r="PJC44" s="63"/>
      <c r="PJD44" s="63"/>
      <c r="PJE44" s="63"/>
      <c r="PJF44" s="63"/>
      <c r="PJG44" s="63"/>
      <c r="PJH44" s="63"/>
      <c r="PJI44" s="63"/>
      <c r="PJJ44" s="63"/>
      <c r="PJK44" s="63"/>
      <c r="PJL44" s="63"/>
      <c r="PJM44" s="63"/>
      <c r="PJN44" s="63"/>
      <c r="PJO44" s="63"/>
      <c r="PJP44" s="63"/>
      <c r="PJQ44" s="63"/>
      <c r="PJR44" s="63"/>
      <c r="PJS44" s="63"/>
      <c r="PJT44" s="63"/>
      <c r="PJU44" s="63"/>
      <c r="PJV44" s="63"/>
      <c r="PJW44" s="63"/>
      <c r="PJX44" s="63"/>
      <c r="PJY44" s="63"/>
      <c r="PJZ44" s="63"/>
      <c r="PKA44" s="63"/>
      <c r="PKB44" s="63"/>
      <c r="PKC44" s="63"/>
      <c r="PKD44" s="63"/>
      <c r="PKE44" s="63"/>
      <c r="PKF44" s="63"/>
      <c r="PKG44" s="63"/>
      <c r="PKH44" s="63"/>
      <c r="PKI44" s="63"/>
      <c r="PKJ44" s="63"/>
      <c r="PKK44" s="63"/>
      <c r="PKL44" s="63"/>
      <c r="PKM44" s="63"/>
      <c r="PKN44" s="63"/>
      <c r="PKO44" s="63"/>
      <c r="PKP44" s="63"/>
      <c r="PKQ44" s="63"/>
      <c r="PKR44" s="63"/>
      <c r="PKS44" s="63"/>
      <c r="PKT44" s="63"/>
      <c r="PKU44" s="63"/>
      <c r="PKV44" s="63"/>
      <c r="PKW44" s="63"/>
      <c r="PKX44" s="63"/>
      <c r="PKY44" s="63"/>
      <c r="PKZ44" s="63"/>
      <c r="PLA44" s="63"/>
      <c r="PLB44" s="63"/>
      <c r="PLC44" s="63"/>
      <c r="PLD44" s="63"/>
      <c r="PLE44" s="63"/>
      <c r="PLF44" s="63"/>
      <c r="PLG44" s="63"/>
      <c r="PLH44" s="63"/>
      <c r="PLI44" s="63"/>
      <c r="PLJ44" s="63"/>
      <c r="PLK44" s="63"/>
      <c r="PLL44" s="63"/>
      <c r="PLM44" s="63"/>
      <c r="PLN44" s="63"/>
      <c r="PLO44" s="63"/>
      <c r="PLP44" s="63"/>
      <c r="PLQ44" s="63"/>
      <c r="PLR44" s="63"/>
      <c r="PLS44" s="63"/>
      <c r="PLT44" s="63"/>
      <c r="PLU44" s="63"/>
      <c r="PLV44" s="63"/>
      <c r="PLW44" s="63"/>
      <c r="PLX44" s="63"/>
      <c r="PLY44" s="63"/>
      <c r="PLZ44" s="63"/>
      <c r="PMA44" s="63"/>
      <c r="PMB44" s="63"/>
      <c r="PMC44" s="63"/>
      <c r="PMD44" s="63"/>
      <c r="PME44" s="63"/>
      <c r="PMF44" s="63"/>
      <c r="PMG44" s="63"/>
      <c r="PMH44" s="63"/>
      <c r="PMI44" s="63"/>
      <c r="PMJ44" s="63"/>
      <c r="PMK44" s="63"/>
      <c r="PML44" s="63"/>
      <c r="PMM44" s="63"/>
      <c r="PMN44" s="63"/>
      <c r="PMO44" s="63"/>
      <c r="PMP44" s="63"/>
      <c r="PMQ44" s="63"/>
      <c r="PMR44" s="63"/>
      <c r="PMS44" s="63"/>
      <c r="PMT44" s="63"/>
      <c r="PMU44" s="63"/>
      <c r="PMV44" s="63"/>
      <c r="PMW44" s="63"/>
      <c r="PMX44" s="63"/>
      <c r="PMY44" s="63"/>
      <c r="PMZ44" s="63"/>
      <c r="PNA44" s="63"/>
      <c r="PNB44" s="63"/>
      <c r="PNC44" s="63"/>
      <c r="PND44" s="63"/>
      <c r="PNE44" s="63"/>
      <c r="PNF44" s="63"/>
      <c r="PNG44" s="63"/>
      <c r="PNH44" s="63"/>
      <c r="PNI44" s="63"/>
      <c r="PNJ44" s="63"/>
      <c r="PNK44" s="63"/>
      <c r="PNL44" s="63"/>
      <c r="PNM44" s="63"/>
      <c r="PNN44" s="63"/>
      <c r="PNO44" s="63"/>
      <c r="PNP44" s="63"/>
      <c r="PNQ44" s="63"/>
      <c r="PNR44" s="63"/>
      <c r="PNS44" s="63"/>
      <c r="PNT44" s="63"/>
      <c r="PNU44" s="63"/>
      <c r="PNV44" s="63"/>
      <c r="PNW44" s="63"/>
      <c r="PNX44" s="63"/>
      <c r="PNY44" s="63"/>
      <c r="PNZ44" s="63"/>
      <c r="POA44" s="63"/>
      <c r="POB44" s="63"/>
      <c r="POC44" s="63"/>
      <c r="POD44" s="63"/>
      <c r="POE44" s="63"/>
      <c r="POF44" s="63"/>
      <c r="POG44" s="63"/>
      <c r="POH44" s="63"/>
      <c r="POI44" s="63"/>
      <c r="POJ44" s="63"/>
      <c r="POK44" s="63"/>
      <c r="POL44" s="63"/>
      <c r="POM44" s="63"/>
      <c r="PON44" s="63"/>
      <c r="POO44" s="63"/>
      <c r="POP44" s="63"/>
      <c r="POQ44" s="63"/>
      <c r="POR44" s="63"/>
      <c r="POS44" s="63"/>
      <c r="POT44" s="63"/>
      <c r="POU44" s="63"/>
      <c r="POV44" s="63"/>
      <c r="POW44" s="63"/>
      <c r="POX44" s="63"/>
      <c r="POY44" s="63"/>
      <c r="POZ44" s="63"/>
      <c r="PPA44" s="63"/>
      <c r="PPB44" s="63"/>
      <c r="PPC44" s="63"/>
      <c r="PPD44" s="63"/>
      <c r="PPE44" s="63"/>
      <c r="PPF44" s="63"/>
      <c r="PPG44" s="63"/>
      <c r="PPH44" s="63"/>
      <c r="PPI44" s="63"/>
      <c r="PPJ44" s="63"/>
      <c r="PPK44" s="63"/>
      <c r="PPL44" s="63"/>
      <c r="PPM44" s="63"/>
      <c r="PPN44" s="63"/>
      <c r="PPO44" s="63"/>
      <c r="PPP44" s="63"/>
      <c r="PPQ44" s="63"/>
      <c r="PPR44" s="63"/>
      <c r="PPS44" s="63"/>
      <c r="PPT44" s="63"/>
      <c r="PPU44" s="63"/>
      <c r="PPV44" s="63"/>
      <c r="PPW44" s="63"/>
      <c r="PPX44" s="63"/>
      <c r="PPY44" s="63"/>
      <c r="PPZ44" s="63"/>
      <c r="PQA44" s="63"/>
      <c r="PQB44" s="63"/>
      <c r="PQC44" s="63"/>
      <c r="PQD44" s="63"/>
      <c r="PQE44" s="63"/>
      <c r="PQF44" s="63"/>
      <c r="PQG44" s="63"/>
      <c r="PQH44" s="63"/>
      <c r="PQI44" s="63"/>
      <c r="PQJ44" s="63"/>
      <c r="PQK44" s="63"/>
      <c r="PQL44" s="63"/>
      <c r="PQM44" s="63"/>
      <c r="PQN44" s="63"/>
      <c r="PQO44" s="63"/>
      <c r="PQP44" s="63"/>
      <c r="PQQ44" s="63"/>
      <c r="PQR44" s="63"/>
      <c r="PQS44" s="63"/>
      <c r="PQT44" s="63"/>
      <c r="PQU44" s="63"/>
      <c r="PQV44" s="63"/>
      <c r="PQW44" s="63"/>
      <c r="PQX44" s="63"/>
      <c r="PQY44" s="63"/>
      <c r="PQZ44" s="63"/>
      <c r="PRA44" s="63"/>
      <c r="PRB44" s="63"/>
      <c r="PRC44" s="63"/>
      <c r="PRD44" s="63"/>
      <c r="PRE44" s="63"/>
      <c r="PRF44" s="63"/>
      <c r="PRG44" s="63"/>
      <c r="PRH44" s="63"/>
      <c r="PRI44" s="63"/>
      <c r="PRJ44" s="63"/>
      <c r="PRK44" s="63"/>
      <c r="PRL44" s="63"/>
      <c r="PRM44" s="63"/>
      <c r="PRN44" s="63"/>
      <c r="PRO44" s="63"/>
      <c r="PRP44" s="63"/>
      <c r="PRQ44" s="63"/>
      <c r="PRR44" s="63"/>
      <c r="PRS44" s="63"/>
      <c r="PRT44" s="63"/>
      <c r="PRU44" s="63"/>
      <c r="PRV44" s="63"/>
      <c r="PRW44" s="63"/>
      <c r="PRX44" s="63"/>
      <c r="PRY44" s="63"/>
      <c r="PRZ44" s="63"/>
      <c r="PSA44" s="63"/>
      <c r="PSB44" s="63"/>
      <c r="PSC44" s="63"/>
      <c r="PSD44" s="63"/>
      <c r="PSE44" s="63"/>
      <c r="PSF44" s="63"/>
      <c r="PSG44" s="63"/>
      <c r="PSH44" s="63"/>
      <c r="PSI44" s="63"/>
      <c r="PSJ44" s="63"/>
      <c r="PSK44" s="63"/>
      <c r="PSL44" s="63"/>
      <c r="PSM44" s="63"/>
      <c r="PSN44" s="63"/>
      <c r="PSO44" s="63"/>
      <c r="PSP44" s="63"/>
      <c r="PSQ44" s="63"/>
      <c r="PSR44" s="63"/>
      <c r="PSS44" s="63"/>
      <c r="PST44" s="63"/>
      <c r="PSU44" s="63"/>
      <c r="PSV44" s="63"/>
      <c r="PSW44" s="63"/>
      <c r="PSX44" s="63"/>
      <c r="PSY44" s="63"/>
      <c r="PSZ44" s="63"/>
      <c r="PTA44" s="63"/>
      <c r="PTB44" s="63"/>
      <c r="PTC44" s="63"/>
      <c r="PTD44" s="63"/>
      <c r="PTE44" s="63"/>
      <c r="PTF44" s="63"/>
      <c r="PTG44" s="63"/>
      <c r="PTH44" s="63"/>
      <c r="PTI44" s="63"/>
      <c r="PTJ44" s="63"/>
      <c r="PTK44" s="63"/>
      <c r="PTL44" s="63"/>
      <c r="PTM44" s="63"/>
      <c r="PTN44" s="63"/>
      <c r="PTO44" s="63"/>
      <c r="PTP44" s="63"/>
      <c r="PTQ44" s="63"/>
      <c r="PTR44" s="63"/>
      <c r="PTS44" s="63"/>
      <c r="PTT44" s="63"/>
      <c r="PTU44" s="63"/>
      <c r="PTV44" s="63"/>
      <c r="PTW44" s="63"/>
      <c r="PTX44" s="63"/>
      <c r="PTY44" s="63"/>
      <c r="PTZ44" s="63"/>
      <c r="PUA44" s="63"/>
      <c r="PUB44" s="63"/>
      <c r="PUC44" s="63"/>
      <c r="PUD44" s="63"/>
      <c r="PUE44" s="63"/>
      <c r="PUF44" s="63"/>
      <c r="PUG44" s="63"/>
      <c r="PUH44" s="63"/>
      <c r="PUI44" s="63"/>
      <c r="PUJ44" s="63"/>
      <c r="PUK44" s="63"/>
      <c r="PUL44" s="63"/>
      <c r="PUM44" s="63"/>
      <c r="PUN44" s="63"/>
      <c r="PUO44" s="63"/>
      <c r="PUP44" s="63"/>
      <c r="PUQ44" s="63"/>
      <c r="PUR44" s="63"/>
      <c r="PUS44" s="63"/>
      <c r="PUT44" s="63"/>
      <c r="PUU44" s="63"/>
      <c r="PUV44" s="63"/>
      <c r="PUW44" s="63"/>
      <c r="PUX44" s="63"/>
      <c r="PUY44" s="63"/>
      <c r="PUZ44" s="63"/>
      <c r="PVA44" s="63"/>
      <c r="PVB44" s="63"/>
      <c r="PVC44" s="63"/>
      <c r="PVD44" s="63"/>
      <c r="PVE44" s="63"/>
      <c r="PVF44" s="63"/>
      <c r="PVG44" s="63"/>
      <c r="PVH44" s="63"/>
      <c r="PVI44" s="63"/>
      <c r="PVJ44" s="63"/>
      <c r="PVK44" s="63"/>
      <c r="PVL44" s="63"/>
      <c r="PVM44" s="63"/>
      <c r="PVN44" s="63"/>
      <c r="PVO44" s="63"/>
      <c r="PVP44" s="63"/>
      <c r="PVQ44" s="63"/>
      <c r="PVR44" s="63"/>
      <c r="PVS44" s="63"/>
      <c r="PVT44" s="63"/>
      <c r="PVU44" s="63"/>
      <c r="PVV44" s="63"/>
      <c r="PVW44" s="63"/>
      <c r="PVX44" s="63"/>
      <c r="PVY44" s="63"/>
      <c r="PVZ44" s="63"/>
      <c r="PWA44" s="63"/>
      <c r="PWB44" s="63"/>
      <c r="PWC44" s="63"/>
      <c r="PWD44" s="63"/>
      <c r="PWE44" s="63"/>
      <c r="PWF44" s="63"/>
      <c r="PWG44" s="63"/>
      <c r="PWH44" s="63"/>
      <c r="PWI44" s="63"/>
      <c r="PWJ44" s="63"/>
      <c r="PWK44" s="63"/>
      <c r="PWL44" s="63"/>
      <c r="PWM44" s="63"/>
      <c r="PWN44" s="63"/>
      <c r="PWO44" s="63"/>
      <c r="PWP44" s="63"/>
      <c r="PWQ44" s="63"/>
      <c r="PWR44" s="63"/>
      <c r="PWS44" s="63"/>
      <c r="PWT44" s="63"/>
      <c r="PWU44" s="63"/>
      <c r="PWV44" s="63"/>
      <c r="PWW44" s="63"/>
      <c r="PWX44" s="63"/>
      <c r="PWY44" s="63"/>
      <c r="PWZ44" s="63"/>
      <c r="PXA44" s="63"/>
      <c r="PXB44" s="63"/>
      <c r="PXC44" s="63"/>
      <c r="PXD44" s="63"/>
      <c r="PXE44" s="63"/>
      <c r="PXF44" s="63"/>
      <c r="PXG44" s="63"/>
      <c r="PXH44" s="63"/>
      <c r="PXI44" s="63"/>
      <c r="PXJ44" s="63"/>
      <c r="PXK44" s="63"/>
      <c r="PXL44" s="63"/>
      <c r="PXM44" s="63"/>
      <c r="PXN44" s="63"/>
      <c r="PXO44" s="63"/>
      <c r="PXP44" s="63"/>
      <c r="PXQ44" s="63"/>
      <c r="PXR44" s="63"/>
      <c r="PXS44" s="63"/>
      <c r="PXT44" s="63"/>
      <c r="PXU44" s="63"/>
      <c r="PXV44" s="63"/>
      <c r="PXW44" s="63"/>
      <c r="PXX44" s="63"/>
      <c r="PXY44" s="63"/>
      <c r="PXZ44" s="63"/>
      <c r="PYA44" s="63"/>
      <c r="PYB44" s="63"/>
      <c r="PYC44" s="63"/>
      <c r="PYD44" s="63"/>
      <c r="PYE44" s="63"/>
      <c r="PYF44" s="63"/>
      <c r="PYG44" s="63"/>
      <c r="PYH44" s="63"/>
      <c r="PYI44" s="63"/>
      <c r="PYJ44" s="63"/>
      <c r="PYK44" s="63"/>
      <c r="PYL44" s="63"/>
      <c r="PYM44" s="63"/>
      <c r="PYN44" s="63"/>
      <c r="PYO44" s="63"/>
      <c r="PYP44" s="63"/>
      <c r="PYQ44" s="63"/>
      <c r="PYR44" s="63"/>
      <c r="PYS44" s="63"/>
      <c r="PYT44" s="63"/>
      <c r="PYU44" s="63"/>
      <c r="PYV44" s="63"/>
      <c r="PYW44" s="63"/>
      <c r="PYX44" s="63"/>
      <c r="PYY44" s="63"/>
      <c r="PYZ44" s="63"/>
      <c r="PZA44" s="63"/>
      <c r="PZB44" s="63"/>
      <c r="PZC44" s="63"/>
      <c r="PZD44" s="63"/>
      <c r="PZE44" s="63"/>
      <c r="PZF44" s="63"/>
      <c r="PZG44" s="63"/>
      <c r="PZH44" s="63"/>
      <c r="PZI44" s="63"/>
      <c r="PZJ44" s="63"/>
      <c r="PZK44" s="63"/>
      <c r="PZL44" s="63"/>
      <c r="PZM44" s="63"/>
      <c r="PZN44" s="63"/>
      <c r="PZO44" s="63"/>
      <c r="PZP44" s="63"/>
      <c r="PZQ44" s="63"/>
      <c r="PZR44" s="63"/>
      <c r="PZS44" s="63"/>
      <c r="PZT44" s="63"/>
      <c r="PZU44" s="63"/>
      <c r="PZV44" s="63"/>
      <c r="PZW44" s="63"/>
      <c r="PZX44" s="63"/>
      <c r="PZY44" s="63"/>
      <c r="PZZ44" s="63"/>
      <c r="QAA44" s="63"/>
      <c r="QAB44" s="63"/>
      <c r="QAC44" s="63"/>
      <c r="QAD44" s="63"/>
      <c r="QAE44" s="63"/>
      <c r="QAF44" s="63"/>
      <c r="QAG44" s="63"/>
      <c r="QAH44" s="63"/>
      <c r="QAI44" s="63"/>
      <c r="QAJ44" s="63"/>
      <c r="QAK44" s="63"/>
      <c r="QAL44" s="63"/>
      <c r="QAM44" s="63"/>
      <c r="QAN44" s="63"/>
      <c r="QAO44" s="63"/>
      <c r="QAP44" s="63"/>
      <c r="QAQ44" s="63"/>
      <c r="QAR44" s="63"/>
      <c r="QAS44" s="63"/>
      <c r="QAT44" s="63"/>
      <c r="QAU44" s="63"/>
      <c r="QAV44" s="63"/>
      <c r="QAW44" s="63"/>
      <c r="QAX44" s="63"/>
      <c r="QAY44" s="63"/>
      <c r="QAZ44" s="63"/>
      <c r="QBA44" s="63"/>
      <c r="QBB44" s="63"/>
      <c r="QBC44" s="63"/>
      <c r="QBD44" s="63"/>
      <c r="QBE44" s="63"/>
      <c r="QBF44" s="63"/>
      <c r="QBG44" s="63"/>
      <c r="QBH44" s="63"/>
      <c r="QBI44" s="63"/>
      <c r="QBJ44" s="63"/>
      <c r="QBK44" s="63"/>
      <c r="QBL44" s="63"/>
      <c r="QBM44" s="63"/>
      <c r="QBN44" s="63"/>
      <c r="QBO44" s="63"/>
      <c r="QBP44" s="63"/>
      <c r="QBQ44" s="63"/>
      <c r="QBR44" s="63"/>
      <c r="QBS44" s="63"/>
      <c r="QBT44" s="63"/>
      <c r="QBU44" s="63"/>
      <c r="QBV44" s="63"/>
      <c r="QBW44" s="63"/>
      <c r="QBX44" s="63"/>
      <c r="QBY44" s="63"/>
      <c r="QBZ44" s="63"/>
      <c r="QCA44" s="63"/>
      <c r="QCB44" s="63"/>
      <c r="QCC44" s="63"/>
      <c r="QCD44" s="63"/>
      <c r="QCE44" s="63"/>
      <c r="QCF44" s="63"/>
      <c r="QCG44" s="63"/>
      <c r="QCH44" s="63"/>
      <c r="QCI44" s="63"/>
      <c r="QCJ44" s="63"/>
      <c r="QCK44" s="63"/>
      <c r="QCL44" s="63"/>
      <c r="QCM44" s="63"/>
      <c r="QCN44" s="63"/>
      <c r="QCO44" s="63"/>
      <c r="QCP44" s="63"/>
      <c r="QCQ44" s="63"/>
      <c r="QCR44" s="63"/>
      <c r="QCS44" s="63"/>
      <c r="QCT44" s="63"/>
      <c r="QCU44" s="63"/>
      <c r="QCV44" s="63"/>
      <c r="QCW44" s="63"/>
      <c r="QCX44" s="63"/>
      <c r="QCY44" s="63"/>
      <c r="QCZ44" s="63"/>
      <c r="QDA44" s="63"/>
      <c r="QDB44" s="63"/>
      <c r="QDC44" s="63"/>
      <c r="QDD44" s="63"/>
      <c r="QDE44" s="63"/>
      <c r="QDF44" s="63"/>
      <c r="QDG44" s="63"/>
      <c r="QDH44" s="63"/>
      <c r="QDI44" s="63"/>
      <c r="QDJ44" s="63"/>
      <c r="QDK44" s="63"/>
      <c r="QDL44" s="63"/>
      <c r="QDM44" s="63"/>
      <c r="QDN44" s="63"/>
      <c r="QDO44" s="63"/>
      <c r="QDP44" s="63"/>
      <c r="QDQ44" s="63"/>
      <c r="QDR44" s="63"/>
      <c r="QDS44" s="63"/>
      <c r="QDT44" s="63"/>
      <c r="QDU44" s="63"/>
      <c r="QDV44" s="63"/>
      <c r="QDW44" s="63"/>
      <c r="QDX44" s="63"/>
      <c r="QDY44" s="63"/>
      <c r="QDZ44" s="63"/>
      <c r="QEA44" s="63"/>
      <c r="QEB44" s="63"/>
      <c r="QEC44" s="63"/>
      <c r="QED44" s="63"/>
      <c r="QEE44" s="63"/>
      <c r="QEF44" s="63"/>
      <c r="QEG44" s="63"/>
      <c r="QEH44" s="63"/>
      <c r="QEI44" s="63"/>
      <c r="QEJ44" s="63"/>
      <c r="QEK44" s="63"/>
      <c r="QEL44" s="63"/>
      <c r="QEM44" s="63"/>
      <c r="QEN44" s="63"/>
      <c r="QEO44" s="63"/>
      <c r="QEP44" s="63"/>
      <c r="QEQ44" s="63"/>
      <c r="QER44" s="63"/>
      <c r="QES44" s="63"/>
      <c r="QET44" s="63"/>
      <c r="QEU44" s="63"/>
      <c r="QEV44" s="63"/>
      <c r="QEW44" s="63"/>
      <c r="QEX44" s="63"/>
      <c r="QEY44" s="63"/>
      <c r="QEZ44" s="63"/>
      <c r="QFA44" s="63"/>
      <c r="QFB44" s="63"/>
      <c r="QFC44" s="63"/>
      <c r="QFD44" s="63"/>
      <c r="QFE44" s="63"/>
      <c r="QFF44" s="63"/>
      <c r="QFG44" s="63"/>
      <c r="QFH44" s="63"/>
      <c r="QFI44" s="63"/>
      <c r="QFJ44" s="63"/>
      <c r="QFK44" s="63"/>
      <c r="QFL44" s="63"/>
      <c r="QFM44" s="63"/>
      <c r="QFN44" s="63"/>
      <c r="QFO44" s="63"/>
      <c r="QFP44" s="63"/>
      <c r="QFQ44" s="63"/>
      <c r="QFR44" s="63"/>
      <c r="QFS44" s="63"/>
      <c r="QFT44" s="63"/>
      <c r="QFU44" s="63"/>
      <c r="QFV44" s="63"/>
      <c r="QFW44" s="63"/>
      <c r="QFX44" s="63"/>
      <c r="QFY44" s="63"/>
      <c r="QFZ44" s="63"/>
      <c r="QGA44" s="63"/>
      <c r="QGB44" s="63"/>
      <c r="QGC44" s="63"/>
      <c r="QGD44" s="63"/>
      <c r="QGE44" s="63"/>
      <c r="QGF44" s="63"/>
      <c r="QGG44" s="63"/>
      <c r="QGH44" s="63"/>
      <c r="QGI44" s="63"/>
      <c r="QGJ44" s="63"/>
      <c r="QGK44" s="63"/>
      <c r="QGL44" s="63"/>
      <c r="QGM44" s="63"/>
      <c r="QGN44" s="63"/>
      <c r="QGO44" s="63"/>
      <c r="QGP44" s="63"/>
      <c r="QGQ44" s="63"/>
      <c r="QGR44" s="63"/>
      <c r="QGS44" s="63"/>
      <c r="QGT44" s="63"/>
      <c r="QGU44" s="63"/>
      <c r="QGV44" s="63"/>
      <c r="QGW44" s="63"/>
      <c r="QGX44" s="63"/>
      <c r="QGY44" s="63"/>
      <c r="QGZ44" s="63"/>
      <c r="QHA44" s="63"/>
      <c r="QHB44" s="63"/>
      <c r="QHC44" s="63"/>
      <c r="QHD44" s="63"/>
      <c r="QHE44" s="63"/>
      <c r="QHF44" s="63"/>
      <c r="QHG44" s="63"/>
      <c r="QHH44" s="63"/>
      <c r="QHI44" s="63"/>
      <c r="QHJ44" s="63"/>
      <c r="QHK44" s="63"/>
      <c r="QHL44" s="63"/>
      <c r="QHM44" s="63"/>
      <c r="QHN44" s="63"/>
      <c r="QHO44" s="63"/>
      <c r="QHP44" s="63"/>
      <c r="QHQ44" s="63"/>
      <c r="QHR44" s="63"/>
      <c r="QHS44" s="63"/>
      <c r="QHT44" s="63"/>
      <c r="QHU44" s="63"/>
      <c r="QHV44" s="63"/>
      <c r="QHW44" s="63"/>
      <c r="QHX44" s="63"/>
      <c r="QHY44" s="63"/>
      <c r="QHZ44" s="63"/>
      <c r="QIA44" s="63"/>
      <c r="QIB44" s="63"/>
      <c r="QIC44" s="63"/>
      <c r="QID44" s="63"/>
      <c r="QIE44" s="63"/>
      <c r="QIF44" s="63"/>
      <c r="QIG44" s="63"/>
      <c r="QIH44" s="63"/>
      <c r="QII44" s="63"/>
      <c r="QIJ44" s="63"/>
      <c r="QIK44" s="63"/>
      <c r="QIL44" s="63"/>
      <c r="QIM44" s="63"/>
      <c r="QIN44" s="63"/>
      <c r="QIO44" s="63"/>
      <c r="QIP44" s="63"/>
      <c r="QIQ44" s="63"/>
      <c r="QIR44" s="63"/>
      <c r="QIS44" s="63"/>
      <c r="QIT44" s="63"/>
      <c r="QIU44" s="63"/>
      <c r="QIV44" s="63"/>
      <c r="QIW44" s="63"/>
      <c r="QIX44" s="63"/>
      <c r="QIY44" s="63"/>
      <c r="QIZ44" s="63"/>
      <c r="QJA44" s="63"/>
      <c r="QJB44" s="63"/>
      <c r="QJC44" s="63"/>
      <c r="QJD44" s="63"/>
      <c r="QJE44" s="63"/>
      <c r="QJF44" s="63"/>
      <c r="QJG44" s="63"/>
      <c r="QJH44" s="63"/>
      <c r="QJI44" s="63"/>
      <c r="QJJ44" s="63"/>
      <c r="QJK44" s="63"/>
      <c r="QJL44" s="63"/>
      <c r="QJM44" s="63"/>
      <c r="QJN44" s="63"/>
      <c r="QJO44" s="63"/>
      <c r="QJP44" s="63"/>
      <c r="QJQ44" s="63"/>
      <c r="QJR44" s="63"/>
      <c r="QJS44" s="63"/>
      <c r="QJT44" s="63"/>
      <c r="QJU44" s="63"/>
      <c r="QJV44" s="63"/>
      <c r="QJW44" s="63"/>
      <c r="QJX44" s="63"/>
      <c r="QJY44" s="63"/>
      <c r="QJZ44" s="63"/>
      <c r="QKA44" s="63"/>
      <c r="QKB44" s="63"/>
      <c r="QKC44" s="63"/>
      <c r="QKD44" s="63"/>
      <c r="QKE44" s="63"/>
      <c r="QKF44" s="63"/>
      <c r="QKG44" s="63"/>
      <c r="QKH44" s="63"/>
      <c r="QKI44" s="63"/>
      <c r="QKJ44" s="63"/>
      <c r="QKK44" s="63"/>
      <c r="QKL44" s="63"/>
      <c r="QKM44" s="63"/>
      <c r="QKN44" s="63"/>
      <c r="QKO44" s="63"/>
      <c r="QKP44" s="63"/>
      <c r="QKQ44" s="63"/>
      <c r="QKR44" s="63"/>
      <c r="QKS44" s="63"/>
      <c r="QKT44" s="63"/>
      <c r="QKU44" s="63"/>
      <c r="QKV44" s="63"/>
      <c r="QKW44" s="63"/>
      <c r="QKX44" s="63"/>
      <c r="QKY44" s="63"/>
      <c r="QKZ44" s="63"/>
      <c r="QLA44" s="63"/>
      <c r="QLB44" s="63"/>
      <c r="QLC44" s="63"/>
      <c r="QLD44" s="63"/>
      <c r="QLE44" s="63"/>
      <c r="QLF44" s="63"/>
      <c r="QLG44" s="63"/>
      <c r="QLH44" s="63"/>
      <c r="QLI44" s="63"/>
      <c r="QLJ44" s="63"/>
      <c r="QLK44" s="63"/>
      <c r="QLL44" s="63"/>
      <c r="QLM44" s="63"/>
      <c r="QLN44" s="63"/>
      <c r="QLO44" s="63"/>
      <c r="QLP44" s="63"/>
      <c r="QLQ44" s="63"/>
      <c r="QLR44" s="63"/>
      <c r="QLS44" s="63"/>
      <c r="QLT44" s="63"/>
      <c r="QLU44" s="63"/>
      <c r="QLV44" s="63"/>
      <c r="QLW44" s="63"/>
      <c r="QLX44" s="63"/>
      <c r="QLY44" s="63"/>
      <c r="QLZ44" s="63"/>
      <c r="QMA44" s="63"/>
      <c r="QMB44" s="63"/>
      <c r="QMC44" s="63"/>
      <c r="QMD44" s="63"/>
      <c r="QME44" s="63"/>
      <c r="QMF44" s="63"/>
      <c r="QMG44" s="63"/>
      <c r="QMH44" s="63"/>
      <c r="QMI44" s="63"/>
      <c r="QMJ44" s="63"/>
      <c r="QMK44" s="63"/>
      <c r="QML44" s="63"/>
      <c r="QMM44" s="63"/>
      <c r="QMN44" s="63"/>
      <c r="QMO44" s="63"/>
      <c r="QMP44" s="63"/>
      <c r="QMQ44" s="63"/>
      <c r="QMR44" s="63"/>
      <c r="QMS44" s="63"/>
      <c r="QMT44" s="63"/>
      <c r="QMU44" s="63"/>
      <c r="QMV44" s="63"/>
      <c r="QMW44" s="63"/>
      <c r="QMX44" s="63"/>
      <c r="QMY44" s="63"/>
      <c r="QMZ44" s="63"/>
      <c r="QNA44" s="63"/>
      <c r="QNB44" s="63"/>
      <c r="QNC44" s="63"/>
      <c r="QND44" s="63"/>
      <c r="QNE44" s="63"/>
      <c r="QNF44" s="63"/>
      <c r="QNG44" s="63"/>
      <c r="QNH44" s="63"/>
      <c r="QNI44" s="63"/>
      <c r="QNJ44" s="63"/>
      <c r="QNK44" s="63"/>
      <c r="QNL44" s="63"/>
      <c r="QNM44" s="63"/>
      <c r="QNN44" s="63"/>
      <c r="QNO44" s="63"/>
      <c r="QNP44" s="63"/>
      <c r="QNQ44" s="63"/>
      <c r="QNR44" s="63"/>
      <c r="QNS44" s="63"/>
      <c r="QNT44" s="63"/>
      <c r="QNU44" s="63"/>
      <c r="QNV44" s="63"/>
      <c r="QNW44" s="63"/>
      <c r="QNX44" s="63"/>
      <c r="QNY44" s="63"/>
      <c r="QNZ44" s="63"/>
      <c r="QOA44" s="63"/>
      <c r="QOB44" s="63"/>
      <c r="QOC44" s="63"/>
      <c r="QOD44" s="63"/>
      <c r="QOE44" s="63"/>
      <c r="QOF44" s="63"/>
      <c r="QOG44" s="63"/>
      <c r="QOH44" s="63"/>
      <c r="QOI44" s="63"/>
      <c r="QOJ44" s="63"/>
      <c r="QOK44" s="63"/>
      <c r="QOL44" s="63"/>
      <c r="QOM44" s="63"/>
      <c r="QON44" s="63"/>
      <c r="QOO44" s="63"/>
      <c r="QOP44" s="63"/>
      <c r="QOQ44" s="63"/>
      <c r="QOR44" s="63"/>
      <c r="QOS44" s="63"/>
      <c r="QOT44" s="63"/>
      <c r="QOU44" s="63"/>
      <c r="QOV44" s="63"/>
      <c r="QOW44" s="63"/>
      <c r="QOX44" s="63"/>
      <c r="QOY44" s="63"/>
      <c r="QOZ44" s="63"/>
      <c r="QPA44" s="63"/>
      <c r="QPB44" s="63"/>
      <c r="QPC44" s="63"/>
      <c r="QPD44" s="63"/>
      <c r="QPE44" s="63"/>
      <c r="QPF44" s="63"/>
      <c r="QPG44" s="63"/>
      <c r="QPH44" s="63"/>
      <c r="QPI44" s="63"/>
      <c r="QPJ44" s="63"/>
      <c r="QPK44" s="63"/>
      <c r="QPL44" s="63"/>
      <c r="QPM44" s="63"/>
      <c r="QPN44" s="63"/>
      <c r="QPO44" s="63"/>
      <c r="QPP44" s="63"/>
      <c r="QPQ44" s="63"/>
      <c r="QPR44" s="63"/>
      <c r="QPS44" s="63"/>
      <c r="QPT44" s="63"/>
      <c r="QPU44" s="63"/>
      <c r="QPV44" s="63"/>
      <c r="QPW44" s="63"/>
      <c r="QPX44" s="63"/>
      <c r="QPY44" s="63"/>
      <c r="QPZ44" s="63"/>
      <c r="QQA44" s="63"/>
      <c r="QQB44" s="63"/>
      <c r="QQC44" s="63"/>
      <c r="QQD44" s="63"/>
      <c r="QQE44" s="63"/>
      <c r="QQF44" s="63"/>
      <c r="QQG44" s="63"/>
      <c r="QQH44" s="63"/>
      <c r="QQI44" s="63"/>
      <c r="QQJ44" s="63"/>
      <c r="QQK44" s="63"/>
      <c r="QQL44" s="63"/>
      <c r="QQM44" s="63"/>
      <c r="QQN44" s="63"/>
      <c r="QQO44" s="63"/>
      <c r="QQP44" s="63"/>
      <c r="QQQ44" s="63"/>
      <c r="QQR44" s="63"/>
      <c r="QQS44" s="63"/>
      <c r="QQT44" s="63"/>
      <c r="QQU44" s="63"/>
      <c r="QQV44" s="63"/>
      <c r="QQW44" s="63"/>
      <c r="QQX44" s="63"/>
      <c r="QQY44" s="63"/>
      <c r="QQZ44" s="63"/>
      <c r="QRA44" s="63"/>
      <c r="QRB44" s="63"/>
      <c r="QRC44" s="63"/>
      <c r="QRD44" s="63"/>
      <c r="QRE44" s="63"/>
      <c r="QRF44" s="63"/>
      <c r="QRG44" s="63"/>
      <c r="QRH44" s="63"/>
      <c r="QRI44" s="63"/>
      <c r="QRJ44" s="63"/>
      <c r="QRK44" s="63"/>
      <c r="QRL44" s="63"/>
      <c r="QRM44" s="63"/>
      <c r="QRN44" s="63"/>
      <c r="QRO44" s="63"/>
      <c r="QRP44" s="63"/>
      <c r="QRQ44" s="63"/>
      <c r="QRR44" s="63"/>
      <c r="QRS44" s="63"/>
      <c r="QRT44" s="63"/>
      <c r="QRU44" s="63"/>
      <c r="QRV44" s="63"/>
      <c r="QRW44" s="63"/>
      <c r="QRX44" s="63"/>
      <c r="QRY44" s="63"/>
      <c r="QRZ44" s="63"/>
      <c r="QSA44" s="63"/>
      <c r="QSB44" s="63"/>
      <c r="QSC44" s="63"/>
      <c r="QSD44" s="63"/>
      <c r="QSE44" s="63"/>
      <c r="QSF44" s="63"/>
      <c r="QSG44" s="63"/>
      <c r="QSH44" s="63"/>
      <c r="QSI44" s="63"/>
      <c r="QSJ44" s="63"/>
      <c r="QSK44" s="63"/>
      <c r="QSL44" s="63"/>
      <c r="QSM44" s="63"/>
      <c r="QSN44" s="63"/>
      <c r="QSO44" s="63"/>
      <c r="QSP44" s="63"/>
      <c r="QSQ44" s="63"/>
      <c r="QSR44" s="63"/>
      <c r="QSS44" s="63"/>
      <c r="QST44" s="63"/>
      <c r="QSU44" s="63"/>
      <c r="QSV44" s="63"/>
      <c r="QSW44" s="63"/>
      <c r="QSX44" s="63"/>
      <c r="QSY44" s="63"/>
      <c r="QSZ44" s="63"/>
      <c r="QTA44" s="63"/>
      <c r="QTB44" s="63"/>
      <c r="QTC44" s="63"/>
      <c r="QTD44" s="63"/>
      <c r="QTE44" s="63"/>
      <c r="QTF44" s="63"/>
      <c r="QTG44" s="63"/>
      <c r="QTH44" s="63"/>
      <c r="QTI44" s="63"/>
      <c r="QTJ44" s="63"/>
      <c r="QTK44" s="63"/>
      <c r="QTL44" s="63"/>
      <c r="QTM44" s="63"/>
      <c r="QTN44" s="63"/>
      <c r="QTO44" s="63"/>
      <c r="QTP44" s="63"/>
      <c r="QTQ44" s="63"/>
      <c r="QTR44" s="63"/>
      <c r="QTS44" s="63"/>
      <c r="QTT44" s="63"/>
      <c r="QTU44" s="63"/>
      <c r="QTV44" s="63"/>
      <c r="QTW44" s="63"/>
      <c r="QTX44" s="63"/>
      <c r="QTY44" s="63"/>
      <c r="QTZ44" s="63"/>
      <c r="QUA44" s="63"/>
      <c r="QUB44" s="63"/>
      <c r="QUC44" s="63"/>
      <c r="QUD44" s="63"/>
      <c r="QUE44" s="63"/>
      <c r="QUF44" s="63"/>
      <c r="QUG44" s="63"/>
      <c r="QUH44" s="63"/>
      <c r="QUI44" s="63"/>
      <c r="QUJ44" s="63"/>
      <c r="QUK44" s="63"/>
      <c r="QUL44" s="63"/>
      <c r="QUM44" s="63"/>
      <c r="QUN44" s="63"/>
      <c r="QUO44" s="63"/>
      <c r="QUP44" s="63"/>
      <c r="QUQ44" s="63"/>
      <c r="QUR44" s="63"/>
      <c r="QUS44" s="63"/>
      <c r="QUT44" s="63"/>
      <c r="QUU44" s="63"/>
      <c r="QUV44" s="63"/>
      <c r="QUW44" s="63"/>
      <c r="QUX44" s="63"/>
      <c r="QUY44" s="63"/>
      <c r="QUZ44" s="63"/>
      <c r="QVA44" s="63"/>
      <c r="QVB44" s="63"/>
      <c r="QVC44" s="63"/>
      <c r="QVD44" s="63"/>
      <c r="QVE44" s="63"/>
      <c r="QVF44" s="63"/>
      <c r="QVG44" s="63"/>
      <c r="QVH44" s="63"/>
      <c r="QVI44" s="63"/>
      <c r="QVJ44" s="63"/>
      <c r="QVK44" s="63"/>
      <c r="QVL44" s="63"/>
      <c r="QVM44" s="63"/>
      <c r="QVN44" s="63"/>
      <c r="QVO44" s="63"/>
      <c r="QVP44" s="63"/>
      <c r="QVQ44" s="63"/>
      <c r="QVR44" s="63"/>
      <c r="QVS44" s="63"/>
      <c r="QVT44" s="63"/>
      <c r="QVU44" s="63"/>
      <c r="QVV44" s="63"/>
      <c r="QVW44" s="63"/>
      <c r="QVX44" s="63"/>
      <c r="QVY44" s="63"/>
      <c r="QVZ44" s="63"/>
      <c r="QWA44" s="63"/>
      <c r="QWB44" s="63"/>
      <c r="QWC44" s="63"/>
      <c r="QWD44" s="63"/>
      <c r="QWE44" s="63"/>
      <c r="QWF44" s="63"/>
      <c r="QWG44" s="63"/>
      <c r="QWH44" s="63"/>
      <c r="QWI44" s="63"/>
      <c r="QWJ44" s="63"/>
      <c r="QWK44" s="63"/>
      <c r="QWL44" s="63"/>
      <c r="QWM44" s="63"/>
      <c r="QWN44" s="63"/>
      <c r="QWO44" s="63"/>
      <c r="QWP44" s="63"/>
      <c r="QWQ44" s="63"/>
      <c r="QWR44" s="63"/>
      <c r="QWS44" s="63"/>
      <c r="QWT44" s="63"/>
      <c r="QWU44" s="63"/>
      <c r="QWV44" s="63"/>
      <c r="QWW44" s="63"/>
      <c r="QWX44" s="63"/>
      <c r="QWY44" s="63"/>
      <c r="QWZ44" s="63"/>
      <c r="QXA44" s="63"/>
      <c r="QXB44" s="63"/>
      <c r="QXC44" s="63"/>
      <c r="QXD44" s="63"/>
      <c r="QXE44" s="63"/>
      <c r="QXF44" s="63"/>
      <c r="QXG44" s="63"/>
      <c r="QXH44" s="63"/>
      <c r="QXI44" s="63"/>
      <c r="QXJ44" s="63"/>
      <c r="QXK44" s="63"/>
      <c r="QXL44" s="63"/>
      <c r="QXM44" s="63"/>
      <c r="QXN44" s="63"/>
      <c r="QXO44" s="63"/>
      <c r="QXP44" s="63"/>
      <c r="QXQ44" s="63"/>
      <c r="QXR44" s="63"/>
      <c r="QXS44" s="63"/>
      <c r="QXT44" s="63"/>
      <c r="QXU44" s="63"/>
      <c r="QXV44" s="63"/>
      <c r="QXW44" s="63"/>
      <c r="QXX44" s="63"/>
      <c r="QXY44" s="63"/>
      <c r="QXZ44" s="63"/>
      <c r="QYA44" s="63"/>
      <c r="QYB44" s="63"/>
      <c r="QYC44" s="63"/>
      <c r="QYD44" s="63"/>
      <c r="QYE44" s="63"/>
      <c r="QYF44" s="63"/>
      <c r="QYG44" s="63"/>
      <c r="QYH44" s="63"/>
      <c r="QYI44" s="63"/>
      <c r="QYJ44" s="63"/>
      <c r="QYK44" s="63"/>
      <c r="QYL44" s="63"/>
      <c r="QYM44" s="63"/>
      <c r="QYN44" s="63"/>
      <c r="QYO44" s="63"/>
      <c r="QYP44" s="63"/>
      <c r="QYQ44" s="63"/>
      <c r="QYR44" s="63"/>
      <c r="QYS44" s="63"/>
      <c r="QYT44" s="63"/>
      <c r="QYU44" s="63"/>
      <c r="QYV44" s="63"/>
      <c r="QYW44" s="63"/>
      <c r="QYX44" s="63"/>
      <c r="QYY44" s="63"/>
      <c r="QYZ44" s="63"/>
      <c r="QZA44" s="63"/>
      <c r="QZB44" s="63"/>
      <c r="QZC44" s="63"/>
      <c r="QZD44" s="63"/>
      <c r="QZE44" s="63"/>
      <c r="QZF44" s="63"/>
      <c r="QZG44" s="63"/>
      <c r="QZH44" s="63"/>
      <c r="QZI44" s="63"/>
      <c r="QZJ44" s="63"/>
      <c r="QZK44" s="63"/>
      <c r="QZL44" s="63"/>
      <c r="QZM44" s="63"/>
      <c r="QZN44" s="63"/>
      <c r="QZO44" s="63"/>
      <c r="QZP44" s="63"/>
      <c r="QZQ44" s="63"/>
      <c r="QZR44" s="63"/>
      <c r="QZS44" s="63"/>
      <c r="QZT44" s="63"/>
      <c r="QZU44" s="63"/>
      <c r="QZV44" s="63"/>
      <c r="QZW44" s="63"/>
      <c r="QZX44" s="63"/>
      <c r="QZY44" s="63"/>
      <c r="QZZ44" s="63"/>
      <c r="RAA44" s="63"/>
      <c r="RAB44" s="63"/>
      <c r="RAC44" s="63"/>
      <c r="RAD44" s="63"/>
      <c r="RAE44" s="63"/>
      <c r="RAF44" s="63"/>
      <c r="RAG44" s="63"/>
      <c r="RAH44" s="63"/>
      <c r="RAI44" s="63"/>
      <c r="RAJ44" s="63"/>
      <c r="RAK44" s="63"/>
      <c r="RAL44" s="63"/>
      <c r="RAM44" s="63"/>
      <c r="RAN44" s="63"/>
      <c r="RAO44" s="63"/>
      <c r="RAP44" s="63"/>
      <c r="RAQ44" s="63"/>
      <c r="RAR44" s="63"/>
      <c r="RAS44" s="63"/>
      <c r="RAT44" s="63"/>
      <c r="RAU44" s="63"/>
      <c r="RAV44" s="63"/>
      <c r="RAW44" s="63"/>
      <c r="RAX44" s="63"/>
      <c r="RAY44" s="63"/>
      <c r="RAZ44" s="63"/>
      <c r="RBA44" s="63"/>
      <c r="RBB44" s="63"/>
      <c r="RBC44" s="63"/>
      <c r="RBD44" s="63"/>
      <c r="RBE44" s="63"/>
      <c r="RBF44" s="63"/>
      <c r="RBG44" s="63"/>
      <c r="RBH44" s="63"/>
      <c r="RBI44" s="63"/>
      <c r="RBJ44" s="63"/>
      <c r="RBK44" s="63"/>
      <c r="RBL44" s="63"/>
      <c r="RBM44" s="63"/>
      <c r="RBN44" s="63"/>
      <c r="RBO44" s="63"/>
      <c r="RBP44" s="63"/>
      <c r="RBQ44" s="63"/>
      <c r="RBR44" s="63"/>
      <c r="RBS44" s="63"/>
      <c r="RBT44" s="63"/>
      <c r="RBU44" s="63"/>
      <c r="RBV44" s="63"/>
      <c r="RBW44" s="63"/>
      <c r="RBX44" s="63"/>
      <c r="RBY44" s="63"/>
      <c r="RBZ44" s="63"/>
      <c r="RCA44" s="63"/>
      <c r="RCB44" s="63"/>
      <c r="RCC44" s="63"/>
      <c r="RCD44" s="63"/>
      <c r="RCE44" s="63"/>
      <c r="RCF44" s="63"/>
      <c r="RCG44" s="63"/>
      <c r="RCH44" s="63"/>
      <c r="RCI44" s="63"/>
      <c r="RCJ44" s="63"/>
      <c r="RCK44" s="63"/>
      <c r="RCL44" s="63"/>
      <c r="RCM44" s="63"/>
      <c r="RCN44" s="63"/>
      <c r="RCO44" s="63"/>
      <c r="RCP44" s="63"/>
      <c r="RCQ44" s="63"/>
      <c r="RCR44" s="63"/>
      <c r="RCS44" s="63"/>
      <c r="RCT44" s="63"/>
      <c r="RCU44" s="63"/>
      <c r="RCV44" s="63"/>
      <c r="RCW44" s="63"/>
      <c r="RCX44" s="63"/>
      <c r="RCY44" s="63"/>
      <c r="RCZ44" s="63"/>
      <c r="RDA44" s="63"/>
      <c r="RDB44" s="63"/>
      <c r="RDC44" s="63"/>
      <c r="RDD44" s="63"/>
      <c r="RDE44" s="63"/>
      <c r="RDF44" s="63"/>
      <c r="RDG44" s="63"/>
      <c r="RDH44" s="63"/>
      <c r="RDI44" s="63"/>
      <c r="RDJ44" s="63"/>
      <c r="RDK44" s="63"/>
      <c r="RDL44" s="63"/>
      <c r="RDM44" s="63"/>
      <c r="RDN44" s="63"/>
      <c r="RDO44" s="63"/>
      <c r="RDP44" s="63"/>
      <c r="RDQ44" s="63"/>
      <c r="RDR44" s="63"/>
      <c r="RDS44" s="63"/>
      <c r="RDT44" s="63"/>
      <c r="RDU44" s="63"/>
      <c r="RDV44" s="63"/>
      <c r="RDW44" s="63"/>
      <c r="RDX44" s="63"/>
      <c r="RDY44" s="63"/>
      <c r="RDZ44" s="63"/>
      <c r="REA44" s="63"/>
      <c r="REB44" s="63"/>
      <c r="REC44" s="63"/>
      <c r="RED44" s="63"/>
      <c r="REE44" s="63"/>
      <c r="REF44" s="63"/>
      <c r="REG44" s="63"/>
      <c r="REH44" s="63"/>
      <c r="REI44" s="63"/>
      <c r="REJ44" s="63"/>
      <c r="REK44" s="63"/>
      <c r="REL44" s="63"/>
      <c r="REM44" s="63"/>
      <c r="REN44" s="63"/>
      <c r="REO44" s="63"/>
      <c r="REP44" s="63"/>
      <c r="REQ44" s="63"/>
      <c r="RER44" s="63"/>
      <c r="RES44" s="63"/>
      <c r="RET44" s="63"/>
      <c r="REU44" s="63"/>
      <c r="REV44" s="63"/>
      <c r="REW44" s="63"/>
      <c r="REX44" s="63"/>
      <c r="REY44" s="63"/>
      <c r="REZ44" s="63"/>
      <c r="RFA44" s="63"/>
      <c r="RFB44" s="63"/>
      <c r="RFC44" s="63"/>
      <c r="RFD44" s="63"/>
      <c r="RFE44" s="63"/>
      <c r="RFF44" s="63"/>
      <c r="RFG44" s="63"/>
      <c r="RFH44" s="63"/>
      <c r="RFI44" s="63"/>
      <c r="RFJ44" s="63"/>
      <c r="RFK44" s="63"/>
      <c r="RFL44" s="63"/>
      <c r="RFM44" s="63"/>
      <c r="RFN44" s="63"/>
      <c r="RFO44" s="63"/>
      <c r="RFP44" s="63"/>
      <c r="RFQ44" s="63"/>
      <c r="RFR44" s="63"/>
      <c r="RFS44" s="63"/>
      <c r="RFT44" s="63"/>
      <c r="RFU44" s="63"/>
      <c r="RFV44" s="63"/>
      <c r="RFW44" s="63"/>
      <c r="RFX44" s="63"/>
      <c r="RFY44" s="63"/>
      <c r="RFZ44" s="63"/>
      <c r="RGA44" s="63"/>
      <c r="RGB44" s="63"/>
      <c r="RGC44" s="63"/>
      <c r="RGD44" s="63"/>
      <c r="RGE44" s="63"/>
      <c r="RGF44" s="63"/>
      <c r="RGG44" s="63"/>
      <c r="RGH44" s="63"/>
      <c r="RGI44" s="63"/>
      <c r="RGJ44" s="63"/>
      <c r="RGK44" s="63"/>
      <c r="RGL44" s="63"/>
      <c r="RGM44" s="63"/>
      <c r="RGN44" s="63"/>
      <c r="RGO44" s="63"/>
      <c r="RGP44" s="63"/>
      <c r="RGQ44" s="63"/>
      <c r="RGR44" s="63"/>
      <c r="RGS44" s="63"/>
      <c r="RGT44" s="63"/>
      <c r="RGU44" s="63"/>
      <c r="RGV44" s="63"/>
      <c r="RGW44" s="63"/>
      <c r="RGX44" s="63"/>
      <c r="RGY44" s="63"/>
      <c r="RGZ44" s="63"/>
      <c r="RHA44" s="63"/>
      <c r="RHB44" s="63"/>
      <c r="RHC44" s="63"/>
      <c r="RHD44" s="63"/>
      <c r="RHE44" s="63"/>
      <c r="RHF44" s="63"/>
      <c r="RHG44" s="63"/>
      <c r="RHH44" s="63"/>
      <c r="RHI44" s="63"/>
      <c r="RHJ44" s="63"/>
      <c r="RHK44" s="63"/>
      <c r="RHL44" s="63"/>
      <c r="RHM44" s="63"/>
      <c r="RHN44" s="63"/>
      <c r="RHO44" s="63"/>
      <c r="RHP44" s="63"/>
      <c r="RHQ44" s="63"/>
      <c r="RHR44" s="63"/>
      <c r="RHS44" s="63"/>
      <c r="RHT44" s="63"/>
      <c r="RHU44" s="63"/>
      <c r="RHV44" s="63"/>
      <c r="RHW44" s="63"/>
      <c r="RHX44" s="63"/>
      <c r="RHY44" s="63"/>
      <c r="RHZ44" s="63"/>
      <c r="RIA44" s="63"/>
      <c r="RIB44" s="63"/>
      <c r="RIC44" s="63"/>
      <c r="RID44" s="63"/>
      <c r="RIE44" s="63"/>
      <c r="RIF44" s="63"/>
      <c r="RIG44" s="63"/>
      <c r="RIH44" s="63"/>
      <c r="RII44" s="63"/>
      <c r="RIJ44" s="63"/>
      <c r="RIK44" s="63"/>
      <c r="RIL44" s="63"/>
      <c r="RIM44" s="63"/>
      <c r="RIN44" s="63"/>
      <c r="RIO44" s="63"/>
      <c r="RIP44" s="63"/>
      <c r="RIQ44" s="63"/>
      <c r="RIR44" s="63"/>
      <c r="RIS44" s="63"/>
      <c r="RIT44" s="63"/>
      <c r="RIU44" s="63"/>
      <c r="RIV44" s="63"/>
      <c r="RIW44" s="63"/>
      <c r="RIX44" s="63"/>
      <c r="RIY44" s="63"/>
      <c r="RIZ44" s="63"/>
      <c r="RJA44" s="63"/>
      <c r="RJB44" s="63"/>
      <c r="RJC44" s="63"/>
      <c r="RJD44" s="63"/>
      <c r="RJE44" s="63"/>
      <c r="RJF44" s="63"/>
      <c r="RJG44" s="63"/>
      <c r="RJH44" s="63"/>
      <c r="RJI44" s="63"/>
      <c r="RJJ44" s="63"/>
      <c r="RJK44" s="63"/>
      <c r="RJL44" s="63"/>
      <c r="RJM44" s="63"/>
      <c r="RJN44" s="63"/>
      <c r="RJO44" s="63"/>
      <c r="RJP44" s="63"/>
      <c r="RJQ44" s="63"/>
      <c r="RJR44" s="63"/>
      <c r="RJS44" s="63"/>
      <c r="RJT44" s="63"/>
      <c r="RJU44" s="63"/>
      <c r="RJV44" s="63"/>
      <c r="RJW44" s="63"/>
      <c r="RJX44" s="63"/>
      <c r="RJY44" s="63"/>
      <c r="RJZ44" s="63"/>
      <c r="RKA44" s="63"/>
      <c r="RKB44" s="63"/>
      <c r="RKC44" s="63"/>
      <c r="RKD44" s="63"/>
      <c r="RKE44" s="63"/>
      <c r="RKF44" s="63"/>
      <c r="RKG44" s="63"/>
      <c r="RKH44" s="63"/>
      <c r="RKI44" s="63"/>
      <c r="RKJ44" s="63"/>
      <c r="RKK44" s="63"/>
      <c r="RKL44" s="63"/>
      <c r="RKM44" s="63"/>
      <c r="RKN44" s="63"/>
      <c r="RKO44" s="63"/>
      <c r="RKP44" s="63"/>
      <c r="RKQ44" s="63"/>
      <c r="RKR44" s="63"/>
      <c r="RKS44" s="63"/>
      <c r="RKT44" s="63"/>
      <c r="RKU44" s="63"/>
      <c r="RKV44" s="63"/>
      <c r="RKW44" s="63"/>
      <c r="RKX44" s="63"/>
      <c r="RKY44" s="63"/>
      <c r="RKZ44" s="63"/>
      <c r="RLA44" s="63"/>
      <c r="RLB44" s="63"/>
      <c r="RLC44" s="63"/>
      <c r="RLD44" s="63"/>
      <c r="RLE44" s="63"/>
      <c r="RLF44" s="63"/>
      <c r="RLG44" s="63"/>
      <c r="RLH44" s="63"/>
      <c r="RLI44" s="63"/>
      <c r="RLJ44" s="63"/>
      <c r="RLK44" s="63"/>
      <c r="RLL44" s="63"/>
      <c r="RLM44" s="63"/>
      <c r="RLN44" s="63"/>
      <c r="RLO44" s="63"/>
      <c r="RLP44" s="63"/>
      <c r="RLQ44" s="63"/>
      <c r="RLR44" s="63"/>
      <c r="RLS44" s="63"/>
      <c r="RLT44" s="63"/>
      <c r="RLU44" s="63"/>
      <c r="RLV44" s="63"/>
      <c r="RLW44" s="63"/>
      <c r="RLX44" s="63"/>
      <c r="RLY44" s="63"/>
      <c r="RLZ44" s="63"/>
      <c r="RMA44" s="63"/>
      <c r="RMB44" s="63"/>
      <c r="RMC44" s="63"/>
      <c r="RMD44" s="63"/>
      <c r="RME44" s="63"/>
      <c r="RMF44" s="63"/>
      <c r="RMG44" s="63"/>
      <c r="RMH44" s="63"/>
      <c r="RMI44" s="63"/>
      <c r="RMJ44" s="63"/>
      <c r="RMK44" s="63"/>
      <c r="RML44" s="63"/>
      <c r="RMM44" s="63"/>
      <c r="RMN44" s="63"/>
      <c r="RMO44" s="63"/>
      <c r="RMP44" s="63"/>
      <c r="RMQ44" s="63"/>
      <c r="RMR44" s="63"/>
      <c r="RMS44" s="63"/>
      <c r="RMT44" s="63"/>
      <c r="RMU44" s="63"/>
      <c r="RMV44" s="63"/>
      <c r="RMW44" s="63"/>
      <c r="RMX44" s="63"/>
      <c r="RMY44" s="63"/>
      <c r="RMZ44" s="63"/>
      <c r="RNA44" s="63"/>
      <c r="RNB44" s="63"/>
      <c r="RNC44" s="63"/>
      <c r="RND44" s="63"/>
      <c r="RNE44" s="63"/>
      <c r="RNF44" s="63"/>
      <c r="RNG44" s="63"/>
      <c r="RNH44" s="63"/>
      <c r="RNI44" s="63"/>
      <c r="RNJ44" s="63"/>
      <c r="RNK44" s="63"/>
      <c r="RNL44" s="63"/>
      <c r="RNM44" s="63"/>
      <c r="RNN44" s="63"/>
      <c r="RNO44" s="63"/>
      <c r="RNP44" s="63"/>
      <c r="RNQ44" s="63"/>
      <c r="RNR44" s="63"/>
      <c r="RNS44" s="63"/>
      <c r="RNT44" s="63"/>
      <c r="RNU44" s="63"/>
      <c r="RNV44" s="63"/>
      <c r="RNW44" s="63"/>
      <c r="RNX44" s="63"/>
      <c r="RNY44" s="63"/>
      <c r="RNZ44" s="63"/>
      <c r="ROA44" s="63"/>
      <c r="ROB44" s="63"/>
      <c r="ROC44" s="63"/>
      <c r="ROD44" s="63"/>
      <c r="ROE44" s="63"/>
      <c r="ROF44" s="63"/>
      <c r="ROG44" s="63"/>
      <c r="ROH44" s="63"/>
      <c r="ROI44" s="63"/>
      <c r="ROJ44" s="63"/>
      <c r="ROK44" s="63"/>
      <c r="ROL44" s="63"/>
      <c r="ROM44" s="63"/>
      <c r="RON44" s="63"/>
      <c r="ROO44" s="63"/>
      <c r="ROP44" s="63"/>
      <c r="ROQ44" s="63"/>
      <c r="ROR44" s="63"/>
      <c r="ROS44" s="63"/>
      <c r="ROT44" s="63"/>
      <c r="ROU44" s="63"/>
      <c r="ROV44" s="63"/>
      <c r="ROW44" s="63"/>
      <c r="ROX44" s="63"/>
      <c r="ROY44" s="63"/>
      <c r="ROZ44" s="63"/>
      <c r="RPA44" s="63"/>
      <c r="RPB44" s="63"/>
      <c r="RPC44" s="63"/>
      <c r="RPD44" s="63"/>
      <c r="RPE44" s="63"/>
      <c r="RPF44" s="63"/>
      <c r="RPG44" s="63"/>
      <c r="RPH44" s="63"/>
      <c r="RPI44" s="63"/>
      <c r="RPJ44" s="63"/>
      <c r="RPK44" s="63"/>
      <c r="RPL44" s="63"/>
      <c r="RPM44" s="63"/>
      <c r="RPN44" s="63"/>
      <c r="RPO44" s="63"/>
      <c r="RPP44" s="63"/>
      <c r="RPQ44" s="63"/>
      <c r="RPR44" s="63"/>
      <c r="RPS44" s="63"/>
      <c r="RPT44" s="63"/>
      <c r="RPU44" s="63"/>
      <c r="RPV44" s="63"/>
      <c r="RPW44" s="63"/>
      <c r="RPX44" s="63"/>
      <c r="RPY44" s="63"/>
      <c r="RPZ44" s="63"/>
      <c r="RQA44" s="63"/>
      <c r="RQB44" s="63"/>
      <c r="RQC44" s="63"/>
      <c r="RQD44" s="63"/>
      <c r="RQE44" s="63"/>
      <c r="RQF44" s="63"/>
      <c r="RQG44" s="63"/>
      <c r="RQH44" s="63"/>
      <c r="RQI44" s="63"/>
      <c r="RQJ44" s="63"/>
      <c r="RQK44" s="63"/>
      <c r="RQL44" s="63"/>
      <c r="RQM44" s="63"/>
      <c r="RQN44" s="63"/>
      <c r="RQO44" s="63"/>
      <c r="RQP44" s="63"/>
      <c r="RQQ44" s="63"/>
      <c r="RQR44" s="63"/>
      <c r="RQS44" s="63"/>
      <c r="RQT44" s="63"/>
      <c r="RQU44" s="63"/>
      <c r="RQV44" s="63"/>
      <c r="RQW44" s="63"/>
      <c r="RQX44" s="63"/>
      <c r="RQY44" s="63"/>
      <c r="RQZ44" s="63"/>
      <c r="RRA44" s="63"/>
      <c r="RRB44" s="63"/>
      <c r="RRC44" s="63"/>
      <c r="RRD44" s="63"/>
      <c r="RRE44" s="63"/>
      <c r="RRF44" s="63"/>
      <c r="RRG44" s="63"/>
      <c r="RRH44" s="63"/>
      <c r="RRI44" s="63"/>
      <c r="RRJ44" s="63"/>
      <c r="RRK44" s="63"/>
      <c r="RRL44" s="63"/>
      <c r="RRM44" s="63"/>
      <c r="RRN44" s="63"/>
      <c r="RRO44" s="63"/>
      <c r="RRP44" s="63"/>
      <c r="RRQ44" s="63"/>
      <c r="RRR44" s="63"/>
      <c r="RRS44" s="63"/>
      <c r="RRT44" s="63"/>
      <c r="RRU44" s="63"/>
      <c r="RRV44" s="63"/>
      <c r="RRW44" s="63"/>
      <c r="RRX44" s="63"/>
      <c r="RRY44" s="63"/>
      <c r="RRZ44" s="63"/>
      <c r="RSA44" s="63"/>
      <c r="RSB44" s="63"/>
      <c r="RSC44" s="63"/>
      <c r="RSD44" s="63"/>
      <c r="RSE44" s="63"/>
      <c r="RSF44" s="63"/>
      <c r="RSG44" s="63"/>
      <c r="RSH44" s="63"/>
      <c r="RSI44" s="63"/>
      <c r="RSJ44" s="63"/>
      <c r="RSK44" s="63"/>
      <c r="RSL44" s="63"/>
      <c r="RSM44" s="63"/>
      <c r="RSN44" s="63"/>
      <c r="RSO44" s="63"/>
      <c r="RSP44" s="63"/>
      <c r="RSQ44" s="63"/>
      <c r="RSR44" s="63"/>
      <c r="RSS44" s="63"/>
      <c r="RST44" s="63"/>
      <c r="RSU44" s="63"/>
      <c r="RSV44" s="63"/>
      <c r="RSW44" s="63"/>
      <c r="RSX44" s="63"/>
      <c r="RSY44" s="63"/>
      <c r="RSZ44" s="63"/>
      <c r="RTA44" s="63"/>
      <c r="RTB44" s="63"/>
      <c r="RTC44" s="63"/>
      <c r="RTD44" s="63"/>
      <c r="RTE44" s="63"/>
      <c r="RTF44" s="63"/>
      <c r="RTG44" s="63"/>
      <c r="RTH44" s="63"/>
      <c r="RTI44" s="63"/>
      <c r="RTJ44" s="63"/>
      <c r="RTK44" s="63"/>
      <c r="RTL44" s="63"/>
      <c r="RTM44" s="63"/>
      <c r="RTN44" s="63"/>
      <c r="RTO44" s="63"/>
      <c r="RTP44" s="63"/>
      <c r="RTQ44" s="63"/>
      <c r="RTR44" s="63"/>
      <c r="RTS44" s="63"/>
      <c r="RTT44" s="63"/>
      <c r="RTU44" s="63"/>
      <c r="RTV44" s="63"/>
      <c r="RTW44" s="63"/>
      <c r="RTX44" s="63"/>
      <c r="RTY44" s="63"/>
      <c r="RTZ44" s="63"/>
      <c r="RUA44" s="63"/>
      <c r="RUB44" s="63"/>
      <c r="RUC44" s="63"/>
      <c r="RUD44" s="63"/>
      <c r="RUE44" s="63"/>
      <c r="RUF44" s="63"/>
      <c r="RUG44" s="63"/>
      <c r="RUH44" s="63"/>
      <c r="RUI44" s="63"/>
      <c r="RUJ44" s="63"/>
      <c r="RUK44" s="63"/>
      <c r="RUL44" s="63"/>
      <c r="RUM44" s="63"/>
      <c r="RUN44" s="63"/>
      <c r="RUO44" s="63"/>
      <c r="RUP44" s="63"/>
      <c r="RUQ44" s="63"/>
      <c r="RUR44" s="63"/>
      <c r="RUS44" s="63"/>
      <c r="RUT44" s="63"/>
      <c r="RUU44" s="63"/>
      <c r="RUV44" s="63"/>
      <c r="RUW44" s="63"/>
      <c r="RUX44" s="63"/>
      <c r="RUY44" s="63"/>
      <c r="RUZ44" s="63"/>
      <c r="RVA44" s="63"/>
      <c r="RVB44" s="63"/>
      <c r="RVC44" s="63"/>
      <c r="RVD44" s="63"/>
      <c r="RVE44" s="63"/>
      <c r="RVF44" s="63"/>
      <c r="RVG44" s="63"/>
      <c r="RVH44" s="63"/>
      <c r="RVI44" s="63"/>
      <c r="RVJ44" s="63"/>
      <c r="RVK44" s="63"/>
      <c r="RVL44" s="63"/>
      <c r="RVM44" s="63"/>
      <c r="RVN44" s="63"/>
      <c r="RVO44" s="63"/>
      <c r="RVP44" s="63"/>
      <c r="RVQ44" s="63"/>
      <c r="RVR44" s="63"/>
      <c r="RVS44" s="63"/>
      <c r="RVT44" s="63"/>
      <c r="RVU44" s="63"/>
      <c r="RVV44" s="63"/>
      <c r="RVW44" s="63"/>
      <c r="RVX44" s="63"/>
      <c r="RVY44" s="63"/>
      <c r="RVZ44" s="63"/>
      <c r="RWA44" s="63"/>
      <c r="RWB44" s="63"/>
      <c r="RWC44" s="63"/>
      <c r="RWD44" s="63"/>
      <c r="RWE44" s="63"/>
      <c r="RWF44" s="63"/>
      <c r="RWG44" s="63"/>
      <c r="RWH44" s="63"/>
      <c r="RWI44" s="63"/>
      <c r="RWJ44" s="63"/>
      <c r="RWK44" s="63"/>
      <c r="RWL44" s="63"/>
      <c r="RWM44" s="63"/>
      <c r="RWN44" s="63"/>
      <c r="RWO44" s="63"/>
      <c r="RWP44" s="63"/>
      <c r="RWQ44" s="63"/>
      <c r="RWR44" s="63"/>
      <c r="RWS44" s="63"/>
      <c r="RWT44" s="63"/>
      <c r="RWU44" s="63"/>
      <c r="RWV44" s="63"/>
      <c r="RWW44" s="63"/>
      <c r="RWX44" s="63"/>
      <c r="RWY44" s="63"/>
      <c r="RWZ44" s="63"/>
      <c r="RXA44" s="63"/>
      <c r="RXB44" s="63"/>
      <c r="RXC44" s="63"/>
      <c r="RXD44" s="63"/>
      <c r="RXE44" s="63"/>
      <c r="RXF44" s="63"/>
      <c r="RXG44" s="63"/>
      <c r="RXH44" s="63"/>
      <c r="RXI44" s="63"/>
      <c r="RXJ44" s="63"/>
      <c r="RXK44" s="63"/>
      <c r="RXL44" s="63"/>
      <c r="RXM44" s="63"/>
      <c r="RXN44" s="63"/>
      <c r="RXO44" s="63"/>
      <c r="RXP44" s="63"/>
      <c r="RXQ44" s="63"/>
      <c r="RXR44" s="63"/>
      <c r="RXS44" s="63"/>
      <c r="RXT44" s="63"/>
      <c r="RXU44" s="63"/>
      <c r="RXV44" s="63"/>
      <c r="RXW44" s="63"/>
      <c r="RXX44" s="63"/>
      <c r="RXY44" s="63"/>
      <c r="RXZ44" s="63"/>
      <c r="RYA44" s="63"/>
      <c r="RYB44" s="63"/>
      <c r="RYC44" s="63"/>
      <c r="RYD44" s="63"/>
      <c r="RYE44" s="63"/>
      <c r="RYF44" s="63"/>
      <c r="RYG44" s="63"/>
      <c r="RYH44" s="63"/>
      <c r="RYI44" s="63"/>
      <c r="RYJ44" s="63"/>
      <c r="RYK44" s="63"/>
      <c r="RYL44" s="63"/>
      <c r="RYM44" s="63"/>
      <c r="RYN44" s="63"/>
      <c r="RYO44" s="63"/>
      <c r="RYP44" s="63"/>
      <c r="RYQ44" s="63"/>
      <c r="RYR44" s="63"/>
      <c r="RYS44" s="63"/>
      <c r="RYT44" s="63"/>
      <c r="RYU44" s="63"/>
      <c r="RYV44" s="63"/>
      <c r="RYW44" s="63"/>
      <c r="RYX44" s="63"/>
      <c r="RYY44" s="63"/>
      <c r="RYZ44" s="63"/>
      <c r="RZA44" s="63"/>
      <c r="RZB44" s="63"/>
      <c r="RZC44" s="63"/>
      <c r="RZD44" s="63"/>
      <c r="RZE44" s="63"/>
      <c r="RZF44" s="63"/>
      <c r="RZG44" s="63"/>
      <c r="RZH44" s="63"/>
      <c r="RZI44" s="63"/>
      <c r="RZJ44" s="63"/>
      <c r="RZK44" s="63"/>
      <c r="RZL44" s="63"/>
      <c r="RZM44" s="63"/>
      <c r="RZN44" s="63"/>
      <c r="RZO44" s="63"/>
      <c r="RZP44" s="63"/>
      <c r="RZQ44" s="63"/>
      <c r="RZR44" s="63"/>
      <c r="RZS44" s="63"/>
      <c r="RZT44" s="63"/>
      <c r="RZU44" s="63"/>
      <c r="RZV44" s="63"/>
      <c r="RZW44" s="63"/>
      <c r="RZX44" s="63"/>
      <c r="RZY44" s="63"/>
      <c r="RZZ44" s="63"/>
      <c r="SAA44" s="63"/>
      <c r="SAB44" s="63"/>
      <c r="SAC44" s="63"/>
      <c r="SAD44" s="63"/>
      <c r="SAE44" s="63"/>
      <c r="SAF44" s="63"/>
      <c r="SAG44" s="63"/>
      <c r="SAH44" s="63"/>
      <c r="SAI44" s="63"/>
      <c r="SAJ44" s="63"/>
      <c r="SAK44" s="63"/>
      <c r="SAL44" s="63"/>
      <c r="SAM44" s="63"/>
      <c r="SAN44" s="63"/>
      <c r="SAO44" s="63"/>
      <c r="SAP44" s="63"/>
      <c r="SAQ44" s="63"/>
      <c r="SAR44" s="63"/>
      <c r="SAS44" s="63"/>
      <c r="SAT44" s="63"/>
      <c r="SAU44" s="63"/>
      <c r="SAV44" s="63"/>
      <c r="SAW44" s="63"/>
      <c r="SAX44" s="63"/>
      <c r="SAY44" s="63"/>
      <c r="SAZ44" s="63"/>
      <c r="SBA44" s="63"/>
      <c r="SBB44" s="63"/>
      <c r="SBC44" s="63"/>
      <c r="SBD44" s="63"/>
      <c r="SBE44" s="63"/>
      <c r="SBF44" s="63"/>
      <c r="SBG44" s="63"/>
      <c r="SBH44" s="63"/>
      <c r="SBI44" s="63"/>
      <c r="SBJ44" s="63"/>
      <c r="SBK44" s="63"/>
      <c r="SBL44" s="63"/>
      <c r="SBM44" s="63"/>
      <c r="SBN44" s="63"/>
      <c r="SBO44" s="63"/>
      <c r="SBP44" s="63"/>
      <c r="SBQ44" s="63"/>
      <c r="SBR44" s="63"/>
      <c r="SBS44" s="63"/>
      <c r="SBT44" s="63"/>
      <c r="SBU44" s="63"/>
      <c r="SBV44" s="63"/>
      <c r="SBW44" s="63"/>
      <c r="SBX44" s="63"/>
      <c r="SBY44" s="63"/>
      <c r="SBZ44" s="63"/>
      <c r="SCA44" s="63"/>
      <c r="SCB44" s="63"/>
      <c r="SCC44" s="63"/>
      <c r="SCD44" s="63"/>
      <c r="SCE44" s="63"/>
      <c r="SCF44" s="63"/>
      <c r="SCG44" s="63"/>
      <c r="SCH44" s="63"/>
      <c r="SCI44" s="63"/>
      <c r="SCJ44" s="63"/>
      <c r="SCK44" s="63"/>
      <c r="SCL44" s="63"/>
      <c r="SCM44" s="63"/>
      <c r="SCN44" s="63"/>
      <c r="SCO44" s="63"/>
      <c r="SCP44" s="63"/>
      <c r="SCQ44" s="63"/>
      <c r="SCR44" s="63"/>
      <c r="SCS44" s="63"/>
      <c r="SCT44" s="63"/>
      <c r="SCU44" s="63"/>
      <c r="SCV44" s="63"/>
      <c r="SCW44" s="63"/>
      <c r="SCX44" s="63"/>
      <c r="SCY44" s="63"/>
      <c r="SCZ44" s="63"/>
      <c r="SDA44" s="63"/>
      <c r="SDB44" s="63"/>
      <c r="SDC44" s="63"/>
      <c r="SDD44" s="63"/>
      <c r="SDE44" s="63"/>
      <c r="SDF44" s="63"/>
      <c r="SDG44" s="63"/>
      <c r="SDH44" s="63"/>
      <c r="SDI44" s="63"/>
      <c r="SDJ44" s="63"/>
      <c r="SDK44" s="63"/>
      <c r="SDL44" s="63"/>
      <c r="SDM44" s="63"/>
      <c r="SDN44" s="63"/>
      <c r="SDO44" s="63"/>
      <c r="SDP44" s="63"/>
      <c r="SDQ44" s="63"/>
      <c r="SDR44" s="63"/>
      <c r="SDS44" s="63"/>
      <c r="SDT44" s="63"/>
      <c r="SDU44" s="63"/>
      <c r="SDV44" s="63"/>
      <c r="SDW44" s="63"/>
      <c r="SDX44" s="63"/>
      <c r="SDY44" s="63"/>
      <c r="SDZ44" s="63"/>
      <c r="SEA44" s="63"/>
      <c r="SEB44" s="63"/>
      <c r="SEC44" s="63"/>
      <c r="SED44" s="63"/>
      <c r="SEE44" s="63"/>
      <c r="SEF44" s="63"/>
      <c r="SEG44" s="63"/>
      <c r="SEH44" s="63"/>
      <c r="SEI44" s="63"/>
      <c r="SEJ44" s="63"/>
      <c r="SEK44" s="63"/>
      <c r="SEL44" s="63"/>
      <c r="SEM44" s="63"/>
      <c r="SEN44" s="63"/>
      <c r="SEO44" s="63"/>
      <c r="SEP44" s="63"/>
      <c r="SEQ44" s="63"/>
      <c r="SER44" s="63"/>
      <c r="SES44" s="63"/>
      <c r="SET44" s="63"/>
      <c r="SEU44" s="63"/>
      <c r="SEV44" s="63"/>
      <c r="SEW44" s="63"/>
      <c r="SEX44" s="63"/>
      <c r="SEY44" s="63"/>
      <c r="SEZ44" s="63"/>
      <c r="SFA44" s="63"/>
      <c r="SFB44" s="63"/>
      <c r="SFC44" s="63"/>
      <c r="SFD44" s="63"/>
      <c r="SFE44" s="63"/>
      <c r="SFF44" s="63"/>
      <c r="SFG44" s="63"/>
      <c r="SFH44" s="63"/>
      <c r="SFI44" s="63"/>
      <c r="SFJ44" s="63"/>
      <c r="SFK44" s="63"/>
      <c r="SFL44" s="63"/>
      <c r="SFM44" s="63"/>
      <c r="SFN44" s="63"/>
      <c r="SFO44" s="63"/>
      <c r="SFP44" s="63"/>
      <c r="SFQ44" s="63"/>
      <c r="SFR44" s="63"/>
      <c r="SFS44" s="63"/>
      <c r="SFT44" s="63"/>
      <c r="SFU44" s="63"/>
      <c r="SFV44" s="63"/>
      <c r="SFW44" s="63"/>
      <c r="SFX44" s="63"/>
      <c r="SFY44" s="63"/>
      <c r="SFZ44" s="63"/>
      <c r="SGA44" s="63"/>
      <c r="SGB44" s="63"/>
      <c r="SGC44" s="63"/>
      <c r="SGD44" s="63"/>
      <c r="SGE44" s="63"/>
      <c r="SGF44" s="63"/>
      <c r="SGG44" s="63"/>
      <c r="SGH44" s="63"/>
      <c r="SGI44" s="63"/>
      <c r="SGJ44" s="63"/>
      <c r="SGK44" s="63"/>
      <c r="SGL44" s="63"/>
      <c r="SGM44" s="63"/>
      <c r="SGN44" s="63"/>
      <c r="SGO44" s="63"/>
      <c r="SGP44" s="63"/>
      <c r="SGQ44" s="63"/>
      <c r="SGR44" s="63"/>
      <c r="SGS44" s="63"/>
      <c r="SGT44" s="63"/>
      <c r="SGU44" s="63"/>
      <c r="SGV44" s="63"/>
      <c r="SGW44" s="63"/>
      <c r="SGX44" s="63"/>
      <c r="SGY44" s="63"/>
      <c r="SGZ44" s="63"/>
      <c r="SHA44" s="63"/>
      <c r="SHB44" s="63"/>
      <c r="SHC44" s="63"/>
      <c r="SHD44" s="63"/>
      <c r="SHE44" s="63"/>
      <c r="SHF44" s="63"/>
      <c r="SHG44" s="63"/>
      <c r="SHH44" s="63"/>
      <c r="SHI44" s="63"/>
      <c r="SHJ44" s="63"/>
      <c r="SHK44" s="63"/>
      <c r="SHL44" s="63"/>
      <c r="SHM44" s="63"/>
      <c r="SHN44" s="63"/>
      <c r="SHO44" s="63"/>
      <c r="SHP44" s="63"/>
      <c r="SHQ44" s="63"/>
      <c r="SHR44" s="63"/>
      <c r="SHS44" s="63"/>
      <c r="SHT44" s="63"/>
      <c r="SHU44" s="63"/>
      <c r="SHV44" s="63"/>
      <c r="SHW44" s="63"/>
      <c r="SHX44" s="63"/>
      <c r="SHY44" s="63"/>
      <c r="SHZ44" s="63"/>
      <c r="SIA44" s="63"/>
      <c r="SIB44" s="63"/>
      <c r="SIC44" s="63"/>
      <c r="SID44" s="63"/>
      <c r="SIE44" s="63"/>
      <c r="SIF44" s="63"/>
      <c r="SIG44" s="63"/>
      <c r="SIH44" s="63"/>
      <c r="SII44" s="63"/>
      <c r="SIJ44" s="63"/>
      <c r="SIK44" s="63"/>
      <c r="SIL44" s="63"/>
      <c r="SIM44" s="63"/>
      <c r="SIN44" s="63"/>
      <c r="SIO44" s="63"/>
      <c r="SIP44" s="63"/>
      <c r="SIQ44" s="63"/>
      <c r="SIR44" s="63"/>
      <c r="SIS44" s="63"/>
      <c r="SIT44" s="63"/>
      <c r="SIU44" s="63"/>
      <c r="SIV44" s="63"/>
      <c r="SIW44" s="63"/>
      <c r="SIX44" s="63"/>
      <c r="SIY44" s="63"/>
      <c r="SIZ44" s="63"/>
      <c r="SJA44" s="63"/>
      <c r="SJB44" s="63"/>
      <c r="SJC44" s="63"/>
      <c r="SJD44" s="63"/>
      <c r="SJE44" s="63"/>
      <c r="SJF44" s="63"/>
      <c r="SJG44" s="63"/>
      <c r="SJH44" s="63"/>
      <c r="SJI44" s="63"/>
      <c r="SJJ44" s="63"/>
      <c r="SJK44" s="63"/>
      <c r="SJL44" s="63"/>
      <c r="SJM44" s="63"/>
      <c r="SJN44" s="63"/>
      <c r="SJO44" s="63"/>
      <c r="SJP44" s="63"/>
      <c r="SJQ44" s="63"/>
      <c r="SJR44" s="63"/>
      <c r="SJS44" s="63"/>
      <c r="SJT44" s="63"/>
      <c r="SJU44" s="63"/>
      <c r="SJV44" s="63"/>
      <c r="SJW44" s="63"/>
      <c r="SJX44" s="63"/>
      <c r="SJY44" s="63"/>
      <c r="SJZ44" s="63"/>
      <c r="SKA44" s="63"/>
      <c r="SKB44" s="63"/>
      <c r="SKC44" s="63"/>
      <c r="SKD44" s="63"/>
      <c r="SKE44" s="63"/>
      <c r="SKF44" s="63"/>
      <c r="SKG44" s="63"/>
      <c r="SKH44" s="63"/>
      <c r="SKI44" s="63"/>
      <c r="SKJ44" s="63"/>
      <c r="SKK44" s="63"/>
      <c r="SKL44" s="63"/>
      <c r="SKM44" s="63"/>
      <c r="SKN44" s="63"/>
      <c r="SKO44" s="63"/>
      <c r="SKP44" s="63"/>
      <c r="SKQ44" s="63"/>
      <c r="SKR44" s="63"/>
      <c r="SKS44" s="63"/>
      <c r="SKT44" s="63"/>
      <c r="SKU44" s="63"/>
      <c r="SKV44" s="63"/>
      <c r="SKW44" s="63"/>
      <c r="SKX44" s="63"/>
      <c r="SKY44" s="63"/>
      <c r="SKZ44" s="63"/>
      <c r="SLA44" s="63"/>
      <c r="SLB44" s="63"/>
      <c r="SLC44" s="63"/>
      <c r="SLD44" s="63"/>
      <c r="SLE44" s="63"/>
      <c r="SLF44" s="63"/>
      <c r="SLG44" s="63"/>
      <c r="SLH44" s="63"/>
      <c r="SLI44" s="63"/>
      <c r="SLJ44" s="63"/>
      <c r="SLK44" s="63"/>
      <c r="SLL44" s="63"/>
      <c r="SLM44" s="63"/>
      <c r="SLN44" s="63"/>
      <c r="SLO44" s="63"/>
      <c r="SLP44" s="63"/>
      <c r="SLQ44" s="63"/>
      <c r="SLR44" s="63"/>
      <c r="SLS44" s="63"/>
      <c r="SLT44" s="63"/>
      <c r="SLU44" s="63"/>
      <c r="SLV44" s="63"/>
      <c r="SLW44" s="63"/>
      <c r="SLX44" s="63"/>
      <c r="SLY44" s="63"/>
      <c r="SLZ44" s="63"/>
      <c r="SMA44" s="63"/>
      <c r="SMB44" s="63"/>
      <c r="SMC44" s="63"/>
      <c r="SMD44" s="63"/>
      <c r="SME44" s="63"/>
      <c r="SMF44" s="63"/>
      <c r="SMG44" s="63"/>
      <c r="SMH44" s="63"/>
      <c r="SMI44" s="63"/>
      <c r="SMJ44" s="63"/>
      <c r="SMK44" s="63"/>
      <c r="SML44" s="63"/>
      <c r="SMM44" s="63"/>
      <c r="SMN44" s="63"/>
      <c r="SMO44" s="63"/>
      <c r="SMP44" s="63"/>
      <c r="SMQ44" s="63"/>
      <c r="SMR44" s="63"/>
      <c r="SMS44" s="63"/>
      <c r="SMT44" s="63"/>
      <c r="SMU44" s="63"/>
      <c r="SMV44" s="63"/>
      <c r="SMW44" s="63"/>
      <c r="SMX44" s="63"/>
      <c r="SMY44" s="63"/>
      <c r="SMZ44" s="63"/>
      <c r="SNA44" s="63"/>
      <c r="SNB44" s="63"/>
      <c r="SNC44" s="63"/>
      <c r="SND44" s="63"/>
      <c r="SNE44" s="63"/>
      <c r="SNF44" s="63"/>
      <c r="SNG44" s="63"/>
      <c r="SNH44" s="63"/>
      <c r="SNI44" s="63"/>
      <c r="SNJ44" s="63"/>
      <c r="SNK44" s="63"/>
      <c r="SNL44" s="63"/>
      <c r="SNM44" s="63"/>
      <c r="SNN44" s="63"/>
      <c r="SNO44" s="63"/>
      <c r="SNP44" s="63"/>
      <c r="SNQ44" s="63"/>
      <c r="SNR44" s="63"/>
      <c r="SNS44" s="63"/>
      <c r="SNT44" s="63"/>
      <c r="SNU44" s="63"/>
      <c r="SNV44" s="63"/>
      <c r="SNW44" s="63"/>
      <c r="SNX44" s="63"/>
      <c r="SNY44" s="63"/>
      <c r="SNZ44" s="63"/>
      <c r="SOA44" s="63"/>
      <c r="SOB44" s="63"/>
      <c r="SOC44" s="63"/>
      <c r="SOD44" s="63"/>
      <c r="SOE44" s="63"/>
      <c r="SOF44" s="63"/>
      <c r="SOG44" s="63"/>
      <c r="SOH44" s="63"/>
      <c r="SOI44" s="63"/>
      <c r="SOJ44" s="63"/>
      <c r="SOK44" s="63"/>
      <c r="SOL44" s="63"/>
      <c r="SOM44" s="63"/>
      <c r="SON44" s="63"/>
      <c r="SOO44" s="63"/>
      <c r="SOP44" s="63"/>
      <c r="SOQ44" s="63"/>
      <c r="SOR44" s="63"/>
      <c r="SOS44" s="63"/>
      <c r="SOT44" s="63"/>
      <c r="SOU44" s="63"/>
      <c r="SOV44" s="63"/>
      <c r="SOW44" s="63"/>
      <c r="SOX44" s="63"/>
      <c r="SOY44" s="63"/>
      <c r="SOZ44" s="63"/>
      <c r="SPA44" s="63"/>
      <c r="SPB44" s="63"/>
      <c r="SPC44" s="63"/>
      <c r="SPD44" s="63"/>
      <c r="SPE44" s="63"/>
      <c r="SPF44" s="63"/>
      <c r="SPG44" s="63"/>
      <c r="SPH44" s="63"/>
      <c r="SPI44" s="63"/>
      <c r="SPJ44" s="63"/>
      <c r="SPK44" s="63"/>
      <c r="SPL44" s="63"/>
      <c r="SPM44" s="63"/>
      <c r="SPN44" s="63"/>
      <c r="SPO44" s="63"/>
      <c r="SPP44" s="63"/>
      <c r="SPQ44" s="63"/>
      <c r="SPR44" s="63"/>
      <c r="SPS44" s="63"/>
      <c r="SPT44" s="63"/>
      <c r="SPU44" s="63"/>
      <c r="SPV44" s="63"/>
      <c r="SPW44" s="63"/>
      <c r="SPX44" s="63"/>
      <c r="SPY44" s="63"/>
      <c r="SPZ44" s="63"/>
      <c r="SQA44" s="63"/>
      <c r="SQB44" s="63"/>
      <c r="SQC44" s="63"/>
      <c r="SQD44" s="63"/>
      <c r="SQE44" s="63"/>
      <c r="SQF44" s="63"/>
      <c r="SQG44" s="63"/>
      <c r="SQH44" s="63"/>
      <c r="SQI44" s="63"/>
      <c r="SQJ44" s="63"/>
      <c r="SQK44" s="63"/>
      <c r="SQL44" s="63"/>
      <c r="SQM44" s="63"/>
      <c r="SQN44" s="63"/>
      <c r="SQO44" s="63"/>
      <c r="SQP44" s="63"/>
      <c r="SQQ44" s="63"/>
      <c r="SQR44" s="63"/>
      <c r="SQS44" s="63"/>
      <c r="SQT44" s="63"/>
      <c r="SQU44" s="63"/>
      <c r="SQV44" s="63"/>
      <c r="SQW44" s="63"/>
      <c r="SQX44" s="63"/>
      <c r="SQY44" s="63"/>
      <c r="SQZ44" s="63"/>
      <c r="SRA44" s="63"/>
      <c r="SRB44" s="63"/>
      <c r="SRC44" s="63"/>
      <c r="SRD44" s="63"/>
      <c r="SRE44" s="63"/>
      <c r="SRF44" s="63"/>
      <c r="SRG44" s="63"/>
      <c r="SRH44" s="63"/>
      <c r="SRI44" s="63"/>
      <c r="SRJ44" s="63"/>
      <c r="SRK44" s="63"/>
      <c r="SRL44" s="63"/>
      <c r="SRM44" s="63"/>
      <c r="SRN44" s="63"/>
      <c r="SRO44" s="63"/>
      <c r="SRP44" s="63"/>
      <c r="SRQ44" s="63"/>
      <c r="SRR44" s="63"/>
      <c r="SRS44" s="63"/>
      <c r="SRT44" s="63"/>
      <c r="SRU44" s="63"/>
      <c r="SRV44" s="63"/>
      <c r="SRW44" s="63"/>
      <c r="SRX44" s="63"/>
      <c r="SRY44" s="63"/>
      <c r="SRZ44" s="63"/>
      <c r="SSA44" s="63"/>
      <c r="SSB44" s="63"/>
      <c r="SSC44" s="63"/>
      <c r="SSD44" s="63"/>
      <c r="SSE44" s="63"/>
      <c r="SSF44" s="63"/>
      <c r="SSG44" s="63"/>
      <c r="SSH44" s="63"/>
      <c r="SSI44" s="63"/>
      <c r="SSJ44" s="63"/>
      <c r="SSK44" s="63"/>
      <c r="SSL44" s="63"/>
      <c r="SSM44" s="63"/>
      <c r="SSN44" s="63"/>
      <c r="SSO44" s="63"/>
      <c r="SSP44" s="63"/>
      <c r="SSQ44" s="63"/>
      <c r="SSR44" s="63"/>
      <c r="SSS44" s="63"/>
      <c r="SST44" s="63"/>
      <c r="SSU44" s="63"/>
      <c r="SSV44" s="63"/>
      <c r="SSW44" s="63"/>
      <c r="SSX44" s="63"/>
      <c r="SSY44" s="63"/>
      <c r="SSZ44" s="63"/>
      <c r="STA44" s="63"/>
      <c r="STB44" s="63"/>
      <c r="STC44" s="63"/>
      <c r="STD44" s="63"/>
      <c r="STE44" s="63"/>
      <c r="STF44" s="63"/>
      <c r="STG44" s="63"/>
      <c r="STH44" s="63"/>
      <c r="STI44" s="63"/>
      <c r="STJ44" s="63"/>
      <c r="STK44" s="63"/>
      <c r="STL44" s="63"/>
      <c r="STM44" s="63"/>
      <c r="STN44" s="63"/>
      <c r="STO44" s="63"/>
      <c r="STP44" s="63"/>
      <c r="STQ44" s="63"/>
      <c r="STR44" s="63"/>
      <c r="STS44" s="63"/>
      <c r="STT44" s="63"/>
      <c r="STU44" s="63"/>
      <c r="STV44" s="63"/>
      <c r="STW44" s="63"/>
      <c r="STX44" s="63"/>
      <c r="STY44" s="63"/>
      <c r="STZ44" s="63"/>
      <c r="SUA44" s="63"/>
      <c r="SUB44" s="63"/>
      <c r="SUC44" s="63"/>
      <c r="SUD44" s="63"/>
      <c r="SUE44" s="63"/>
      <c r="SUF44" s="63"/>
      <c r="SUG44" s="63"/>
      <c r="SUH44" s="63"/>
      <c r="SUI44" s="63"/>
      <c r="SUJ44" s="63"/>
      <c r="SUK44" s="63"/>
      <c r="SUL44" s="63"/>
      <c r="SUM44" s="63"/>
      <c r="SUN44" s="63"/>
      <c r="SUO44" s="63"/>
      <c r="SUP44" s="63"/>
      <c r="SUQ44" s="63"/>
      <c r="SUR44" s="63"/>
      <c r="SUS44" s="63"/>
      <c r="SUT44" s="63"/>
      <c r="SUU44" s="63"/>
      <c r="SUV44" s="63"/>
      <c r="SUW44" s="63"/>
      <c r="SUX44" s="63"/>
      <c r="SUY44" s="63"/>
      <c r="SUZ44" s="63"/>
      <c r="SVA44" s="63"/>
      <c r="SVB44" s="63"/>
      <c r="SVC44" s="63"/>
      <c r="SVD44" s="63"/>
      <c r="SVE44" s="63"/>
      <c r="SVF44" s="63"/>
      <c r="SVG44" s="63"/>
      <c r="SVH44" s="63"/>
      <c r="SVI44" s="63"/>
      <c r="SVJ44" s="63"/>
      <c r="SVK44" s="63"/>
      <c r="SVL44" s="63"/>
      <c r="SVM44" s="63"/>
      <c r="SVN44" s="63"/>
      <c r="SVO44" s="63"/>
      <c r="SVP44" s="63"/>
      <c r="SVQ44" s="63"/>
      <c r="SVR44" s="63"/>
      <c r="SVS44" s="63"/>
      <c r="SVT44" s="63"/>
      <c r="SVU44" s="63"/>
      <c r="SVV44" s="63"/>
      <c r="SVW44" s="63"/>
      <c r="SVX44" s="63"/>
      <c r="SVY44" s="63"/>
      <c r="SVZ44" s="63"/>
      <c r="SWA44" s="63"/>
      <c r="SWB44" s="63"/>
      <c r="SWC44" s="63"/>
      <c r="SWD44" s="63"/>
      <c r="SWE44" s="63"/>
      <c r="SWF44" s="63"/>
      <c r="SWG44" s="63"/>
      <c r="SWH44" s="63"/>
      <c r="SWI44" s="63"/>
      <c r="SWJ44" s="63"/>
      <c r="SWK44" s="63"/>
      <c r="SWL44" s="63"/>
      <c r="SWM44" s="63"/>
      <c r="SWN44" s="63"/>
      <c r="SWO44" s="63"/>
      <c r="SWP44" s="63"/>
      <c r="SWQ44" s="63"/>
      <c r="SWR44" s="63"/>
      <c r="SWS44" s="63"/>
      <c r="SWT44" s="63"/>
      <c r="SWU44" s="63"/>
      <c r="SWV44" s="63"/>
      <c r="SWW44" s="63"/>
      <c r="SWX44" s="63"/>
      <c r="SWY44" s="63"/>
      <c r="SWZ44" s="63"/>
      <c r="SXA44" s="63"/>
      <c r="SXB44" s="63"/>
      <c r="SXC44" s="63"/>
      <c r="SXD44" s="63"/>
      <c r="SXE44" s="63"/>
      <c r="SXF44" s="63"/>
      <c r="SXG44" s="63"/>
      <c r="SXH44" s="63"/>
      <c r="SXI44" s="63"/>
      <c r="SXJ44" s="63"/>
      <c r="SXK44" s="63"/>
      <c r="SXL44" s="63"/>
      <c r="SXM44" s="63"/>
      <c r="SXN44" s="63"/>
      <c r="SXO44" s="63"/>
      <c r="SXP44" s="63"/>
      <c r="SXQ44" s="63"/>
      <c r="SXR44" s="63"/>
      <c r="SXS44" s="63"/>
      <c r="SXT44" s="63"/>
      <c r="SXU44" s="63"/>
      <c r="SXV44" s="63"/>
      <c r="SXW44" s="63"/>
      <c r="SXX44" s="63"/>
      <c r="SXY44" s="63"/>
      <c r="SXZ44" s="63"/>
      <c r="SYA44" s="63"/>
      <c r="SYB44" s="63"/>
      <c r="SYC44" s="63"/>
      <c r="SYD44" s="63"/>
      <c r="SYE44" s="63"/>
      <c r="SYF44" s="63"/>
      <c r="SYG44" s="63"/>
      <c r="SYH44" s="63"/>
      <c r="SYI44" s="63"/>
      <c r="SYJ44" s="63"/>
      <c r="SYK44" s="63"/>
      <c r="SYL44" s="63"/>
      <c r="SYM44" s="63"/>
      <c r="SYN44" s="63"/>
      <c r="SYO44" s="63"/>
      <c r="SYP44" s="63"/>
      <c r="SYQ44" s="63"/>
      <c r="SYR44" s="63"/>
      <c r="SYS44" s="63"/>
      <c r="SYT44" s="63"/>
      <c r="SYU44" s="63"/>
      <c r="SYV44" s="63"/>
      <c r="SYW44" s="63"/>
      <c r="SYX44" s="63"/>
      <c r="SYY44" s="63"/>
      <c r="SYZ44" s="63"/>
      <c r="SZA44" s="63"/>
      <c r="SZB44" s="63"/>
      <c r="SZC44" s="63"/>
      <c r="SZD44" s="63"/>
      <c r="SZE44" s="63"/>
      <c r="SZF44" s="63"/>
      <c r="SZG44" s="63"/>
      <c r="SZH44" s="63"/>
      <c r="SZI44" s="63"/>
      <c r="SZJ44" s="63"/>
      <c r="SZK44" s="63"/>
      <c r="SZL44" s="63"/>
      <c r="SZM44" s="63"/>
      <c r="SZN44" s="63"/>
      <c r="SZO44" s="63"/>
      <c r="SZP44" s="63"/>
      <c r="SZQ44" s="63"/>
      <c r="SZR44" s="63"/>
      <c r="SZS44" s="63"/>
      <c r="SZT44" s="63"/>
      <c r="SZU44" s="63"/>
      <c r="SZV44" s="63"/>
      <c r="SZW44" s="63"/>
      <c r="SZX44" s="63"/>
      <c r="SZY44" s="63"/>
      <c r="SZZ44" s="63"/>
      <c r="TAA44" s="63"/>
      <c r="TAB44" s="63"/>
      <c r="TAC44" s="63"/>
      <c r="TAD44" s="63"/>
      <c r="TAE44" s="63"/>
      <c r="TAF44" s="63"/>
      <c r="TAG44" s="63"/>
      <c r="TAH44" s="63"/>
      <c r="TAI44" s="63"/>
      <c r="TAJ44" s="63"/>
      <c r="TAK44" s="63"/>
      <c r="TAL44" s="63"/>
      <c r="TAM44" s="63"/>
      <c r="TAN44" s="63"/>
      <c r="TAO44" s="63"/>
      <c r="TAP44" s="63"/>
      <c r="TAQ44" s="63"/>
      <c r="TAR44" s="63"/>
      <c r="TAS44" s="63"/>
      <c r="TAT44" s="63"/>
      <c r="TAU44" s="63"/>
      <c r="TAV44" s="63"/>
      <c r="TAW44" s="63"/>
      <c r="TAX44" s="63"/>
      <c r="TAY44" s="63"/>
      <c r="TAZ44" s="63"/>
      <c r="TBA44" s="63"/>
      <c r="TBB44" s="63"/>
      <c r="TBC44" s="63"/>
      <c r="TBD44" s="63"/>
      <c r="TBE44" s="63"/>
      <c r="TBF44" s="63"/>
      <c r="TBG44" s="63"/>
      <c r="TBH44" s="63"/>
      <c r="TBI44" s="63"/>
      <c r="TBJ44" s="63"/>
      <c r="TBK44" s="63"/>
      <c r="TBL44" s="63"/>
      <c r="TBM44" s="63"/>
      <c r="TBN44" s="63"/>
      <c r="TBO44" s="63"/>
      <c r="TBP44" s="63"/>
      <c r="TBQ44" s="63"/>
      <c r="TBR44" s="63"/>
      <c r="TBS44" s="63"/>
      <c r="TBT44" s="63"/>
      <c r="TBU44" s="63"/>
      <c r="TBV44" s="63"/>
      <c r="TBW44" s="63"/>
      <c r="TBX44" s="63"/>
      <c r="TBY44" s="63"/>
      <c r="TBZ44" s="63"/>
      <c r="TCA44" s="63"/>
      <c r="TCB44" s="63"/>
      <c r="TCC44" s="63"/>
      <c r="TCD44" s="63"/>
      <c r="TCE44" s="63"/>
      <c r="TCF44" s="63"/>
      <c r="TCG44" s="63"/>
      <c r="TCH44" s="63"/>
      <c r="TCI44" s="63"/>
      <c r="TCJ44" s="63"/>
      <c r="TCK44" s="63"/>
      <c r="TCL44" s="63"/>
      <c r="TCM44" s="63"/>
      <c r="TCN44" s="63"/>
      <c r="TCO44" s="63"/>
      <c r="TCP44" s="63"/>
      <c r="TCQ44" s="63"/>
      <c r="TCR44" s="63"/>
      <c r="TCS44" s="63"/>
      <c r="TCT44" s="63"/>
      <c r="TCU44" s="63"/>
      <c r="TCV44" s="63"/>
      <c r="TCW44" s="63"/>
      <c r="TCX44" s="63"/>
      <c r="TCY44" s="63"/>
      <c r="TCZ44" s="63"/>
      <c r="TDA44" s="63"/>
      <c r="TDB44" s="63"/>
      <c r="TDC44" s="63"/>
      <c r="TDD44" s="63"/>
      <c r="TDE44" s="63"/>
      <c r="TDF44" s="63"/>
      <c r="TDG44" s="63"/>
      <c r="TDH44" s="63"/>
      <c r="TDI44" s="63"/>
      <c r="TDJ44" s="63"/>
      <c r="TDK44" s="63"/>
      <c r="TDL44" s="63"/>
      <c r="TDM44" s="63"/>
      <c r="TDN44" s="63"/>
      <c r="TDO44" s="63"/>
      <c r="TDP44" s="63"/>
      <c r="TDQ44" s="63"/>
      <c r="TDR44" s="63"/>
      <c r="TDS44" s="63"/>
      <c r="TDT44" s="63"/>
      <c r="TDU44" s="63"/>
      <c r="TDV44" s="63"/>
      <c r="TDW44" s="63"/>
      <c r="TDX44" s="63"/>
      <c r="TDY44" s="63"/>
      <c r="TDZ44" s="63"/>
      <c r="TEA44" s="63"/>
      <c r="TEB44" s="63"/>
      <c r="TEC44" s="63"/>
      <c r="TED44" s="63"/>
      <c r="TEE44" s="63"/>
      <c r="TEF44" s="63"/>
      <c r="TEG44" s="63"/>
      <c r="TEH44" s="63"/>
      <c r="TEI44" s="63"/>
      <c r="TEJ44" s="63"/>
      <c r="TEK44" s="63"/>
      <c r="TEL44" s="63"/>
      <c r="TEM44" s="63"/>
      <c r="TEN44" s="63"/>
      <c r="TEO44" s="63"/>
      <c r="TEP44" s="63"/>
      <c r="TEQ44" s="63"/>
      <c r="TER44" s="63"/>
      <c r="TES44" s="63"/>
      <c r="TET44" s="63"/>
      <c r="TEU44" s="63"/>
      <c r="TEV44" s="63"/>
      <c r="TEW44" s="63"/>
      <c r="TEX44" s="63"/>
      <c r="TEY44" s="63"/>
      <c r="TEZ44" s="63"/>
      <c r="TFA44" s="63"/>
      <c r="TFB44" s="63"/>
      <c r="TFC44" s="63"/>
      <c r="TFD44" s="63"/>
      <c r="TFE44" s="63"/>
      <c r="TFF44" s="63"/>
      <c r="TFG44" s="63"/>
      <c r="TFH44" s="63"/>
      <c r="TFI44" s="63"/>
      <c r="TFJ44" s="63"/>
      <c r="TFK44" s="63"/>
      <c r="TFL44" s="63"/>
      <c r="TFM44" s="63"/>
      <c r="TFN44" s="63"/>
      <c r="TFO44" s="63"/>
      <c r="TFP44" s="63"/>
      <c r="TFQ44" s="63"/>
      <c r="TFR44" s="63"/>
      <c r="TFS44" s="63"/>
      <c r="TFT44" s="63"/>
      <c r="TFU44" s="63"/>
      <c r="TFV44" s="63"/>
      <c r="TFW44" s="63"/>
      <c r="TFX44" s="63"/>
      <c r="TFY44" s="63"/>
      <c r="TFZ44" s="63"/>
      <c r="TGA44" s="63"/>
      <c r="TGB44" s="63"/>
      <c r="TGC44" s="63"/>
      <c r="TGD44" s="63"/>
      <c r="TGE44" s="63"/>
      <c r="TGF44" s="63"/>
      <c r="TGG44" s="63"/>
      <c r="TGH44" s="63"/>
      <c r="TGI44" s="63"/>
      <c r="TGJ44" s="63"/>
      <c r="TGK44" s="63"/>
      <c r="TGL44" s="63"/>
      <c r="TGM44" s="63"/>
      <c r="TGN44" s="63"/>
      <c r="TGO44" s="63"/>
      <c r="TGP44" s="63"/>
      <c r="TGQ44" s="63"/>
      <c r="TGR44" s="63"/>
      <c r="TGS44" s="63"/>
      <c r="TGT44" s="63"/>
      <c r="TGU44" s="63"/>
      <c r="TGV44" s="63"/>
      <c r="TGW44" s="63"/>
      <c r="TGX44" s="63"/>
      <c r="TGY44" s="63"/>
      <c r="TGZ44" s="63"/>
      <c r="THA44" s="63"/>
      <c r="THB44" s="63"/>
      <c r="THC44" s="63"/>
      <c r="THD44" s="63"/>
      <c r="THE44" s="63"/>
      <c r="THF44" s="63"/>
      <c r="THG44" s="63"/>
      <c r="THH44" s="63"/>
      <c r="THI44" s="63"/>
      <c r="THJ44" s="63"/>
      <c r="THK44" s="63"/>
      <c r="THL44" s="63"/>
      <c r="THM44" s="63"/>
      <c r="THN44" s="63"/>
      <c r="THO44" s="63"/>
      <c r="THP44" s="63"/>
      <c r="THQ44" s="63"/>
      <c r="THR44" s="63"/>
      <c r="THS44" s="63"/>
      <c r="THT44" s="63"/>
      <c r="THU44" s="63"/>
      <c r="THV44" s="63"/>
      <c r="THW44" s="63"/>
      <c r="THX44" s="63"/>
      <c r="THY44" s="63"/>
      <c r="THZ44" s="63"/>
      <c r="TIA44" s="63"/>
      <c r="TIB44" s="63"/>
      <c r="TIC44" s="63"/>
      <c r="TID44" s="63"/>
      <c r="TIE44" s="63"/>
      <c r="TIF44" s="63"/>
      <c r="TIG44" s="63"/>
      <c r="TIH44" s="63"/>
      <c r="TII44" s="63"/>
      <c r="TIJ44" s="63"/>
      <c r="TIK44" s="63"/>
      <c r="TIL44" s="63"/>
      <c r="TIM44" s="63"/>
      <c r="TIN44" s="63"/>
      <c r="TIO44" s="63"/>
      <c r="TIP44" s="63"/>
      <c r="TIQ44" s="63"/>
      <c r="TIR44" s="63"/>
      <c r="TIS44" s="63"/>
      <c r="TIT44" s="63"/>
      <c r="TIU44" s="63"/>
      <c r="TIV44" s="63"/>
      <c r="TIW44" s="63"/>
      <c r="TIX44" s="63"/>
      <c r="TIY44" s="63"/>
      <c r="TIZ44" s="63"/>
      <c r="TJA44" s="63"/>
      <c r="TJB44" s="63"/>
      <c r="TJC44" s="63"/>
      <c r="TJD44" s="63"/>
      <c r="TJE44" s="63"/>
      <c r="TJF44" s="63"/>
      <c r="TJG44" s="63"/>
      <c r="TJH44" s="63"/>
      <c r="TJI44" s="63"/>
      <c r="TJJ44" s="63"/>
      <c r="TJK44" s="63"/>
      <c r="TJL44" s="63"/>
      <c r="TJM44" s="63"/>
      <c r="TJN44" s="63"/>
      <c r="TJO44" s="63"/>
      <c r="TJP44" s="63"/>
      <c r="TJQ44" s="63"/>
      <c r="TJR44" s="63"/>
      <c r="TJS44" s="63"/>
      <c r="TJT44" s="63"/>
      <c r="TJU44" s="63"/>
      <c r="TJV44" s="63"/>
      <c r="TJW44" s="63"/>
      <c r="TJX44" s="63"/>
      <c r="TJY44" s="63"/>
      <c r="TJZ44" s="63"/>
      <c r="TKA44" s="63"/>
      <c r="TKB44" s="63"/>
      <c r="TKC44" s="63"/>
      <c r="TKD44" s="63"/>
      <c r="TKE44" s="63"/>
      <c r="TKF44" s="63"/>
      <c r="TKG44" s="63"/>
      <c r="TKH44" s="63"/>
      <c r="TKI44" s="63"/>
      <c r="TKJ44" s="63"/>
      <c r="TKK44" s="63"/>
      <c r="TKL44" s="63"/>
      <c r="TKM44" s="63"/>
      <c r="TKN44" s="63"/>
      <c r="TKO44" s="63"/>
      <c r="TKP44" s="63"/>
      <c r="TKQ44" s="63"/>
      <c r="TKR44" s="63"/>
      <c r="TKS44" s="63"/>
      <c r="TKT44" s="63"/>
      <c r="TKU44" s="63"/>
      <c r="TKV44" s="63"/>
      <c r="TKW44" s="63"/>
      <c r="TKX44" s="63"/>
      <c r="TKY44" s="63"/>
      <c r="TKZ44" s="63"/>
      <c r="TLA44" s="63"/>
      <c r="TLB44" s="63"/>
      <c r="TLC44" s="63"/>
      <c r="TLD44" s="63"/>
      <c r="TLE44" s="63"/>
      <c r="TLF44" s="63"/>
      <c r="TLG44" s="63"/>
      <c r="TLH44" s="63"/>
      <c r="TLI44" s="63"/>
      <c r="TLJ44" s="63"/>
      <c r="TLK44" s="63"/>
      <c r="TLL44" s="63"/>
      <c r="TLM44" s="63"/>
      <c r="TLN44" s="63"/>
      <c r="TLO44" s="63"/>
      <c r="TLP44" s="63"/>
      <c r="TLQ44" s="63"/>
      <c r="TLR44" s="63"/>
      <c r="TLS44" s="63"/>
      <c r="TLT44" s="63"/>
      <c r="TLU44" s="63"/>
      <c r="TLV44" s="63"/>
      <c r="TLW44" s="63"/>
      <c r="TLX44" s="63"/>
      <c r="TLY44" s="63"/>
      <c r="TLZ44" s="63"/>
      <c r="TMA44" s="63"/>
      <c r="TMB44" s="63"/>
      <c r="TMC44" s="63"/>
      <c r="TMD44" s="63"/>
      <c r="TME44" s="63"/>
      <c r="TMF44" s="63"/>
      <c r="TMG44" s="63"/>
      <c r="TMH44" s="63"/>
      <c r="TMI44" s="63"/>
      <c r="TMJ44" s="63"/>
      <c r="TMK44" s="63"/>
      <c r="TML44" s="63"/>
      <c r="TMM44" s="63"/>
      <c r="TMN44" s="63"/>
      <c r="TMO44" s="63"/>
      <c r="TMP44" s="63"/>
      <c r="TMQ44" s="63"/>
      <c r="TMR44" s="63"/>
      <c r="TMS44" s="63"/>
      <c r="TMT44" s="63"/>
      <c r="TMU44" s="63"/>
      <c r="TMV44" s="63"/>
      <c r="TMW44" s="63"/>
      <c r="TMX44" s="63"/>
      <c r="TMY44" s="63"/>
      <c r="TMZ44" s="63"/>
      <c r="TNA44" s="63"/>
      <c r="TNB44" s="63"/>
      <c r="TNC44" s="63"/>
      <c r="TND44" s="63"/>
      <c r="TNE44" s="63"/>
      <c r="TNF44" s="63"/>
      <c r="TNG44" s="63"/>
      <c r="TNH44" s="63"/>
      <c r="TNI44" s="63"/>
      <c r="TNJ44" s="63"/>
      <c r="TNK44" s="63"/>
      <c r="TNL44" s="63"/>
      <c r="TNM44" s="63"/>
      <c r="TNN44" s="63"/>
      <c r="TNO44" s="63"/>
      <c r="TNP44" s="63"/>
      <c r="TNQ44" s="63"/>
      <c r="TNR44" s="63"/>
      <c r="TNS44" s="63"/>
      <c r="TNT44" s="63"/>
      <c r="TNU44" s="63"/>
      <c r="TNV44" s="63"/>
      <c r="TNW44" s="63"/>
      <c r="TNX44" s="63"/>
      <c r="TNY44" s="63"/>
      <c r="TNZ44" s="63"/>
      <c r="TOA44" s="63"/>
      <c r="TOB44" s="63"/>
      <c r="TOC44" s="63"/>
      <c r="TOD44" s="63"/>
      <c r="TOE44" s="63"/>
      <c r="TOF44" s="63"/>
      <c r="TOG44" s="63"/>
      <c r="TOH44" s="63"/>
      <c r="TOI44" s="63"/>
      <c r="TOJ44" s="63"/>
      <c r="TOK44" s="63"/>
      <c r="TOL44" s="63"/>
      <c r="TOM44" s="63"/>
      <c r="TON44" s="63"/>
      <c r="TOO44" s="63"/>
      <c r="TOP44" s="63"/>
      <c r="TOQ44" s="63"/>
      <c r="TOR44" s="63"/>
      <c r="TOS44" s="63"/>
      <c r="TOT44" s="63"/>
      <c r="TOU44" s="63"/>
      <c r="TOV44" s="63"/>
      <c r="TOW44" s="63"/>
      <c r="TOX44" s="63"/>
      <c r="TOY44" s="63"/>
      <c r="TOZ44" s="63"/>
      <c r="TPA44" s="63"/>
      <c r="TPB44" s="63"/>
      <c r="TPC44" s="63"/>
      <c r="TPD44" s="63"/>
      <c r="TPE44" s="63"/>
      <c r="TPF44" s="63"/>
      <c r="TPG44" s="63"/>
      <c r="TPH44" s="63"/>
      <c r="TPI44" s="63"/>
      <c r="TPJ44" s="63"/>
      <c r="TPK44" s="63"/>
      <c r="TPL44" s="63"/>
      <c r="TPM44" s="63"/>
      <c r="TPN44" s="63"/>
      <c r="TPO44" s="63"/>
      <c r="TPP44" s="63"/>
      <c r="TPQ44" s="63"/>
      <c r="TPR44" s="63"/>
      <c r="TPS44" s="63"/>
      <c r="TPT44" s="63"/>
      <c r="TPU44" s="63"/>
      <c r="TPV44" s="63"/>
      <c r="TPW44" s="63"/>
      <c r="TPX44" s="63"/>
      <c r="TPY44" s="63"/>
      <c r="TPZ44" s="63"/>
      <c r="TQA44" s="63"/>
      <c r="TQB44" s="63"/>
      <c r="TQC44" s="63"/>
      <c r="TQD44" s="63"/>
      <c r="TQE44" s="63"/>
      <c r="TQF44" s="63"/>
      <c r="TQG44" s="63"/>
      <c r="TQH44" s="63"/>
      <c r="TQI44" s="63"/>
      <c r="TQJ44" s="63"/>
      <c r="TQK44" s="63"/>
      <c r="TQL44" s="63"/>
      <c r="TQM44" s="63"/>
      <c r="TQN44" s="63"/>
      <c r="TQO44" s="63"/>
      <c r="TQP44" s="63"/>
      <c r="TQQ44" s="63"/>
      <c r="TQR44" s="63"/>
      <c r="TQS44" s="63"/>
      <c r="TQT44" s="63"/>
      <c r="TQU44" s="63"/>
      <c r="TQV44" s="63"/>
      <c r="TQW44" s="63"/>
      <c r="TQX44" s="63"/>
      <c r="TQY44" s="63"/>
      <c r="TQZ44" s="63"/>
      <c r="TRA44" s="63"/>
      <c r="TRB44" s="63"/>
      <c r="TRC44" s="63"/>
      <c r="TRD44" s="63"/>
      <c r="TRE44" s="63"/>
      <c r="TRF44" s="63"/>
      <c r="TRG44" s="63"/>
      <c r="TRH44" s="63"/>
      <c r="TRI44" s="63"/>
      <c r="TRJ44" s="63"/>
      <c r="TRK44" s="63"/>
      <c r="TRL44" s="63"/>
      <c r="TRM44" s="63"/>
      <c r="TRN44" s="63"/>
      <c r="TRO44" s="63"/>
      <c r="TRP44" s="63"/>
      <c r="TRQ44" s="63"/>
      <c r="TRR44" s="63"/>
      <c r="TRS44" s="63"/>
      <c r="TRT44" s="63"/>
      <c r="TRU44" s="63"/>
      <c r="TRV44" s="63"/>
      <c r="TRW44" s="63"/>
      <c r="TRX44" s="63"/>
      <c r="TRY44" s="63"/>
      <c r="TRZ44" s="63"/>
      <c r="TSA44" s="63"/>
      <c r="TSB44" s="63"/>
      <c r="TSC44" s="63"/>
      <c r="TSD44" s="63"/>
      <c r="TSE44" s="63"/>
      <c r="TSF44" s="63"/>
      <c r="TSG44" s="63"/>
      <c r="TSH44" s="63"/>
      <c r="TSI44" s="63"/>
      <c r="TSJ44" s="63"/>
      <c r="TSK44" s="63"/>
      <c r="TSL44" s="63"/>
      <c r="TSM44" s="63"/>
      <c r="TSN44" s="63"/>
      <c r="TSO44" s="63"/>
      <c r="TSP44" s="63"/>
      <c r="TSQ44" s="63"/>
      <c r="TSR44" s="63"/>
      <c r="TSS44" s="63"/>
      <c r="TST44" s="63"/>
      <c r="TSU44" s="63"/>
      <c r="TSV44" s="63"/>
      <c r="TSW44" s="63"/>
      <c r="TSX44" s="63"/>
      <c r="TSY44" s="63"/>
      <c r="TSZ44" s="63"/>
      <c r="TTA44" s="63"/>
      <c r="TTB44" s="63"/>
      <c r="TTC44" s="63"/>
      <c r="TTD44" s="63"/>
      <c r="TTE44" s="63"/>
      <c r="TTF44" s="63"/>
      <c r="TTG44" s="63"/>
      <c r="TTH44" s="63"/>
      <c r="TTI44" s="63"/>
      <c r="TTJ44" s="63"/>
      <c r="TTK44" s="63"/>
      <c r="TTL44" s="63"/>
      <c r="TTM44" s="63"/>
      <c r="TTN44" s="63"/>
      <c r="TTO44" s="63"/>
      <c r="TTP44" s="63"/>
      <c r="TTQ44" s="63"/>
      <c r="TTR44" s="63"/>
      <c r="TTS44" s="63"/>
      <c r="TTT44" s="63"/>
      <c r="TTU44" s="63"/>
      <c r="TTV44" s="63"/>
      <c r="TTW44" s="63"/>
      <c r="TTX44" s="63"/>
      <c r="TTY44" s="63"/>
      <c r="TTZ44" s="63"/>
      <c r="TUA44" s="63"/>
      <c r="TUB44" s="63"/>
      <c r="TUC44" s="63"/>
      <c r="TUD44" s="63"/>
      <c r="TUE44" s="63"/>
      <c r="TUF44" s="63"/>
      <c r="TUG44" s="63"/>
      <c r="TUH44" s="63"/>
      <c r="TUI44" s="63"/>
      <c r="TUJ44" s="63"/>
      <c r="TUK44" s="63"/>
      <c r="TUL44" s="63"/>
      <c r="TUM44" s="63"/>
      <c r="TUN44" s="63"/>
      <c r="TUO44" s="63"/>
      <c r="TUP44" s="63"/>
      <c r="TUQ44" s="63"/>
      <c r="TUR44" s="63"/>
      <c r="TUS44" s="63"/>
      <c r="TUT44" s="63"/>
      <c r="TUU44" s="63"/>
      <c r="TUV44" s="63"/>
      <c r="TUW44" s="63"/>
      <c r="TUX44" s="63"/>
      <c r="TUY44" s="63"/>
      <c r="TUZ44" s="63"/>
      <c r="TVA44" s="63"/>
      <c r="TVB44" s="63"/>
      <c r="TVC44" s="63"/>
      <c r="TVD44" s="63"/>
      <c r="TVE44" s="63"/>
      <c r="TVF44" s="63"/>
      <c r="TVG44" s="63"/>
      <c r="TVH44" s="63"/>
      <c r="TVI44" s="63"/>
      <c r="TVJ44" s="63"/>
      <c r="TVK44" s="63"/>
      <c r="TVL44" s="63"/>
      <c r="TVM44" s="63"/>
      <c r="TVN44" s="63"/>
      <c r="TVO44" s="63"/>
      <c r="TVP44" s="63"/>
      <c r="TVQ44" s="63"/>
      <c r="TVR44" s="63"/>
      <c r="TVS44" s="63"/>
      <c r="TVT44" s="63"/>
      <c r="TVU44" s="63"/>
      <c r="TVV44" s="63"/>
      <c r="TVW44" s="63"/>
      <c r="TVX44" s="63"/>
      <c r="TVY44" s="63"/>
      <c r="TVZ44" s="63"/>
      <c r="TWA44" s="63"/>
      <c r="TWB44" s="63"/>
      <c r="TWC44" s="63"/>
      <c r="TWD44" s="63"/>
      <c r="TWE44" s="63"/>
      <c r="TWF44" s="63"/>
      <c r="TWG44" s="63"/>
      <c r="TWH44" s="63"/>
      <c r="TWI44" s="63"/>
      <c r="TWJ44" s="63"/>
      <c r="TWK44" s="63"/>
      <c r="TWL44" s="63"/>
      <c r="TWM44" s="63"/>
      <c r="TWN44" s="63"/>
      <c r="TWO44" s="63"/>
      <c r="TWP44" s="63"/>
      <c r="TWQ44" s="63"/>
      <c r="TWR44" s="63"/>
      <c r="TWS44" s="63"/>
      <c r="TWT44" s="63"/>
      <c r="TWU44" s="63"/>
      <c r="TWV44" s="63"/>
      <c r="TWW44" s="63"/>
      <c r="TWX44" s="63"/>
      <c r="TWY44" s="63"/>
      <c r="TWZ44" s="63"/>
      <c r="TXA44" s="63"/>
      <c r="TXB44" s="63"/>
      <c r="TXC44" s="63"/>
      <c r="TXD44" s="63"/>
      <c r="TXE44" s="63"/>
      <c r="TXF44" s="63"/>
      <c r="TXG44" s="63"/>
      <c r="TXH44" s="63"/>
      <c r="TXI44" s="63"/>
      <c r="TXJ44" s="63"/>
      <c r="TXK44" s="63"/>
      <c r="TXL44" s="63"/>
      <c r="TXM44" s="63"/>
      <c r="TXN44" s="63"/>
      <c r="TXO44" s="63"/>
      <c r="TXP44" s="63"/>
      <c r="TXQ44" s="63"/>
      <c r="TXR44" s="63"/>
      <c r="TXS44" s="63"/>
      <c r="TXT44" s="63"/>
      <c r="TXU44" s="63"/>
      <c r="TXV44" s="63"/>
      <c r="TXW44" s="63"/>
      <c r="TXX44" s="63"/>
      <c r="TXY44" s="63"/>
      <c r="TXZ44" s="63"/>
      <c r="TYA44" s="63"/>
      <c r="TYB44" s="63"/>
      <c r="TYC44" s="63"/>
      <c r="TYD44" s="63"/>
      <c r="TYE44" s="63"/>
      <c r="TYF44" s="63"/>
      <c r="TYG44" s="63"/>
      <c r="TYH44" s="63"/>
      <c r="TYI44" s="63"/>
      <c r="TYJ44" s="63"/>
      <c r="TYK44" s="63"/>
      <c r="TYL44" s="63"/>
      <c r="TYM44" s="63"/>
      <c r="TYN44" s="63"/>
      <c r="TYO44" s="63"/>
      <c r="TYP44" s="63"/>
      <c r="TYQ44" s="63"/>
      <c r="TYR44" s="63"/>
      <c r="TYS44" s="63"/>
      <c r="TYT44" s="63"/>
      <c r="TYU44" s="63"/>
      <c r="TYV44" s="63"/>
      <c r="TYW44" s="63"/>
      <c r="TYX44" s="63"/>
      <c r="TYY44" s="63"/>
      <c r="TYZ44" s="63"/>
      <c r="TZA44" s="63"/>
      <c r="TZB44" s="63"/>
      <c r="TZC44" s="63"/>
      <c r="TZD44" s="63"/>
      <c r="TZE44" s="63"/>
      <c r="TZF44" s="63"/>
      <c r="TZG44" s="63"/>
      <c r="TZH44" s="63"/>
      <c r="TZI44" s="63"/>
      <c r="TZJ44" s="63"/>
      <c r="TZK44" s="63"/>
      <c r="TZL44" s="63"/>
      <c r="TZM44" s="63"/>
      <c r="TZN44" s="63"/>
      <c r="TZO44" s="63"/>
      <c r="TZP44" s="63"/>
      <c r="TZQ44" s="63"/>
      <c r="TZR44" s="63"/>
      <c r="TZS44" s="63"/>
      <c r="TZT44" s="63"/>
      <c r="TZU44" s="63"/>
      <c r="TZV44" s="63"/>
      <c r="TZW44" s="63"/>
      <c r="TZX44" s="63"/>
      <c r="TZY44" s="63"/>
      <c r="TZZ44" s="63"/>
      <c r="UAA44" s="63"/>
      <c r="UAB44" s="63"/>
      <c r="UAC44" s="63"/>
      <c r="UAD44" s="63"/>
      <c r="UAE44" s="63"/>
      <c r="UAF44" s="63"/>
      <c r="UAG44" s="63"/>
      <c r="UAH44" s="63"/>
      <c r="UAI44" s="63"/>
      <c r="UAJ44" s="63"/>
      <c r="UAK44" s="63"/>
      <c r="UAL44" s="63"/>
      <c r="UAM44" s="63"/>
      <c r="UAN44" s="63"/>
      <c r="UAO44" s="63"/>
      <c r="UAP44" s="63"/>
      <c r="UAQ44" s="63"/>
      <c r="UAR44" s="63"/>
      <c r="UAS44" s="63"/>
      <c r="UAT44" s="63"/>
      <c r="UAU44" s="63"/>
      <c r="UAV44" s="63"/>
      <c r="UAW44" s="63"/>
      <c r="UAX44" s="63"/>
      <c r="UAY44" s="63"/>
      <c r="UAZ44" s="63"/>
      <c r="UBA44" s="63"/>
      <c r="UBB44" s="63"/>
      <c r="UBC44" s="63"/>
      <c r="UBD44" s="63"/>
      <c r="UBE44" s="63"/>
      <c r="UBF44" s="63"/>
      <c r="UBG44" s="63"/>
      <c r="UBH44" s="63"/>
      <c r="UBI44" s="63"/>
      <c r="UBJ44" s="63"/>
      <c r="UBK44" s="63"/>
      <c r="UBL44" s="63"/>
      <c r="UBM44" s="63"/>
      <c r="UBN44" s="63"/>
      <c r="UBO44" s="63"/>
      <c r="UBP44" s="63"/>
      <c r="UBQ44" s="63"/>
      <c r="UBR44" s="63"/>
      <c r="UBS44" s="63"/>
      <c r="UBT44" s="63"/>
      <c r="UBU44" s="63"/>
      <c r="UBV44" s="63"/>
      <c r="UBW44" s="63"/>
      <c r="UBX44" s="63"/>
      <c r="UBY44" s="63"/>
      <c r="UBZ44" s="63"/>
      <c r="UCA44" s="63"/>
      <c r="UCB44" s="63"/>
      <c r="UCC44" s="63"/>
      <c r="UCD44" s="63"/>
      <c r="UCE44" s="63"/>
      <c r="UCF44" s="63"/>
      <c r="UCG44" s="63"/>
      <c r="UCH44" s="63"/>
      <c r="UCI44" s="63"/>
      <c r="UCJ44" s="63"/>
      <c r="UCK44" s="63"/>
      <c r="UCL44" s="63"/>
      <c r="UCM44" s="63"/>
      <c r="UCN44" s="63"/>
      <c r="UCO44" s="63"/>
      <c r="UCP44" s="63"/>
      <c r="UCQ44" s="63"/>
      <c r="UCR44" s="63"/>
      <c r="UCS44" s="63"/>
      <c r="UCT44" s="63"/>
      <c r="UCU44" s="63"/>
      <c r="UCV44" s="63"/>
      <c r="UCW44" s="63"/>
      <c r="UCX44" s="63"/>
      <c r="UCY44" s="63"/>
      <c r="UCZ44" s="63"/>
      <c r="UDA44" s="63"/>
      <c r="UDB44" s="63"/>
      <c r="UDC44" s="63"/>
      <c r="UDD44" s="63"/>
      <c r="UDE44" s="63"/>
      <c r="UDF44" s="63"/>
      <c r="UDG44" s="63"/>
      <c r="UDH44" s="63"/>
      <c r="UDI44" s="63"/>
      <c r="UDJ44" s="63"/>
      <c r="UDK44" s="63"/>
      <c r="UDL44" s="63"/>
      <c r="UDM44" s="63"/>
      <c r="UDN44" s="63"/>
      <c r="UDO44" s="63"/>
      <c r="UDP44" s="63"/>
      <c r="UDQ44" s="63"/>
      <c r="UDR44" s="63"/>
      <c r="UDS44" s="63"/>
      <c r="UDT44" s="63"/>
      <c r="UDU44" s="63"/>
      <c r="UDV44" s="63"/>
      <c r="UDW44" s="63"/>
      <c r="UDX44" s="63"/>
      <c r="UDY44" s="63"/>
      <c r="UDZ44" s="63"/>
      <c r="UEA44" s="63"/>
      <c r="UEB44" s="63"/>
      <c r="UEC44" s="63"/>
      <c r="UED44" s="63"/>
      <c r="UEE44" s="63"/>
      <c r="UEF44" s="63"/>
      <c r="UEG44" s="63"/>
      <c r="UEH44" s="63"/>
      <c r="UEI44" s="63"/>
      <c r="UEJ44" s="63"/>
      <c r="UEK44" s="63"/>
      <c r="UEL44" s="63"/>
      <c r="UEM44" s="63"/>
      <c r="UEN44" s="63"/>
      <c r="UEO44" s="63"/>
      <c r="UEP44" s="63"/>
      <c r="UEQ44" s="63"/>
      <c r="UER44" s="63"/>
      <c r="UES44" s="63"/>
      <c r="UET44" s="63"/>
      <c r="UEU44" s="63"/>
      <c r="UEV44" s="63"/>
      <c r="UEW44" s="63"/>
      <c r="UEX44" s="63"/>
      <c r="UEY44" s="63"/>
      <c r="UEZ44" s="63"/>
      <c r="UFA44" s="63"/>
      <c r="UFB44" s="63"/>
      <c r="UFC44" s="63"/>
      <c r="UFD44" s="63"/>
      <c r="UFE44" s="63"/>
      <c r="UFF44" s="63"/>
      <c r="UFG44" s="63"/>
      <c r="UFH44" s="63"/>
      <c r="UFI44" s="63"/>
      <c r="UFJ44" s="63"/>
      <c r="UFK44" s="63"/>
      <c r="UFL44" s="63"/>
      <c r="UFM44" s="63"/>
      <c r="UFN44" s="63"/>
      <c r="UFO44" s="63"/>
      <c r="UFP44" s="63"/>
      <c r="UFQ44" s="63"/>
      <c r="UFR44" s="63"/>
      <c r="UFS44" s="63"/>
      <c r="UFT44" s="63"/>
      <c r="UFU44" s="63"/>
      <c r="UFV44" s="63"/>
      <c r="UFW44" s="63"/>
      <c r="UFX44" s="63"/>
      <c r="UFY44" s="63"/>
      <c r="UFZ44" s="63"/>
      <c r="UGA44" s="63"/>
      <c r="UGB44" s="63"/>
      <c r="UGC44" s="63"/>
      <c r="UGD44" s="63"/>
      <c r="UGE44" s="63"/>
      <c r="UGF44" s="63"/>
      <c r="UGG44" s="63"/>
      <c r="UGH44" s="63"/>
      <c r="UGI44" s="63"/>
      <c r="UGJ44" s="63"/>
      <c r="UGK44" s="63"/>
      <c r="UGL44" s="63"/>
      <c r="UGM44" s="63"/>
      <c r="UGN44" s="63"/>
      <c r="UGO44" s="63"/>
      <c r="UGP44" s="63"/>
      <c r="UGQ44" s="63"/>
      <c r="UGR44" s="63"/>
      <c r="UGS44" s="63"/>
      <c r="UGT44" s="63"/>
      <c r="UGU44" s="63"/>
      <c r="UGV44" s="63"/>
      <c r="UGW44" s="63"/>
      <c r="UGX44" s="63"/>
      <c r="UGY44" s="63"/>
      <c r="UGZ44" s="63"/>
      <c r="UHA44" s="63"/>
      <c r="UHB44" s="63"/>
      <c r="UHC44" s="63"/>
      <c r="UHD44" s="63"/>
      <c r="UHE44" s="63"/>
      <c r="UHF44" s="63"/>
      <c r="UHG44" s="63"/>
      <c r="UHH44" s="63"/>
      <c r="UHI44" s="63"/>
      <c r="UHJ44" s="63"/>
      <c r="UHK44" s="63"/>
      <c r="UHL44" s="63"/>
      <c r="UHM44" s="63"/>
      <c r="UHN44" s="63"/>
      <c r="UHO44" s="63"/>
      <c r="UHP44" s="63"/>
      <c r="UHQ44" s="63"/>
      <c r="UHR44" s="63"/>
      <c r="UHS44" s="63"/>
      <c r="UHT44" s="63"/>
      <c r="UHU44" s="63"/>
      <c r="UHV44" s="63"/>
      <c r="UHW44" s="63"/>
      <c r="UHX44" s="63"/>
      <c r="UHY44" s="63"/>
      <c r="UHZ44" s="63"/>
      <c r="UIA44" s="63"/>
      <c r="UIB44" s="63"/>
      <c r="UIC44" s="63"/>
      <c r="UID44" s="63"/>
      <c r="UIE44" s="63"/>
      <c r="UIF44" s="63"/>
      <c r="UIG44" s="63"/>
      <c r="UIH44" s="63"/>
      <c r="UII44" s="63"/>
      <c r="UIJ44" s="63"/>
      <c r="UIK44" s="63"/>
      <c r="UIL44" s="63"/>
      <c r="UIM44" s="63"/>
      <c r="UIN44" s="63"/>
      <c r="UIO44" s="63"/>
      <c r="UIP44" s="63"/>
      <c r="UIQ44" s="63"/>
      <c r="UIR44" s="63"/>
      <c r="UIS44" s="63"/>
      <c r="UIT44" s="63"/>
      <c r="UIU44" s="63"/>
      <c r="UIV44" s="63"/>
      <c r="UIW44" s="63"/>
      <c r="UIX44" s="63"/>
      <c r="UIY44" s="63"/>
      <c r="UIZ44" s="63"/>
      <c r="UJA44" s="63"/>
      <c r="UJB44" s="63"/>
      <c r="UJC44" s="63"/>
      <c r="UJD44" s="63"/>
      <c r="UJE44" s="63"/>
      <c r="UJF44" s="63"/>
      <c r="UJG44" s="63"/>
      <c r="UJH44" s="63"/>
      <c r="UJI44" s="63"/>
      <c r="UJJ44" s="63"/>
      <c r="UJK44" s="63"/>
      <c r="UJL44" s="63"/>
      <c r="UJM44" s="63"/>
      <c r="UJN44" s="63"/>
      <c r="UJO44" s="63"/>
      <c r="UJP44" s="63"/>
      <c r="UJQ44" s="63"/>
      <c r="UJR44" s="63"/>
      <c r="UJS44" s="63"/>
      <c r="UJT44" s="63"/>
      <c r="UJU44" s="63"/>
      <c r="UJV44" s="63"/>
      <c r="UJW44" s="63"/>
      <c r="UJX44" s="63"/>
      <c r="UJY44" s="63"/>
      <c r="UJZ44" s="63"/>
      <c r="UKA44" s="63"/>
      <c r="UKB44" s="63"/>
      <c r="UKC44" s="63"/>
      <c r="UKD44" s="63"/>
      <c r="UKE44" s="63"/>
      <c r="UKF44" s="63"/>
      <c r="UKG44" s="63"/>
      <c r="UKH44" s="63"/>
      <c r="UKI44" s="63"/>
      <c r="UKJ44" s="63"/>
      <c r="UKK44" s="63"/>
      <c r="UKL44" s="63"/>
      <c r="UKM44" s="63"/>
      <c r="UKN44" s="63"/>
      <c r="UKO44" s="63"/>
      <c r="UKP44" s="63"/>
      <c r="UKQ44" s="63"/>
      <c r="UKR44" s="63"/>
      <c r="UKS44" s="63"/>
      <c r="UKT44" s="63"/>
      <c r="UKU44" s="63"/>
      <c r="UKV44" s="63"/>
      <c r="UKW44" s="63"/>
      <c r="UKX44" s="63"/>
      <c r="UKY44" s="63"/>
      <c r="UKZ44" s="63"/>
      <c r="ULA44" s="63"/>
      <c r="ULB44" s="63"/>
      <c r="ULC44" s="63"/>
      <c r="ULD44" s="63"/>
      <c r="ULE44" s="63"/>
      <c r="ULF44" s="63"/>
      <c r="ULG44" s="63"/>
      <c r="ULH44" s="63"/>
      <c r="ULI44" s="63"/>
      <c r="ULJ44" s="63"/>
      <c r="ULK44" s="63"/>
      <c r="ULL44" s="63"/>
      <c r="ULM44" s="63"/>
      <c r="ULN44" s="63"/>
      <c r="ULO44" s="63"/>
      <c r="ULP44" s="63"/>
      <c r="ULQ44" s="63"/>
      <c r="ULR44" s="63"/>
      <c r="ULS44" s="63"/>
      <c r="ULT44" s="63"/>
      <c r="ULU44" s="63"/>
      <c r="ULV44" s="63"/>
      <c r="ULW44" s="63"/>
      <c r="ULX44" s="63"/>
      <c r="ULY44" s="63"/>
      <c r="ULZ44" s="63"/>
      <c r="UMA44" s="63"/>
      <c r="UMB44" s="63"/>
      <c r="UMC44" s="63"/>
      <c r="UMD44" s="63"/>
      <c r="UME44" s="63"/>
      <c r="UMF44" s="63"/>
      <c r="UMG44" s="63"/>
      <c r="UMH44" s="63"/>
      <c r="UMI44" s="63"/>
      <c r="UMJ44" s="63"/>
      <c r="UMK44" s="63"/>
      <c r="UML44" s="63"/>
      <c r="UMM44" s="63"/>
      <c r="UMN44" s="63"/>
      <c r="UMO44" s="63"/>
      <c r="UMP44" s="63"/>
      <c r="UMQ44" s="63"/>
      <c r="UMR44" s="63"/>
      <c r="UMS44" s="63"/>
      <c r="UMT44" s="63"/>
      <c r="UMU44" s="63"/>
      <c r="UMV44" s="63"/>
      <c r="UMW44" s="63"/>
      <c r="UMX44" s="63"/>
      <c r="UMY44" s="63"/>
      <c r="UMZ44" s="63"/>
      <c r="UNA44" s="63"/>
      <c r="UNB44" s="63"/>
      <c r="UNC44" s="63"/>
      <c r="UND44" s="63"/>
      <c r="UNE44" s="63"/>
      <c r="UNF44" s="63"/>
      <c r="UNG44" s="63"/>
      <c r="UNH44" s="63"/>
      <c r="UNI44" s="63"/>
      <c r="UNJ44" s="63"/>
      <c r="UNK44" s="63"/>
      <c r="UNL44" s="63"/>
      <c r="UNM44" s="63"/>
      <c r="UNN44" s="63"/>
      <c r="UNO44" s="63"/>
      <c r="UNP44" s="63"/>
      <c r="UNQ44" s="63"/>
      <c r="UNR44" s="63"/>
      <c r="UNS44" s="63"/>
      <c r="UNT44" s="63"/>
      <c r="UNU44" s="63"/>
      <c r="UNV44" s="63"/>
      <c r="UNW44" s="63"/>
      <c r="UNX44" s="63"/>
      <c r="UNY44" s="63"/>
      <c r="UNZ44" s="63"/>
      <c r="UOA44" s="63"/>
      <c r="UOB44" s="63"/>
      <c r="UOC44" s="63"/>
      <c r="UOD44" s="63"/>
      <c r="UOE44" s="63"/>
      <c r="UOF44" s="63"/>
      <c r="UOG44" s="63"/>
      <c r="UOH44" s="63"/>
      <c r="UOI44" s="63"/>
      <c r="UOJ44" s="63"/>
      <c r="UOK44" s="63"/>
      <c r="UOL44" s="63"/>
      <c r="UOM44" s="63"/>
      <c r="UON44" s="63"/>
      <c r="UOO44" s="63"/>
      <c r="UOP44" s="63"/>
      <c r="UOQ44" s="63"/>
      <c r="UOR44" s="63"/>
      <c r="UOS44" s="63"/>
      <c r="UOT44" s="63"/>
      <c r="UOU44" s="63"/>
      <c r="UOV44" s="63"/>
      <c r="UOW44" s="63"/>
      <c r="UOX44" s="63"/>
      <c r="UOY44" s="63"/>
      <c r="UOZ44" s="63"/>
      <c r="UPA44" s="63"/>
      <c r="UPB44" s="63"/>
      <c r="UPC44" s="63"/>
      <c r="UPD44" s="63"/>
      <c r="UPE44" s="63"/>
      <c r="UPF44" s="63"/>
      <c r="UPG44" s="63"/>
      <c r="UPH44" s="63"/>
      <c r="UPI44" s="63"/>
      <c r="UPJ44" s="63"/>
      <c r="UPK44" s="63"/>
      <c r="UPL44" s="63"/>
      <c r="UPM44" s="63"/>
      <c r="UPN44" s="63"/>
      <c r="UPO44" s="63"/>
      <c r="UPP44" s="63"/>
      <c r="UPQ44" s="63"/>
      <c r="UPR44" s="63"/>
      <c r="UPS44" s="63"/>
      <c r="UPT44" s="63"/>
      <c r="UPU44" s="63"/>
      <c r="UPV44" s="63"/>
      <c r="UPW44" s="63"/>
      <c r="UPX44" s="63"/>
      <c r="UPY44" s="63"/>
      <c r="UPZ44" s="63"/>
      <c r="UQA44" s="63"/>
      <c r="UQB44" s="63"/>
      <c r="UQC44" s="63"/>
      <c r="UQD44" s="63"/>
      <c r="UQE44" s="63"/>
      <c r="UQF44" s="63"/>
      <c r="UQG44" s="63"/>
      <c r="UQH44" s="63"/>
      <c r="UQI44" s="63"/>
      <c r="UQJ44" s="63"/>
      <c r="UQK44" s="63"/>
      <c r="UQL44" s="63"/>
      <c r="UQM44" s="63"/>
      <c r="UQN44" s="63"/>
      <c r="UQO44" s="63"/>
      <c r="UQP44" s="63"/>
      <c r="UQQ44" s="63"/>
      <c r="UQR44" s="63"/>
      <c r="UQS44" s="63"/>
      <c r="UQT44" s="63"/>
      <c r="UQU44" s="63"/>
      <c r="UQV44" s="63"/>
      <c r="UQW44" s="63"/>
      <c r="UQX44" s="63"/>
      <c r="UQY44" s="63"/>
      <c r="UQZ44" s="63"/>
      <c r="URA44" s="63"/>
      <c r="URB44" s="63"/>
      <c r="URC44" s="63"/>
      <c r="URD44" s="63"/>
      <c r="URE44" s="63"/>
      <c r="URF44" s="63"/>
      <c r="URG44" s="63"/>
      <c r="URH44" s="63"/>
      <c r="URI44" s="63"/>
      <c r="URJ44" s="63"/>
      <c r="URK44" s="63"/>
      <c r="URL44" s="63"/>
      <c r="URM44" s="63"/>
      <c r="URN44" s="63"/>
      <c r="URO44" s="63"/>
      <c r="URP44" s="63"/>
      <c r="URQ44" s="63"/>
      <c r="URR44" s="63"/>
      <c r="URS44" s="63"/>
      <c r="URT44" s="63"/>
      <c r="URU44" s="63"/>
      <c r="URV44" s="63"/>
      <c r="URW44" s="63"/>
      <c r="URX44" s="63"/>
      <c r="URY44" s="63"/>
      <c r="URZ44" s="63"/>
      <c r="USA44" s="63"/>
      <c r="USB44" s="63"/>
      <c r="USC44" s="63"/>
      <c r="USD44" s="63"/>
      <c r="USE44" s="63"/>
      <c r="USF44" s="63"/>
      <c r="USG44" s="63"/>
      <c r="USH44" s="63"/>
      <c r="USI44" s="63"/>
      <c r="USJ44" s="63"/>
      <c r="USK44" s="63"/>
      <c r="USL44" s="63"/>
      <c r="USM44" s="63"/>
      <c r="USN44" s="63"/>
      <c r="USO44" s="63"/>
      <c r="USP44" s="63"/>
      <c r="USQ44" s="63"/>
      <c r="USR44" s="63"/>
      <c r="USS44" s="63"/>
      <c r="UST44" s="63"/>
      <c r="USU44" s="63"/>
      <c r="USV44" s="63"/>
      <c r="USW44" s="63"/>
      <c r="USX44" s="63"/>
      <c r="USY44" s="63"/>
      <c r="USZ44" s="63"/>
      <c r="UTA44" s="63"/>
      <c r="UTB44" s="63"/>
      <c r="UTC44" s="63"/>
      <c r="UTD44" s="63"/>
      <c r="UTE44" s="63"/>
      <c r="UTF44" s="63"/>
      <c r="UTG44" s="63"/>
      <c r="UTH44" s="63"/>
      <c r="UTI44" s="63"/>
      <c r="UTJ44" s="63"/>
      <c r="UTK44" s="63"/>
      <c r="UTL44" s="63"/>
      <c r="UTM44" s="63"/>
      <c r="UTN44" s="63"/>
      <c r="UTO44" s="63"/>
      <c r="UTP44" s="63"/>
      <c r="UTQ44" s="63"/>
      <c r="UTR44" s="63"/>
      <c r="UTS44" s="63"/>
      <c r="UTT44" s="63"/>
      <c r="UTU44" s="63"/>
      <c r="UTV44" s="63"/>
      <c r="UTW44" s="63"/>
      <c r="UTX44" s="63"/>
      <c r="UTY44" s="63"/>
      <c r="UTZ44" s="63"/>
      <c r="UUA44" s="63"/>
      <c r="UUB44" s="63"/>
      <c r="UUC44" s="63"/>
      <c r="UUD44" s="63"/>
      <c r="UUE44" s="63"/>
      <c r="UUF44" s="63"/>
      <c r="UUG44" s="63"/>
      <c r="UUH44" s="63"/>
      <c r="UUI44" s="63"/>
      <c r="UUJ44" s="63"/>
      <c r="UUK44" s="63"/>
      <c r="UUL44" s="63"/>
      <c r="UUM44" s="63"/>
      <c r="UUN44" s="63"/>
      <c r="UUO44" s="63"/>
      <c r="UUP44" s="63"/>
      <c r="UUQ44" s="63"/>
      <c r="UUR44" s="63"/>
      <c r="UUS44" s="63"/>
      <c r="UUT44" s="63"/>
      <c r="UUU44" s="63"/>
      <c r="UUV44" s="63"/>
      <c r="UUW44" s="63"/>
      <c r="UUX44" s="63"/>
      <c r="UUY44" s="63"/>
      <c r="UUZ44" s="63"/>
      <c r="UVA44" s="63"/>
      <c r="UVB44" s="63"/>
      <c r="UVC44" s="63"/>
      <c r="UVD44" s="63"/>
      <c r="UVE44" s="63"/>
      <c r="UVF44" s="63"/>
      <c r="UVG44" s="63"/>
      <c r="UVH44" s="63"/>
      <c r="UVI44" s="63"/>
      <c r="UVJ44" s="63"/>
      <c r="UVK44" s="63"/>
      <c r="UVL44" s="63"/>
      <c r="UVM44" s="63"/>
      <c r="UVN44" s="63"/>
      <c r="UVO44" s="63"/>
      <c r="UVP44" s="63"/>
      <c r="UVQ44" s="63"/>
      <c r="UVR44" s="63"/>
      <c r="UVS44" s="63"/>
      <c r="UVT44" s="63"/>
      <c r="UVU44" s="63"/>
      <c r="UVV44" s="63"/>
      <c r="UVW44" s="63"/>
      <c r="UVX44" s="63"/>
      <c r="UVY44" s="63"/>
      <c r="UVZ44" s="63"/>
      <c r="UWA44" s="63"/>
      <c r="UWB44" s="63"/>
      <c r="UWC44" s="63"/>
      <c r="UWD44" s="63"/>
      <c r="UWE44" s="63"/>
      <c r="UWF44" s="63"/>
      <c r="UWG44" s="63"/>
      <c r="UWH44" s="63"/>
      <c r="UWI44" s="63"/>
      <c r="UWJ44" s="63"/>
      <c r="UWK44" s="63"/>
      <c r="UWL44" s="63"/>
      <c r="UWM44" s="63"/>
      <c r="UWN44" s="63"/>
      <c r="UWO44" s="63"/>
      <c r="UWP44" s="63"/>
      <c r="UWQ44" s="63"/>
      <c r="UWR44" s="63"/>
      <c r="UWS44" s="63"/>
      <c r="UWT44" s="63"/>
      <c r="UWU44" s="63"/>
      <c r="UWV44" s="63"/>
      <c r="UWW44" s="63"/>
      <c r="UWX44" s="63"/>
      <c r="UWY44" s="63"/>
      <c r="UWZ44" s="63"/>
      <c r="UXA44" s="63"/>
      <c r="UXB44" s="63"/>
      <c r="UXC44" s="63"/>
      <c r="UXD44" s="63"/>
      <c r="UXE44" s="63"/>
      <c r="UXF44" s="63"/>
      <c r="UXG44" s="63"/>
      <c r="UXH44" s="63"/>
      <c r="UXI44" s="63"/>
      <c r="UXJ44" s="63"/>
      <c r="UXK44" s="63"/>
      <c r="UXL44" s="63"/>
      <c r="UXM44" s="63"/>
      <c r="UXN44" s="63"/>
      <c r="UXO44" s="63"/>
      <c r="UXP44" s="63"/>
      <c r="UXQ44" s="63"/>
      <c r="UXR44" s="63"/>
      <c r="UXS44" s="63"/>
      <c r="UXT44" s="63"/>
      <c r="UXU44" s="63"/>
      <c r="UXV44" s="63"/>
      <c r="UXW44" s="63"/>
      <c r="UXX44" s="63"/>
      <c r="UXY44" s="63"/>
      <c r="UXZ44" s="63"/>
      <c r="UYA44" s="63"/>
      <c r="UYB44" s="63"/>
      <c r="UYC44" s="63"/>
      <c r="UYD44" s="63"/>
      <c r="UYE44" s="63"/>
      <c r="UYF44" s="63"/>
      <c r="UYG44" s="63"/>
      <c r="UYH44" s="63"/>
      <c r="UYI44" s="63"/>
      <c r="UYJ44" s="63"/>
      <c r="UYK44" s="63"/>
      <c r="UYL44" s="63"/>
      <c r="UYM44" s="63"/>
      <c r="UYN44" s="63"/>
      <c r="UYO44" s="63"/>
      <c r="UYP44" s="63"/>
      <c r="UYQ44" s="63"/>
      <c r="UYR44" s="63"/>
      <c r="UYS44" s="63"/>
      <c r="UYT44" s="63"/>
      <c r="UYU44" s="63"/>
      <c r="UYV44" s="63"/>
      <c r="UYW44" s="63"/>
      <c r="UYX44" s="63"/>
      <c r="UYY44" s="63"/>
      <c r="UYZ44" s="63"/>
      <c r="UZA44" s="63"/>
      <c r="UZB44" s="63"/>
      <c r="UZC44" s="63"/>
      <c r="UZD44" s="63"/>
      <c r="UZE44" s="63"/>
      <c r="UZF44" s="63"/>
      <c r="UZG44" s="63"/>
      <c r="UZH44" s="63"/>
      <c r="UZI44" s="63"/>
      <c r="UZJ44" s="63"/>
      <c r="UZK44" s="63"/>
      <c r="UZL44" s="63"/>
      <c r="UZM44" s="63"/>
      <c r="UZN44" s="63"/>
      <c r="UZO44" s="63"/>
      <c r="UZP44" s="63"/>
      <c r="UZQ44" s="63"/>
      <c r="UZR44" s="63"/>
      <c r="UZS44" s="63"/>
      <c r="UZT44" s="63"/>
      <c r="UZU44" s="63"/>
      <c r="UZV44" s="63"/>
      <c r="UZW44" s="63"/>
      <c r="UZX44" s="63"/>
      <c r="UZY44" s="63"/>
      <c r="UZZ44" s="63"/>
      <c r="VAA44" s="63"/>
      <c r="VAB44" s="63"/>
      <c r="VAC44" s="63"/>
      <c r="VAD44" s="63"/>
      <c r="VAE44" s="63"/>
      <c r="VAF44" s="63"/>
      <c r="VAG44" s="63"/>
      <c r="VAH44" s="63"/>
      <c r="VAI44" s="63"/>
      <c r="VAJ44" s="63"/>
      <c r="VAK44" s="63"/>
      <c r="VAL44" s="63"/>
      <c r="VAM44" s="63"/>
      <c r="VAN44" s="63"/>
      <c r="VAO44" s="63"/>
      <c r="VAP44" s="63"/>
      <c r="VAQ44" s="63"/>
      <c r="VAR44" s="63"/>
      <c r="VAS44" s="63"/>
      <c r="VAT44" s="63"/>
      <c r="VAU44" s="63"/>
      <c r="VAV44" s="63"/>
      <c r="VAW44" s="63"/>
      <c r="VAX44" s="63"/>
      <c r="VAY44" s="63"/>
      <c r="VAZ44" s="63"/>
      <c r="VBA44" s="63"/>
      <c r="VBB44" s="63"/>
      <c r="VBC44" s="63"/>
      <c r="VBD44" s="63"/>
      <c r="VBE44" s="63"/>
      <c r="VBF44" s="63"/>
      <c r="VBG44" s="63"/>
      <c r="VBH44" s="63"/>
      <c r="VBI44" s="63"/>
      <c r="VBJ44" s="63"/>
      <c r="VBK44" s="63"/>
      <c r="VBL44" s="63"/>
      <c r="VBM44" s="63"/>
      <c r="VBN44" s="63"/>
      <c r="VBO44" s="63"/>
      <c r="VBP44" s="63"/>
      <c r="VBQ44" s="63"/>
      <c r="VBR44" s="63"/>
      <c r="VBS44" s="63"/>
      <c r="VBT44" s="63"/>
      <c r="VBU44" s="63"/>
      <c r="VBV44" s="63"/>
      <c r="VBW44" s="63"/>
      <c r="VBX44" s="63"/>
      <c r="VBY44" s="63"/>
      <c r="VBZ44" s="63"/>
      <c r="VCA44" s="63"/>
      <c r="VCB44" s="63"/>
      <c r="VCC44" s="63"/>
      <c r="VCD44" s="63"/>
      <c r="VCE44" s="63"/>
      <c r="VCF44" s="63"/>
      <c r="VCG44" s="63"/>
      <c r="VCH44" s="63"/>
      <c r="VCI44" s="63"/>
      <c r="VCJ44" s="63"/>
      <c r="VCK44" s="63"/>
      <c r="VCL44" s="63"/>
      <c r="VCM44" s="63"/>
      <c r="VCN44" s="63"/>
      <c r="VCO44" s="63"/>
      <c r="VCP44" s="63"/>
      <c r="VCQ44" s="63"/>
      <c r="VCR44" s="63"/>
      <c r="VCS44" s="63"/>
      <c r="VCT44" s="63"/>
      <c r="VCU44" s="63"/>
      <c r="VCV44" s="63"/>
      <c r="VCW44" s="63"/>
      <c r="VCX44" s="63"/>
      <c r="VCY44" s="63"/>
      <c r="VCZ44" s="63"/>
      <c r="VDA44" s="63"/>
      <c r="VDB44" s="63"/>
      <c r="VDC44" s="63"/>
      <c r="VDD44" s="63"/>
      <c r="VDE44" s="63"/>
      <c r="VDF44" s="63"/>
      <c r="VDG44" s="63"/>
      <c r="VDH44" s="63"/>
      <c r="VDI44" s="63"/>
      <c r="VDJ44" s="63"/>
      <c r="VDK44" s="63"/>
      <c r="VDL44" s="63"/>
      <c r="VDM44" s="63"/>
      <c r="VDN44" s="63"/>
      <c r="VDO44" s="63"/>
      <c r="VDP44" s="63"/>
      <c r="VDQ44" s="63"/>
      <c r="VDR44" s="63"/>
      <c r="VDS44" s="63"/>
      <c r="VDT44" s="63"/>
      <c r="VDU44" s="63"/>
      <c r="VDV44" s="63"/>
      <c r="VDW44" s="63"/>
      <c r="VDX44" s="63"/>
      <c r="VDY44" s="63"/>
      <c r="VDZ44" s="63"/>
      <c r="VEA44" s="63"/>
      <c r="VEB44" s="63"/>
      <c r="VEC44" s="63"/>
      <c r="VED44" s="63"/>
      <c r="VEE44" s="63"/>
      <c r="VEF44" s="63"/>
      <c r="VEG44" s="63"/>
      <c r="VEH44" s="63"/>
      <c r="VEI44" s="63"/>
      <c r="VEJ44" s="63"/>
      <c r="VEK44" s="63"/>
      <c r="VEL44" s="63"/>
      <c r="VEM44" s="63"/>
      <c r="VEN44" s="63"/>
      <c r="VEO44" s="63"/>
      <c r="VEP44" s="63"/>
      <c r="VEQ44" s="63"/>
      <c r="VER44" s="63"/>
      <c r="VES44" s="63"/>
      <c r="VET44" s="63"/>
      <c r="VEU44" s="63"/>
      <c r="VEV44" s="63"/>
      <c r="VEW44" s="63"/>
      <c r="VEX44" s="63"/>
      <c r="VEY44" s="63"/>
      <c r="VEZ44" s="63"/>
      <c r="VFA44" s="63"/>
      <c r="VFB44" s="63"/>
      <c r="VFC44" s="63"/>
      <c r="VFD44" s="63"/>
      <c r="VFE44" s="63"/>
      <c r="VFF44" s="63"/>
      <c r="VFG44" s="63"/>
      <c r="VFH44" s="63"/>
      <c r="VFI44" s="63"/>
      <c r="VFJ44" s="63"/>
      <c r="VFK44" s="63"/>
      <c r="VFL44" s="63"/>
      <c r="VFM44" s="63"/>
      <c r="VFN44" s="63"/>
      <c r="VFO44" s="63"/>
      <c r="VFP44" s="63"/>
      <c r="VFQ44" s="63"/>
      <c r="VFR44" s="63"/>
      <c r="VFS44" s="63"/>
      <c r="VFT44" s="63"/>
      <c r="VFU44" s="63"/>
      <c r="VFV44" s="63"/>
      <c r="VFW44" s="63"/>
      <c r="VFX44" s="63"/>
      <c r="VFY44" s="63"/>
      <c r="VFZ44" s="63"/>
      <c r="VGA44" s="63"/>
      <c r="VGB44" s="63"/>
      <c r="VGC44" s="63"/>
      <c r="VGD44" s="63"/>
      <c r="VGE44" s="63"/>
      <c r="VGF44" s="63"/>
      <c r="VGG44" s="63"/>
      <c r="VGH44" s="63"/>
      <c r="VGI44" s="63"/>
      <c r="VGJ44" s="63"/>
      <c r="VGK44" s="63"/>
      <c r="VGL44" s="63"/>
      <c r="VGM44" s="63"/>
      <c r="VGN44" s="63"/>
      <c r="VGO44" s="63"/>
      <c r="VGP44" s="63"/>
      <c r="VGQ44" s="63"/>
      <c r="VGR44" s="63"/>
      <c r="VGS44" s="63"/>
      <c r="VGT44" s="63"/>
      <c r="VGU44" s="63"/>
      <c r="VGV44" s="63"/>
      <c r="VGW44" s="63"/>
      <c r="VGX44" s="63"/>
      <c r="VGY44" s="63"/>
      <c r="VGZ44" s="63"/>
      <c r="VHA44" s="63"/>
      <c r="VHB44" s="63"/>
      <c r="VHC44" s="63"/>
      <c r="VHD44" s="63"/>
      <c r="VHE44" s="63"/>
      <c r="VHF44" s="63"/>
      <c r="VHG44" s="63"/>
      <c r="VHH44" s="63"/>
      <c r="VHI44" s="63"/>
      <c r="VHJ44" s="63"/>
      <c r="VHK44" s="63"/>
      <c r="VHL44" s="63"/>
      <c r="VHM44" s="63"/>
      <c r="VHN44" s="63"/>
      <c r="VHO44" s="63"/>
      <c r="VHP44" s="63"/>
      <c r="VHQ44" s="63"/>
      <c r="VHR44" s="63"/>
      <c r="VHS44" s="63"/>
      <c r="VHT44" s="63"/>
      <c r="VHU44" s="63"/>
      <c r="VHV44" s="63"/>
      <c r="VHW44" s="63"/>
      <c r="VHX44" s="63"/>
      <c r="VHY44" s="63"/>
      <c r="VHZ44" s="63"/>
      <c r="VIA44" s="63"/>
      <c r="VIB44" s="63"/>
      <c r="VIC44" s="63"/>
      <c r="VID44" s="63"/>
      <c r="VIE44" s="63"/>
      <c r="VIF44" s="63"/>
      <c r="VIG44" s="63"/>
      <c r="VIH44" s="63"/>
      <c r="VII44" s="63"/>
      <c r="VIJ44" s="63"/>
      <c r="VIK44" s="63"/>
      <c r="VIL44" s="63"/>
      <c r="VIM44" s="63"/>
      <c r="VIN44" s="63"/>
      <c r="VIO44" s="63"/>
      <c r="VIP44" s="63"/>
      <c r="VIQ44" s="63"/>
      <c r="VIR44" s="63"/>
      <c r="VIS44" s="63"/>
      <c r="VIT44" s="63"/>
      <c r="VIU44" s="63"/>
      <c r="VIV44" s="63"/>
      <c r="VIW44" s="63"/>
      <c r="VIX44" s="63"/>
      <c r="VIY44" s="63"/>
      <c r="VIZ44" s="63"/>
      <c r="VJA44" s="63"/>
      <c r="VJB44" s="63"/>
      <c r="VJC44" s="63"/>
      <c r="VJD44" s="63"/>
      <c r="VJE44" s="63"/>
      <c r="VJF44" s="63"/>
      <c r="VJG44" s="63"/>
      <c r="VJH44" s="63"/>
      <c r="VJI44" s="63"/>
      <c r="VJJ44" s="63"/>
      <c r="VJK44" s="63"/>
      <c r="VJL44" s="63"/>
      <c r="VJM44" s="63"/>
      <c r="VJN44" s="63"/>
      <c r="VJO44" s="63"/>
      <c r="VJP44" s="63"/>
      <c r="VJQ44" s="63"/>
      <c r="VJR44" s="63"/>
      <c r="VJS44" s="63"/>
      <c r="VJT44" s="63"/>
      <c r="VJU44" s="63"/>
      <c r="VJV44" s="63"/>
      <c r="VJW44" s="63"/>
      <c r="VJX44" s="63"/>
      <c r="VJY44" s="63"/>
      <c r="VJZ44" s="63"/>
      <c r="VKA44" s="63"/>
      <c r="VKB44" s="63"/>
      <c r="VKC44" s="63"/>
      <c r="VKD44" s="63"/>
      <c r="VKE44" s="63"/>
      <c r="VKF44" s="63"/>
      <c r="VKG44" s="63"/>
      <c r="VKH44" s="63"/>
      <c r="VKI44" s="63"/>
      <c r="VKJ44" s="63"/>
      <c r="VKK44" s="63"/>
      <c r="VKL44" s="63"/>
      <c r="VKM44" s="63"/>
      <c r="VKN44" s="63"/>
      <c r="VKO44" s="63"/>
      <c r="VKP44" s="63"/>
      <c r="VKQ44" s="63"/>
      <c r="VKR44" s="63"/>
      <c r="VKS44" s="63"/>
      <c r="VKT44" s="63"/>
      <c r="VKU44" s="63"/>
      <c r="VKV44" s="63"/>
      <c r="VKW44" s="63"/>
      <c r="VKX44" s="63"/>
      <c r="VKY44" s="63"/>
      <c r="VKZ44" s="63"/>
      <c r="VLA44" s="63"/>
      <c r="VLB44" s="63"/>
      <c r="VLC44" s="63"/>
      <c r="VLD44" s="63"/>
      <c r="VLE44" s="63"/>
      <c r="VLF44" s="63"/>
      <c r="VLG44" s="63"/>
      <c r="VLH44" s="63"/>
      <c r="VLI44" s="63"/>
      <c r="VLJ44" s="63"/>
      <c r="VLK44" s="63"/>
      <c r="VLL44" s="63"/>
      <c r="VLM44" s="63"/>
      <c r="VLN44" s="63"/>
      <c r="VLO44" s="63"/>
      <c r="VLP44" s="63"/>
      <c r="VLQ44" s="63"/>
      <c r="VLR44" s="63"/>
      <c r="VLS44" s="63"/>
      <c r="VLT44" s="63"/>
      <c r="VLU44" s="63"/>
      <c r="VLV44" s="63"/>
      <c r="VLW44" s="63"/>
      <c r="VLX44" s="63"/>
      <c r="VLY44" s="63"/>
      <c r="VLZ44" s="63"/>
      <c r="VMA44" s="63"/>
      <c r="VMB44" s="63"/>
      <c r="VMC44" s="63"/>
      <c r="VMD44" s="63"/>
      <c r="VME44" s="63"/>
      <c r="VMF44" s="63"/>
      <c r="VMG44" s="63"/>
      <c r="VMH44" s="63"/>
      <c r="VMI44" s="63"/>
      <c r="VMJ44" s="63"/>
      <c r="VMK44" s="63"/>
      <c r="VML44" s="63"/>
      <c r="VMM44" s="63"/>
      <c r="VMN44" s="63"/>
      <c r="VMO44" s="63"/>
      <c r="VMP44" s="63"/>
      <c r="VMQ44" s="63"/>
      <c r="VMR44" s="63"/>
      <c r="VMS44" s="63"/>
      <c r="VMT44" s="63"/>
      <c r="VMU44" s="63"/>
      <c r="VMV44" s="63"/>
      <c r="VMW44" s="63"/>
      <c r="VMX44" s="63"/>
      <c r="VMY44" s="63"/>
      <c r="VMZ44" s="63"/>
      <c r="VNA44" s="63"/>
      <c r="VNB44" s="63"/>
      <c r="VNC44" s="63"/>
      <c r="VND44" s="63"/>
      <c r="VNE44" s="63"/>
      <c r="VNF44" s="63"/>
      <c r="VNG44" s="63"/>
      <c r="VNH44" s="63"/>
      <c r="VNI44" s="63"/>
      <c r="VNJ44" s="63"/>
      <c r="VNK44" s="63"/>
      <c r="VNL44" s="63"/>
      <c r="VNM44" s="63"/>
      <c r="VNN44" s="63"/>
      <c r="VNO44" s="63"/>
      <c r="VNP44" s="63"/>
      <c r="VNQ44" s="63"/>
      <c r="VNR44" s="63"/>
      <c r="VNS44" s="63"/>
      <c r="VNT44" s="63"/>
      <c r="VNU44" s="63"/>
      <c r="VNV44" s="63"/>
      <c r="VNW44" s="63"/>
      <c r="VNX44" s="63"/>
      <c r="VNY44" s="63"/>
      <c r="VNZ44" s="63"/>
      <c r="VOA44" s="63"/>
      <c r="VOB44" s="63"/>
      <c r="VOC44" s="63"/>
      <c r="VOD44" s="63"/>
      <c r="VOE44" s="63"/>
      <c r="VOF44" s="63"/>
      <c r="VOG44" s="63"/>
      <c r="VOH44" s="63"/>
      <c r="VOI44" s="63"/>
      <c r="VOJ44" s="63"/>
      <c r="VOK44" s="63"/>
      <c r="VOL44" s="63"/>
      <c r="VOM44" s="63"/>
      <c r="VON44" s="63"/>
      <c r="VOO44" s="63"/>
      <c r="VOP44" s="63"/>
      <c r="VOQ44" s="63"/>
      <c r="VOR44" s="63"/>
      <c r="VOS44" s="63"/>
      <c r="VOT44" s="63"/>
      <c r="VOU44" s="63"/>
      <c r="VOV44" s="63"/>
      <c r="VOW44" s="63"/>
      <c r="VOX44" s="63"/>
      <c r="VOY44" s="63"/>
      <c r="VOZ44" s="63"/>
      <c r="VPA44" s="63"/>
      <c r="VPB44" s="63"/>
      <c r="VPC44" s="63"/>
      <c r="VPD44" s="63"/>
      <c r="VPE44" s="63"/>
      <c r="VPF44" s="63"/>
      <c r="VPG44" s="63"/>
      <c r="VPH44" s="63"/>
      <c r="VPI44" s="63"/>
      <c r="VPJ44" s="63"/>
      <c r="VPK44" s="63"/>
      <c r="VPL44" s="63"/>
      <c r="VPM44" s="63"/>
      <c r="VPN44" s="63"/>
      <c r="VPO44" s="63"/>
      <c r="VPP44" s="63"/>
      <c r="VPQ44" s="63"/>
      <c r="VPR44" s="63"/>
      <c r="VPS44" s="63"/>
      <c r="VPT44" s="63"/>
      <c r="VPU44" s="63"/>
      <c r="VPV44" s="63"/>
      <c r="VPW44" s="63"/>
      <c r="VPX44" s="63"/>
      <c r="VPY44" s="63"/>
      <c r="VPZ44" s="63"/>
      <c r="VQA44" s="63"/>
      <c r="VQB44" s="63"/>
      <c r="VQC44" s="63"/>
      <c r="VQD44" s="63"/>
      <c r="VQE44" s="63"/>
      <c r="VQF44" s="63"/>
      <c r="VQG44" s="63"/>
      <c r="VQH44" s="63"/>
      <c r="VQI44" s="63"/>
      <c r="VQJ44" s="63"/>
      <c r="VQK44" s="63"/>
      <c r="VQL44" s="63"/>
      <c r="VQM44" s="63"/>
      <c r="VQN44" s="63"/>
      <c r="VQO44" s="63"/>
      <c r="VQP44" s="63"/>
      <c r="VQQ44" s="63"/>
      <c r="VQR44" s="63"/>
      <c r="VQS44" s="63"/>
      <c r="VQT44" s="63"/>
      <c r="VQU44" s="63"/>
      <c r="VQV44" s="63"/>
      <c r="VQW44" s="63"/>
      <c r="VQX44" s="63"/>
      <c r="VQY44" s="63"/>
      <c r="VQZ44" s="63"/>
      <c r="VRA44" s="63"/>
      <c r="VRB44" s="63"/>
      <c r="VRC44" s="63"/>
      <c r="VRD44" s="63"/>
      <c r="VRE44" s="63"/>
      <c r="VRF44" s="63"/>
      <c r="VRG44" s="63"/>
      <c r="VRH44" s="63"/>
      <c r="VRI44" s="63"/>
      <c r="VRJ44" s="63"/>
      <c r="VRK44" s="63"/>
      <c r="VRL44" s="63"/>
      <c r="VRM44" s="63"/>
      <c r="VRN44" s="63"/>
      <c r="VRO44" s="63"/>
      <c r="VRP44" s="63"/>
      <c r="VRQ44" s="63"/>
      <c r="VRR44" s="63"/>
      <c r="VRS44" s="63"/>
      <c r="VRT44" s="63"/>
      <c r="VRU44" s="63"/>
      <c r="VRV44" s="63"/>
      <c r="VRW44" s="63"/>
      <c r="VRX44" s="63"/>
      <c r="VRY44" s="63"/>
      <c r="VRZ44" s="63"/>
      <c r="VSA44" s="63"/>
      <c r="VSB44" s="63"/>
      <c r="VSC44" s="63"/>
      <c r="VSD44" s="63"/>
      <c r="VSE44" s="63"/>
      <c r="VSF44" s="63"/>
      <c r="VSG44" s="63"/>
      <c r="VSH44" s="63"/>
      <c r="VSI44" s="63"/>
      <c r="VSJ44" s="63"/>
      <c r="VSK44" s="63"/>
      <c r="VSL44" s="63"/>
      <c r="VSM44" s="63"/>
      <c r="VSN44" s="63"/>
      <c r="VSO44" s="63"/>
      <c r="VSP44" s="63"/>
      <c r="VSQ44" s="63"/>
      <c r="VSR44" s="63"/>
      <c r="VSS44" s="63"/>
      <c r="VST44" s="63"/>
      <c r="VSU44" s="63"/>
      <c r="VSV44" s="63"/>
      <c r="VSW44" s="63"/>
      <c r="VSX44" s="63"/>
      <c r="VSY44" s="63"/>
      <c r="VSZ44" s="63"/>
      <c r="VTA44" s="63"/>
      <c r="VTB44" s="63"/>
      <c r="VTC44" s="63"/>
      <c r="VTD44" s="63"/>
      <c r="VTE44" s="63"/>
      <c r="VTF44" s="63"/>
      <c r="VTG44" s="63"/>
      <c r="VTH44" s="63"/>
      <c r="VTI44" s="63"/>
      <c r="VTJ44" s="63"/>
      <c r="VTK44" s="63"/>
      <c r="VTL44" s="63"/>
      <c r="VTM44" s="63"/>
      <c r="VTN44" s="63"/>
      <c r="VTO44" s="63"/>
      <c r="VTP44" s="63"/>
      <c r="VTQ44" s="63"/>
      <c r="VTR44" s="63"/>
      <c r="VTS44" s="63"/>
      <c r="VTT44" s="63"/>
      <c r="VTU44" s="63"/>
      <c r="VTV44" s="63"/>
      <c r="VTW44" s="63"/>
      <c r="VTX44" s="63"/>
      <c r="VTY44" s="63"/>
      <c r="VTZ44" s="63"/>
      <c r="VUA44" s="63"/>
      <c r="VUB44" s="63"/>
      <c r="VUC44" s="63"/>
      <c r="VUD44" s="63"/>
      <c r="VUE44" s="63"/>
      <c r="VUF44" s="63"/>
      <c r="VUG44" s="63"/>
      <c r="VUH44" s="63"/>
      <c r="VUI44" s="63"/>
      <c r="VUJ44" s="63"/>
      <c r="VUK44" s="63"/>
      <c r="VUL44" s="63"/>
      <c r="VUM44" s="63"/>
      <c r="VUN44" s="63"/>
      <c r="VUO44" s="63"/>
      <c r="VUP44" s="63"/>
      <c r="VUQ44" s="63"/>
      <c r="VUR44" s="63"/>
      <c r="VUS44" s="63"/>
      <c r="VUT44" s="63"/>
      <c r="VUU44" s="63"/>
      <c r="VUV44" s="63"/>
      <c r="VUW44" s="63"/>
      <c r="VUX44" s="63"/>
      <c r="VUY44" s="63"/>
      <c r="VUZ44" s="63"/>
      <c r="VVA44" s="63"/>
      <c r="VVB44" s="63"/>
      <c r="VVC44" s="63"/>
      <c r="VVD44" s="63"/>
      <c r="VVE44" s="63"/>
      <c r="VVF44" s="63"/>
      <c r="VVG44" s="63"/>
      <c r="VVH44" s="63"/>
      <c r="VVI44" s="63"/>
      <c r="VVJ44" s="63"/>
      <c r="VVK44" s="63"/>
      <c r="VVL44" s="63"/>
      <c r="VVM44" s="63"/>
      <c r="VVN44" s="63"/>
      <c r="VVO44" s="63"/>
      <c r="VVP44" s="63"/>
      <c r="VVQ44" s="63"/>
      <c r="VVR44" s="63"/>
      <c r="VVS44" s="63"/>
      <c r="VVT44" s="63"/>
      <c r="VVU44" s="63"/>
      <c r="VVV44" s="63"/>
      <c r="VVW44" s="63"/>
      <c r="VVX44" s="63"/>
      <c r="VVY44" s="63"/>
      <c r="VVZ44" s="63"/>
      <c r="VWA44" s="63"/>
      <c r="VWB44" s="63"/>
      <c r="VWC44" s="63"/>
      <c r="VWD44" s="63"/>
      <c r="VWE44" s="63"/>
      <c r="VWF44" s="63"/>
      <c r="VWG44" s="63"/>
      <c r="VWH44" s="63"/>
      <c r="VWI44" s="63"/>
      <c r="VWJ44" s="63"/>
      <c r="VWK44" s="63"/>
      <c r="VWL44" s="63"/>
      <c r="VWM44" s="63"/>
      <c r="VWN44" s="63"/>
      <c r="VWO44" s="63"/>
      <c r="VWP44" s="63"/>
      <c r="VWQ44" s="63"/>
      <c r="VWR44" s="63"/>
      <c r="VWS44" s="63"/>
      <c r="VWT44" s="63"/>
      <c r="VWU44" s="63"/>
      <c r="VWV44" s="63"/>
      <c r="VWW44" s="63"/>
      <c r="VWX44" s="63"/>
      <c r="VWY44" s="63"/>
      <c r="VWZ44" s="63"/>
      <c r="VXA44" s="63"/>
      <c r="VXB44" s="63"/>
      <c r="VXC44" s="63"/>
      <c r="VXD44" s="63"/>
      <c r="VXE44" s="63"/>
      <c r="VXF44" s="63"/>
      <c r="VXG44" s="63"/>
      <c r="VXH44" s="63"/>
      <c r="VXI44" s="63"/>
      <c r="VXJ44" s="63"/>
      <c r="VXK44" s="63"/>
      <c r="VXL44" s="63"/>
      <c r="VXM44" s="63"/>
      <c r="VXN44" s="63"/>
      <c r="VXO44" s="63"/>
      <c r="VXP44" s="63"/>
      <c r="VXQ44" s="63"/>
      <c r="VXR44" s="63"/>
      <c r="VXS44" s="63"/>
      <c r="VXT44" s="63"/>
      <c r="VXU44" s="63"/>
      <c r="VXV44" s="63"/>
      <c r="VXW44" s="63"/>
      <c r="VXX44" s="63"/>
      <c r="VXY44" s="63"/>
      <c r="VXZ44" s="63"/>
      <c r="VYA44" s="63"/>
      <c r="VYB44" s="63"/>
      <c r="VYC44" s="63"/>
      <c r="VYD44" s="63"/>
      <c r="VYE44" s="63"/>
      <c r="VYF44" s="63"/>
      <c r="VYG44" s="63"/>
      <c r="VYH44" s="63"/>
      <c r="VYI44" s="63"/>
      <c r="VYJ44" s="63"/>
      <c r="VYK44" s="63"/>
      <c r="VYL44" s="63"/>
      <c r="VYM44" s="63"/>
      <c r="VYN44" s="63"/>
      <c r="VYO44" s="63"/>
      <c r="VYP44" s="63"/>
      <c r="VYQ44" s="63"/>
      <c r="VYR44" s="63"/>
      <c r="VYS44" s="63"/>
      <c r="VYT44" s="63"/>
      <c r="VYU44" s="63"/>
      <c r="VYV44" s="63"/>
      <c r="VYW44" s="63"/>
      <c r="VYX44" s="63"/>
      <c r="VYY44" s="63"/>
      <c r="VYZ44" s="63"/>
      <c r="VZA44" s="63"/>
      <c r="VZB44" s="63"/>
      <c r="VZC44" s="63"/>
      <c r="VZD44" s="63"/>
      <c r="VZE44" s="63"/>
      <c r="VZF44" s="63"/>
      <c r="VZG44" s="63"/>
      <c r="VZH44" s="63"/>
      <c r="VZI44" s="63"/>
      <c r="VZJ44" s="63"/>
      <c r="VZK44" s="63"/>
      <c r="VZL44" s="63"/>
      <c r="VZM44" s="63"/>
      <c r="VZN44" s="63"/>
      <c r="VZO44" s="63"/>
      <c r="VZP44" s="63"/>
      <c r="VZQ44" s="63"/>
      <c r="VZR44" s="63"/>
      <c r="VZS44" s="63"/>
      <c r="VZT44" s="63"/>
      <c r="VZU44" s="63"/>
      <c r="VZV44" s="63"/>
      <c r="VZW44" s="63"/>
      <c r="VZX44" s="63"/>
      <c r="VZY44" s="63"/>
      <c r="VZZ44" s="63"/>
      <c r="WAA44" s="63"/>
      <c r="WAB44" s="63"/>
      <c r="WAC44" s="63"/>
      <c r="WAD44" s="63"/>
      <c r="WAE44" s="63"/>
      <c r="WAF44" s="63"/>
      <c r="WAG44" s="63"/>
      <c r="WAH44" s="63"/>
      <c r="WAI44" s="63"/>
      <c r="WAJ44" s="63"/>
      <c r="WAK44" s="63"/>
      <c r="WAL44" s="63"/>
      <c r="WAM44" s="63"/>
      <c r="WAN44" s="63"/>
      <c r="WAO44" s="63"/>
      <c r="WAP44" s="63"/>
      <c r="WAQ44" s="63"/>
      <c r="WAR44" s="63"/>
      <c r="WAS44" s="63"/>
      <c r="WAT44" s="63"/>
      <c r="WAU44" s="63"/>
      <c r="WAV44" s="63"/>
      <c r="WAW44" s="63"/>
      <c r="WAX44" s="63"/>
      <c r="WAY44" s="63"/>
      <c r="WAZ44" s="63"/>
      <c r="WBA44" s="63"/>
      <c r="WBB44" s="63"/>
      <c r="WBC44" s="63"/>
      <c r="WBD44" s="63"/>
      <c r="WBE44" s="63"/>
      <c r="WBF44" s="63"/>
      <c r="WBG44" s="63"/>
      <c r="WBH44" s="63"/>
      <c r="WBI44" s="63"/>
      <c r="WBJ44" s="63"/>
      <c r="WBK44" s="63"/>
      <c r="WBL44" s="63"/>
      <c r="WBM44" s="63"/>
      <c r="WBN44" s="63"/>
      <c r="WBO44" s="63"/>
      <c r="WBP44" s="63"/>
      <c r="WBQ44" s="63"/>
      <c r="WBR44" s="63"/>
      <c r="WBS44" s="63"/>
      <c r="WBT44" s="63"/>
      <c r="WBU44" s="63"/>
      <c r="WBV44" s="63"/>
      <c r="WBW44" s="63"/>
      <c r="WBX44" s="63"/>
      <c r="WBY44" s="63"/>
      <c r="WBZ44" s="63"/>
      <c r="WCA44" s="63"/>
      <c r="WCB44" s="63"/>
      <c r="WCC44" s="63"/>
      <c r="WCD44" s="63"/>
      <c r="WCE44" s="63"/>
      <c r="WCF44" s="63"/>
      <c r="WCG44" s="63"/>
      <c r="WCH44" s="63"/>
      <c r="WCI44" s="63"/>
      <c r="WCJ44" s="63"/>
      <c r="WCK44" s="63"/>
      <c r="WCL44" s="63"/>
      <c r="WCM44" s="63"/>
      <c r="WCN44" s="63"/>
      <c r="WCO44" s="63"/>
      <c r="WCP44" s="63"/>
      <c r="WCQ44" s="63"/>
      <c r="WCR44" s="63"/>
      <c r="WCS44" s="63"/>
      <c r="WCT44" s="63"/>
      <c r="WCU44" s="63"/>
      <c r="WCV44" s="63"/>
      <c r="WCW44" s="63"/>
      <c r="WCX44" s="63"/>
      <c r="WCY44" s="63"/>
      <c r="WCZ44" s="63"/>
      <c r="WDA44" s="63"/>
      <c r="WDB44" s="63"/>
      <c r="WDC44" s="63"/>
      <c r="WDD44" s="63"/>
      <c r="WDE44" s="63"/>
      <c r="WDF44" s="63"/>
      <c r="WDG44" s="63"/>
      <c r="WDH44" s="63"/>
      <c r="WDI44" s="63"/>
      <c r="WDJ44" s="63"/>
      <c r="WDK44" s="63"/>
      <c r="WDL44" s="63"/>
      <c r="WDM44" s="63"/>
      <c r="WDN44" s="63"/>
      <c r="WDO44" s="63"/>
      <c r="WDP44" s="63"/>
      <c r="WDQ44" s="63"/>
      <c r="WDR44" s="63"/>
      <c r="WDS44" s="63"/>
      <c r="WDT44" s="63"/>
      <c r="WDU44" s="63"/>
      <c r="WDV44" s="63"/>
      <c r="WDW44" s="63"/>
      <c r="WDX44" s="63"/>
      <c r="WDY44" s="63"/>
      <c r="WDZ44" s="63"/>
      <c r="WEA44" s="63"/>
      <c r="WEB44" s="63"/>
      <c r="WEC44" s="63"/>
      <c r="WED44" s="63"/>
      <c r="WEE44" s="63"/>
      <c r="WEF44" s="63"/>
      <c r="WEG44" s="63"/>
      <c r="WEH44" s="63"/>
      <c r="WEI44" s="63"/>
      <c r="WEJ44" s="63"/>
      <c r="WEK44" s="63"/>
      <c r="WEL44" s="63"/>
      <c r="WEM44" s="63"/>
      <c r="WEN44" s="63"/>
      <c r="WEO44" s="63"/>
      <c r="WEP44" s="63"/>
      <c r="WEQ44" s="63"/>
      <c r="WER44" s="63"/>
      <c r="WES44" s="63"/>
      <c r="WET44" s="63"/>
      <c r="WEU44" s="63"/>
      <c r="WEV44" s="63"/>
      <c r="WEW44" s="63"/>
      <c r="WEX44" s="63"/>
      <c r="WEY44" s="63"/>
      <c r="WEZ44" s="63"/>
      <c r="WFA44" s="63"/>
      <c r="WFB44" s="63"/>
      <c r="WFC44" s="63"/>
      <c r="WFD44" s="63"/>
      <c r="WFE44" s="63"/>
      <c r="WFF44" s="63"/>
      <c r="WFG44" s="63"/>
      <c r="WFH44" s="63"/>
      <c r="WFI44" s="63"/>
      <c r="WFJ44" s="63"/>
      <c r="WFK44" s="63"/>
      <c r="WFL44" s="63"/>
      <c r="WFM44" s="63"/>
      <c r="WFN44" s="63"/>
      <c r="WFO44" s="63"/>
      <c r="WFP44" s="63"/>
      <c r="WFQ44" s="63"/>
      <c r="WFR44" s="63"/>
      <c r="WFS44" s="63"/>
      <c r="WFT44" s="63"/>
      <c r="WFU44" s="63"/>
      <c r="WFV44" s="63"/>
      <c r="WFW44" s="63"/>
      <c r="WFX44" s="63"/>
      <c r="WFY44" s="63"/>
      <c r="WFZ44" s="63"/>
      <c r="WGA44" s="63"/>
      <c r="WGB44" s="63"/>
      <c r="WGC44" s="63"/>
      <c r="WGD44" s="63"/>
      <c r="WGE44" s="63"/>
      <c r="WGF44" s="63"/>
      <c r="WGG44" s="63"/>
      <c r="WGH44" s="63"/>
      <c r="WGI44" s="63"/>
      <c r="WGJ44" s="63"/>
      <c r="WGK44" s="63"/>
      <c r="WGL44" s="63"/>
      <c r="WGM44" s="63"/>
      <c r="WGN44" s="63"/>
      <c r="WGO44" s="63"/>
      <c r="WGP44" s="63"/>
      <c r="WGQ44" s="63"/>
      <c r="WGR44" s="63"/>
      <c r="WGS44" s="63"/>
      <c r="WGT44" s="63"/>
      <c r="WGU44" s="63"/>
      <c r="WGV44" s="63"/>
      <c r="WGW44" s="63"/>
      <c r="WGX44" s="63"/>
      <c r="WGY44" s="63"/>
      <c r="WGZ44" s="63"/>
      <c r="WHA44" s="63"/>
      <c r="WHB44" s="63"/>
      <c r="WHC44" s="63"/>
      <c r="WHD44" s="63"/>
      <c r="WHE44" s="63"/>
      <c r="WHF44" s="63"/>
      <c r="WHG44" s="63"/>
      <c r="WHH44" s="63"/>
      <c r="WHI44" s="63"/>
      <c r="WHJ44" s="63"/>
      <c r="WHK44" s="63"/>
      <c r="WHL44" s="63"/>
      <c r="WHM44" s="63"/>
      <c r="WHN44" s="63"/>
      <c r="WHO44" s="63"/>
      <c r="WHP44" s="63"/>
      <c r="WHQ44" s="63"/>
      <c r="WHR44" s="63"/>
      <c r="WHS44" s="63"/>
      <c r="WHT44" s="63"/>
      <c r="WHU44" s="63"/>
      <c r="WHV44" s="63"/>
      <c r="WHW44" s="63"/>
      <c r="WHX44" s="63"/>
      <c r="WHY44" s="63"/>
      <c r="WHZ44" s="63"/>
      <c r="WIA44" s="63"/>
      <c r="WIB44" s="63"/>
      <c r="WIC44" s="63"/>
      <c r="WID44" s="63"/>
      <c r="WIE44" s="63"/>
      <c r="WIF44" s="63"/>
      <c r="WIG44" s="63"/>
      <c r="WIH44" s="63"/>
      <c r="WII44" s="63"/>
      <c r="WIJ44" s="63"/>
      <c r="WIK44" s="63"/>
      <c r="WIL44" s="63"/>
      <c r="WIM44" s="63"/>
      <c r="WIN44" s="63"/>
      <c r="WIO44" s="63"/>
      <c r="WIP44" s="63"/>
      <c r="WIQ44" s="63"/>
      <c r="WIR44" s="63"/>
      <c r="WIS44" s="63"/>
      <c r="WIT44" s="63"/>
      <c r="WIU44" s="63"/>
      <c r="WIV44" s="63"/>
      <c r="WIW44" s="63"/>
      <c r="WIX44" s="63"/>
      <c r="WIY44" s="63"/>
      <c r="WIZ44" s="63"/>
      <c r="WJA44" s="63"/>
      <c r="WJB44" s="63"/>
      <c r="WJC44" s="63"/>
      <c r="WJD44" s="63"/>
      <c r="WJE44" s="63"/>
      <c r="WJF44" s="63"/>
      <c r="WJG44" s="63"/>
      <c r="WJH44" s="63"/>
      <c r="WJI44" s="63"/>
      <c r="WJJ44" s="63"/>
      <c r="WJK44" s="63"/>
      <c r="WJL44" s="63"/>
      <c r="WJM44" s="63"/>
      <c r="WJN44" s="63"/>
      <c r="WJO44" s="63"/>
      <c r="WJP44" s="63"/>
      <c r="WJQ44" s="63"/>
      <c r="WJR44" s="63"/>
      <c r="WJS44" s="63"/>
      <c r="WJT44" s="63"/>
      <c r="WJU44" s="63"/>
      <c r="WJV44" s="63"/>
      <c r="WJW44" s="63"/>
      <c r="WJX44" s="63"/>
      <c r="WJY44" s="63"/>
      <c r="WJZ44" s="63"/>
      <c r="WKA44" s="63"/>
      <c r="WKB44" s="63"/>
      <c r="WKC44" s="63"/>
      <c r="WKD44" s="63"/>
      <c r="WKE44" s="63"/>
      <c r="WKF44" s="63"/>
      <c r="WKG44" s="63"/>
      <c r="WKH44" s="63"/>
      <c r="WKI44" s="63"/>
      <c r="WKJ44" s="63"/>
      <c r="WKK44" s="63"/>
      <c r="WKL44" s="63"/>
      <c r="WKM44" s="63"/>
      <c r="WKN44" s="63"/>
      <c r="WKO44" s="63"/>
      <c r="WKP44" s="63"/>
      <c r="WKQ44" s="63"/>
      <c r="WKR44" s="63"/>
      <c r="WKS44" s="63"/>
      <c r="WKT44" s="63"/>
      <c r="WKU44" s="63"/>
      <c r="WKV44" s="63"/>
      <c r="WKW44" s="63"/>
      <c r="WKX44" s="63"/>
      <c r="WKY44" s="63"/>
      <c r="WKZ44" s="63"/>
      <c r="WLA44" s="63"/>
      <c r="WLB44" s="63"/>
      <c r="WLC44" s="63"/>
      <c r="WLD44" s="63"/>
      <c r="WLE44" s="63"/>
      <c r="WLF44" s="63"/>
      <c r="WLG44" s="63"/>
      <c r="WLH44" s="63"/>
      <c r="WLI44" s="63"/>
      <c r="WLJ44" s="63"/>
      <c r="WLK44" s="63"/>
      <c r="WLL44" s="63"/>
      <c r="WLM44" s="63"/>
      <c r="WLN44" s="63"/>
      <c r="WLO44" s="63"/>
      <c r="WLP44" s="63"/>
      <c r="WLQ44" s="63"/>
      <c r="WLR44" s="63"/>
      <c r="WLS44" s="63"/>
      <c r="WLT44" s="63"/>
      <c r="WLU44" s="63"/>
      <c r="WLV44" s="63"/>
      <c r="WLW44" s="63"/>
      <c r="WLX44" s="63"/>
      <c r="WLY44" s="63"/>
      <c r="WLZ44" s="63"/>
      <c r="WMA44" s="63"/>
      <c r="WMB44" s="63"/>
      <c r="WMC44" s="63"/>
      <c r="WMD44" s="63"/>
      <c r="WME44" s="63"/>
      <c r="WMF44" s="63"/>
      <c r="WMG44" s="63"/>
      <c r="WMH44" s="63"/>
      <c r="WMI44" s="63"/>
      <c r="WMJ44" s="63"/>
      <c r="WMK44" s="63"/>
      <c r="WML44" s="63"/>
      <c r="WMM44" s="63"/>
      <c r="WMN44" s="63"/>
      <c r="WMO44" s="63"/>
      <c r="WMP44" s="63"/>
      <c r="WMQ44" s="63"/>
      <c r="WMR44" s="63"/>
      <c r="WMS44" s="63"/>
      <c r="WMT44" s="63"/>
      <c r="WMU44" s="63"/>
      <c r="WMV44" s="63"/>
      <c r="WMW44" s="63"/>
      <c r="WMX44" s="63"/>
      <c r="WMY44" s="63"/>
      <c r="WMZ44" s="63"/>
      <c r="WNA44" s="63"/>
      <c r="WNB44" s="63"/>
      <c r="WNC44" s="63"/>
      <c r="WND44" s="63"/>
      <c r="WNE44" s="63"/>
      <c r="WNF44" s="63"/>
      <c r="WNG44" s="63"/>
      <c r="WNH44" s="63"/>
      <c r="WNI44" s="63"/>
      <c r="WNJ44" s="63"/>
      <c r="WNK44" s="63"/>
      <c r="WNL44" s="63"/>
      <c r="WNM44" s="63"/>
      <c r="WNN44" s="63"/>
      <c r="WNO44" s="63"/>
      <c r="WNP44" s="63"/>
      <c r="WNQ44" s="63"/>
      <c r="WNR44" s="63"/>
      <c r="WNS44" s="63"/>
      <c r="WNT44" s="63"/>
      <c r="WNU44" s="63"/>
      <c r="WNV44" s="63"/>
      <c r="WNW44" s="63"/>
      <c r="WNX44" s="63"/>
      <c r="WNY44" s="63"/>
      <c r="WNZ44" s="63"/>
      <c r="WOA44" s="63"/>
      <c r="WOB44" s="63"/>
      <c r="WOC44" s="63"/>
      <c r="WOD44" s="63"/>
      <c r="WOE44" s="63"/>
      <c r="WOF44" s="63"/>
      <c r="WOG44" s="63"/>
      <c r="WOH44" s="63"/>
      <c r="WOI44" s="63"/>
      <c r="WOJ44" s="63"/>
      <c r="WOK44" s="63"/>
      <c r="WOL44" s="63"/>
      <c r="WOM44" s="63"/>
      <c r="WON44" s="63"/>
      <c r="WOO44" s="63"/>
      <c r="WOP44" s="63"/>
      <c r="WOQ44" s="63"/>
      <c r="WOR44" s="63"/>
      <c r="WOS44" s="63"/>
      <c r="WOT44" s="63"/>
      <c r="WOU44" s="63"/>
      <c r="WOV44" s="63"/>
      <c r="WOW44" s="63"/>
      <c r="WOX44" s="63"/>
      <c r="WOY44" s="63"/>
      <c r="WOZ44" s="63"/>
      <c r="WPA44" s="63"/>
      <c r="WPB44" s="63"/>
      <c r="WPC44" s="63"/>
      <c r="WPD44" s="63"/>
      <c r="WPE44" s="63"/>
      <c r="WPF44" s="63"/>
      <c r="WPG44" s="63"/>
      <c r="WPH44" s="63"/>
      <c r="WPI44" s="63"/>
      <c r="WPJ44" s="63"/>
      <c r="WPK44" s="63"/>
      <c r="WPL44" s="63"/>
      <c r="WPM44" s="63"/>
      <c r="WPN44" s="63"/>
      <c r="WPO44" s="63"/>
      <c r="WPP44" s="63"/>
      <c r="WPQ44" s="63"/>
      <c r="WPR44" s="63"/>
      <c r="WPS44" s="63"/>
      <c r="WPT44" s="63"/>
      <c r="WPU44" s="63"/>
      <c r="WPV44" s="63"/>
      <c r="WPW44" s="63"/>
      <c r="WPX44" s="63"/>
      <c r="WPY44" s="63"/>
      <c r="WPZ44" s="63"/>
      <c r="WQA44" s="63"/>
      <c r="WQB44" s="63"/>
      <c r="WQC44" s="63"/>
      <c r="WQD44" s="63"/>
      <c r="WQE44" s="63"/>
      <c r="WQF44" s="63"/>
      <c r="WQG44" s="63"/>
      <c r="WQH44" s="63"/>
      <c r="WQI44" s="63"/>
      <c r="WQJ44" s="63"/>
      <c r="WQK44" s="63"/>
      <c r="WQL44" s="63"/>
      <c r="WQM44" s="63"/>
      <c r="WQN44" s="63"/>
      <c r="WQO44" s="63"/>
      <c r="WQP44" s="63"/>
      <c r="WQQ44" s="63"/>
      <c r="WQR44" s="63"/>
      <c r="WQS44" s="63"/>
      <c r="WQT44" s="63"/>
      <c r="WQU44" s="63"/>
      <c r="WQV44" s="63"/>
      <c r="WQW44" s="63"/>
      <c r="WQX44" s="63"/>
      <c r="WQY44" s="63"/>
      <c r="WQZ44" s="63"/>
      <c r="WRA44" s="63"/>
      <c r="WRB44" s="63"/>
      <c r="WRC44" s="63"/>
      <c r="WRD44" s="63"/>
      <c r="WRE44" s="63"/>
      <c r="WRF44" s="63"/>
      <c r="WRG44" s="63"/>
      <c r="WRH44" s="63"/>
      <c r="WRI44" s="63"/>
      <c r="WRJ44" s="63"/>
      <c r="WRK44" s="63"/>
      <c r="WRL44" s="63"/>
      <c r="WRM44" s="63"/>
      <c r="WRN44" s="63"/>
      <c r="WRO44" s="63"/>
      <c r="WRP44" s="63"/>
      <c r="WRQ44" s="63"/>
      <c r="WRR44" s="63"/>
      <c r="WRS44" s="63"/>
      <c r="WRT44" s="63"/>
      <c r="WRU44" s="63"/>
      <c r="WRV44" s="63"/>
      <c r="WRW44" s="63"/>
      <c r="WRX44" s="63"/>
      <c r="WRY44" s="63"/>
      <c r="WRZ44" s="63"/>
      <c r="WSA44" s="63"/>
      <c r="WSB44" s="63"/>
      <c r="WSC44" s="63"/>
      <c r="WSD44" s="63"/>
      <c r="WSE44" s="63"/>
      <c r="WSF44" s="63"/>
      <c r="WSG44" s="63"/>
      <c r="WSH44" s="63"/>
      <c r="WSI44" s="63"/>
      <c r="WSJ44" s="63"/>
      <c r="WSK44" s="63"/>
      <c r="WSL44" s="63"/>
      <c r="WSM44" s="63"/>
      <c r="WSN44" s="63"/>
      <c r="WSO44" s="63"/>
      <c r="WSP44" s="63"/>
      <c r="WSQ44" s="63"/>
      <c r="WSR44" s="63"/>
      <c r="WSS44" s="63"/>
      <c r="WST44" s="63"/>
      <c r="WSU44" s="63"/>
      <c r="WSV44" s="63"/>
      <c r="WSW44" s="63"/>
      <c r="WSX44" s="63"/>
      <c r="WSY44" s="63"/>
      <c r="WSZ44" s="63"/>
      <c r="WTA44" s="63"/>
      <c r="WTB44" s="63"/>
      <c r="WTC44" s="63"/>
      <c r="WTD44" s="63"/>
      <c r="WTE44" s="63"/>
      <c r="WTF44" s="63"/>
      <c r="WTG44" s="63"/>
      <c r="WTH44" s="63"/>
      <c r="WTI44" s="63"/>
      <c r="WTJ44" s="63"/>
      <c r="WTK44" s="63"/>
      <c r="WTL44" s="63"/>
      <c r="WTM44" s="63"/>
      <c r="WTN44" s="63"/>
      <c r="WTO44" s="63"/>
      <c r="WTP44" s="63"/>
      <c r="WTQ44" s="63"/>
      <c r="WTR44" s="63"/>
      <c r="WTS44" s="63"/>
      <c r="WTT44" s="63"/>
      <c r="WTU44" s="63"/>
      <c r="WTV44" s="63"/>
      <c r="WTW44" s="63"/>
      <c r="WTX44" s="63"/>
      <c r="WTY44" s="63"/>
      <c r="WTZ44" s="63"/>
      <c r="WUA44" s="63"/>
      <c r="WUB44" s="63"/>
      <c r="WUC44" s="63"/>
      <c r="WUD44" s="63"/>
      <c r="WUE44" s="63"/>
      <c r="WUF44" s="63"/>
      <c r="WUG44" s="63"/>
      <c r="WUH44" s="63"/>
      <c r="WUI44" s="63"/>
      <c r="WUJ44" s="63"/>
      <c r="WUK44" s="63"/>
      <c r="WUL44" s="63"/>
      <c r="WUM44" s="63"/>
      <c r="WUN44" s="63"/>
      <c r="WUO44" s="63"/>
      <c r="WUP44" s="63"/>
      <c r="WUQ44" s="63"/>
      <c r="WUR44" s="63"/>
      <c r="WUS44" s="63"/>
      <c r="WUT44" s="63"/>
      <c r="WUU44" s="63"/>
      <c r="WUV44" s="63"/>
      <c r="WUW44" s="63"/>
      <c r="WUX44" s="63"/>
      <c r="WUY44" s="63"/>
      <c r="WUZ44" s="63"/>
      <c r="WVA44" s="63"/>
      <c r="WVB44" s="63"/>
      <c r="WVC44" s="63"/>
      <c r="WVD44" s="63"/>
      <c r="WVE44" s="63"/>
      <c r="WVF44" s="63"/>
      <c r="WVG44" s="63"/>
      <c r="WVH44" s="63"/>
      <c r="WVI44" s="63"/>
      <c r="WVJ44" s="63"/>
      <c r="WVK44" s="63"/>
      <c r="WVL44" s="63"/>
      <c r="WVM44" s="63"/>
      <c r="WVN44" s="63"/>
      <c r="WVO44" s="63"/>
      <c r="WVP44" s="63"/>
      <c r="WVQ44" s="63"/>
      <c r="WVR44" s="63"/>
      <c r="WVS44" s="63"/>
      <c r="WVT44" s="63"/>
      <c r="WVU44" s="63"/>
      <c r="WVV44" s="63"/>
      <c r="WVW44" s="63"/>
      <c r="WVX44" s="63"/>
      <c r="WVY44" s="63"/>
      <c r="WVZ44" s="63"/>
      <c r="WWA44" s="63"/>
      <c r="WWB44" s="63"/>
      <c r="WWC44" s="63"/>
      <c r="WWD44" s="63"/>
      <c r="WWE44" s="63"/>
      <c r="WWF44" s="63"/>
      <c r="WWG44" s="63"/>
      <c r="WWH44" s="63"/>
      <c r="WWI44" s="63"/>
      <c r="WWJ44" s="63"/>
      <c r="WWK44" s="63"/>
      <c r="WWL44" s="63"/>
      <c r="WWM44" s="63"/>
      <c r="WWN44" s="63"/>
      <c r="WWO44" s="63"/>
      <c r="WWP44" s="63"/>
      <c r="WWQ44" s="63"/>
      <c r="WWR44" s="63"/>
      <c r="WWS44" s="63"/>
      <c r="WWT44" s="63"/>
      <c r="WWU44" s="63"/>
      <c r="WWV44" s="63"/>
      <c r="WWW44" s="63"/>
      <c r="WWX44" s="63"/>
      <c r="WWY44" s="63"/>
      <c r="WWZ44" s="63"/>
      <c r="WXA44" s="63"/>
      <c r="WXB44" s="63"/>
      <c r="WXC44" s="63"/>
      <c r="WXD44" s="63"/>
      <c r="WXE44" s="63"/>
      <c r="WXF44" s="63"/>
      <c r="WXG44" s="63"/>
      <c r="WXH44" s="63"/>
      <c r="WXI44" s="63"/>
      <c r="WXJ44" s="63"/>
      <c r="WXK44" s="63"/>
      <c r="WXL44" s="63"/>
      <c r="WXM44" s="63"/>
      <c r="WXN44" s="63"/>
      <c r="WXO44" s="63"/>
      <c r="WXP44" s="63"/>
      <c r="WXQ44" s="63"/>
      <c r="WXR44" s="63"/>
      <c r="WXS44" s="63"/>
      <c r="WXT44" s="63"/>
      <c r="WXU44" s="63"/>
      <c r="WXV44" s="63"/>
      <c r="WXW44" s="63"/>
      <c r="WXX44" s="63"/>
      <c r="WXY44" s="63"/>
      <c r="WXZ44" s="63"/>
      <c r="WYA44" s="63"/>
      <c r="WYB44" s="63"/>
      <c r="WYC44" s="63"/>
      <c r="WYD44" s="63"/>
      <c r="WYE44" s="63"/>
      <c r="WYF44" s="63"/>
      <c r="WYG44" s="63"/>
      <c r="WYH44" s="63"/>
      <c r="WYI44" s="63"/>
      <c r="WYJ44" s="63"/>
      <c r="WYK44" s="63"/>
      <c r="WYL44" s="63"/>
      <c r="WYM44" s="63"/>
      <c r="WYN44" s="63"/>
      <c r="WYO44" s="63"/>
      <c r="WYP44" s="63"/>
      <c r="WYQ44" s="63"/>
      <c r="WYR44" s="63"/>
      <c r="WYS44" s="63"/>
      <c r="WYT44" s="63"/>
      <c r="WYU44" s="63"/>
      <c r="WYV44" s="63"/>
      <c r="WYW44" s="63"/>
      <c r="WYX44" s="63"/>
      <c r="WYY44" s="63"/>
      <c r="WYZ44" s="63"/>
      <c r="WZA44" s="63"/>
      <c r="WZB44" s="63"/>
      <c r="WZC44" s="63"/>
      <c r="WZD44" s="63"/>
      <c r="WZE44" s="63"/>
      <c r="WZF44" s="63"/>
      <c r="WZG44" s="63"/>
      <c r="WZH44" s="63"/>
      <c r="WZI44" s="63"/>
      <c r="WZJ44" s="63"/>
      <c r="WZK44" s="63"/>
      <c r="WZL44" s="63"/>
      <c r="WZM44" s="63"/>
      <c r="WZN44" s="63"/>
      <c r="WZO44" s="63"/>
      <c r="WZP44" s="63"/>
      <c r="WZQ44" s="63"/>
      <c r="WZR44" s="63"/>
      <c r="WZS44" s="63"/>
      <c r="WZT44" s="63"/>
      <c r="WZU44" s="63"/>
      <c r="WZV44" s="63"/>
      <c r="WZW44" s="63"/>
      <c r="WZX44" s="63"/>
      <c r="WZY44" s="63"/>
      <c r="WZZ44" s="63"/>
      <c r="XAA44" s="63"/>
      <c r="XAB44" s="63"/>
      <c r="XAC44" s="63"/>
      <c r="XAD44" s="63"/>
      <c r="XAE44" s="63"/>
      <c r="XAF44" s="63"/>
      <c r="XAG44" s="63"/>
      <c r="XAH44" s="63"/>
      <c r="XAI44" s="63"/>
      <c r="XAJ44" s="63"/>
      <c r="XAK44" s="63"/>
      <c r="XAL44" s="63"/>
      <c r="XAM44" s="63"/>
      <c r="XAN44" s="63"/>
      <c r="XAO44" s="63"/>
      <c r="XAP44" s="63"/>
      <c r="XAQ44" s="63"/>
      <c r="XAR44" s="63"/>
      <c r="XAS44" s="63"/>
      <c r="XAT44" s="63"/>
      <c r="XAU44" s="63"/>
      <c r="XAV44" s="63"/>
      <c r="XAW44" s="63"/>
      <c r="XAX44" s="63"/>
      <c r="XAY44" s="63"/>
      <c r="XAZ44" s="63"/>
      <c r="XBA44" s="63"/>
      <c r="XBB44" s="63"/>
      <c r="XBC44" s="63"/>
      <c r="XBD44" s="63"/>
      <c r="XBE44" s="63"/>
      <c r="XBF44" s="63"/>
      <c r="XBG44" s="63"/>
      <c r="XBH44" s="63"/>
      <c r="XBI44" s="63"/>
      <c r="XBJ44" s="63"/>
      <c r="XBK44" s="63"/>
      <c r="XBL44" s="63"/>
      <c r="XBM44" s="63"/>
      <c r="XBN44" s="63"/>
      <c r="XBO44" s="63"/>
      <c r="XBP44" s="63"/>
      <c r="XBQ44" s="63"/>
      <c r="XBR44" s="63"/>
      <c r="XBS44" s="63"/>
      <c r="XBT44" s="63"/>
      <c r="XBU44" s="63"/>
      <c r="XBV44" s="63"/>
      <c r="XBW44" s="63"/>
      <c r="XBX44" s="63"/>
      <c r="XBY44" s="63"/>
      <c r="XBZ44" s="63"/>
      <c r="XCA44" s="63"/>
      <c r="XCB44" s="63"/>
      <c r="XCC44" s="63"/>
      <c r="XCD44" s="63"/>
      <c r="XCE44" s="63"/>
      <c r="XCF44" s="63"/>
      <c r="XCG44" s="63"/>
      <c r="XCH44" s="63"/>
      <c r="XCI44" s="63"/>
      <c r="XCJ44" s="63"/>
      <c r="XCK44" s="63"/>
      <c r="XCL44" s="63"/>
      <c r="XCM44" s="63"/>
      <c r="XCN44" s="63"/>
      <c r="XCO44" s="63"/>
      <c r="XCP44" s="63"/>
      <c r="XCQ44" s="63"/>
      <c r="XCR44" s="63"/>
      <c r="XCS44" s="63"/>
      <c r="XCT44" s="63"/>
      <c r="XCU44" s="63"/>
      <c r="XCV44" s="63"/>
      <c r="XCW44" s="63"/>
      <c r="XCX44" s="63"/>
      <c r="XCY44" s="63"/>
      <c r="XCZ44" s="63"/>
      <c r="XDA44" s="63"/>
      <c r="XDB44" s="63"/>
      <c r="XDC44" s="63"/>
      <c r="XDD44" s="63"/>
      <c r="XDE44" s="63"/>
      <c r="XDF44" s="63"/>
      <c r="XDG44" s="63"/>
    </row>
    <row r="45" spans="2:16335" ht="35">
      <c r="B45" s="66" t="s">
        <v>47</v>
      </c>
      <c r="S45" s="43"/>
      <c r="T45" s="53"/>
      <c r="U45" s="43"/>
      <c r="V45" s="43"/>
      <c r="W45" s="43"/>
      <c r="X45" s="43"/>
      <c r="Y45" s="43"/>
      <c r="Z45" s="54"/>
      <c r="AA45" s="43"/>
      <c r="AB45" s="43"/>
    </row>
    <row r="46" spans="2:16335">
      <c r="S46" s="43"/>
      <c r="T46" s="43"/>
      <c r="U46" s="43"/>
      <c r="V46" s="43"/>
      <c r="W46" s="43"/>
      <c r="X46" s="43"/>
      <c r="Y46" s="43"/>
      <c r="Z46" s="43"/>
      <c r="AA46" s="43"/>
      <c r="AB46" s="43"/>
    </row>
    <row r="47" spans="2:16335" ht="24">
      <c r="L47" s="64" t="s">
        <v>45</v>
      </c>
      <c r="M47" s="64"/>
      <c r="N47" s="64"/>
      <c r="O47" s="64"/>
      <c r="S47" s="43"/>
      <c r="T47" s="43"/>
      <c r="U47" s="43"/>
      <c r="V47" s="43"/>
      <c r="W47" s="43"/>
      <c r="X47" s="43"/>
      <c r="Y47" s="43"/>
      <c r="Z47" s="43"/>
      <c r="AA47" s="43"/>
      <c r="AB47" s="43"/>
    </row>
    <row r="48" spans="2:16335" ht="24">
      <c r="L48" s="64" t="s">
        <v>90</v>
      </c>
      <c r="M48" s="64"/>
      <c r="N48" s="64"/>
      <c r="O48" s="64"/>
      <c r="S48" s="55"/>
      <c r="T48" s="56"/>
      <c r="U48" s="57"/>
      <c r="V48" s="55"/>
      <c r="W48" s="58"/>
      <c r="X48" s="57"/>
      <c r="Y48" s="55"/>
      <c r="Z48" s="58"/>
      <c r="AA48" s="59"/>
      <c r="AB48" s="59"/>
    </row>
    <row r="49" spans="12:28" ht="24">
      <c r="L49" s="64" t="s">
        <v>49</v>
      </c>
      <c r="M49" s="64"/>
      <c r="N49" s="64"/>
      <c r="O49" s="64"/>
      <c r="S49" s="60"/>
      <c r="T49" s="43"/>
      <c r="U49" s="43"/>
      <c r="V49" s="43"/>
      <c r="W49" s="43"/>
      <c r="X49" s="43"/>
      <c r="Y49" s="43"/>
      <c r="Z49" s="43"/>
      <c r="AA49" s="43"/>
      <c r="AB49" s="43"/>
    </row>
    <row r="50" spans="12:28" ht="24">
      <c r="L50" s="64"/>
      <c r="M50" s="64"/>
      <c r="N50" s="64"/>
      <c r="O50" s="64"/>
      <c r="S50" s="43"/>
      <c r="T50" s="43"/>
      <c r="U50" s="43"/>
      <c r="V50" s="43"/>
      <c r="W50" s="43"/>
      <c r="X50" s="43"/>
      <c r="Y50" s="43"/>
      <c r="Z50" s="43"/>
      <c r="AA50" s="43"/>
      <c r="AB50" s="43"/>
    </row>
    <row r="51" spans="12:28" ht="24">
      <c r="L51" s="64"/>
      <c r="M51" s="64"/>
      <c r="N51" s="64"/>
      <c r="O51" s="64"/>
      <c r="S51" s="147"/>
      <c r="T51" s="43"/>
      <c r="U51" s="43"/>
      <c r="V51" s="43"/>
      <c r="W51" s="43"/>
      <c r="X51" s="43"/>
      <c r="Y51" s="43"/>
      <c r="Z51" s="43"/>
      <c r="AA51" s="43"/>
      <c r="AB51" s="43"/>
    </row>
    <row r="52" spans="12:28" ht="24">
      <c r="L52" s="64"/>
      <c r="M52" s="64"/>
      <c r="N52" s="64"/>
      <c r="O52" s="64"/>
      <c r="S52" s="148"/>
      <c r="T52" s="43"/>
      <c r="U52" s="43"/>
      <c r="V52" s="43"/>
      <c r="W52" s="43"/>
      <c r="X52" s="43"/>
      <c r="Y52" s="43"/>
      <c r="Z52" s="43"/>
      <c r="AA52" s="43"/>
      <c r="AB52" s="43"/>
    </row>
    <row r="53" spans="12:28" ht="24">
      <c r="L53" s="64"/>
      <c r="M53" s="64"/>
      <c r="N53" s="64"/>
      <c r="O53" s="64"/>
      <c r="S53" s="148"/>
      <c r="T53" s="43"/>
      <c r="U53" s="43"/>
      <c r="V53" s="43"/>
      <c r="W53" s="43"/>
      <c r="X53" s="43"/>
      <c r="Y53" s="44"/>
      <c r="Z53" s="43"/>
      <c r="AA53" s="43"/>
      <c r="AB53" s="43"/>
    </row>
    <row r="54" spans="12:28" ht="24">
      <c r="L54" s="64"/>
      <c r="M54" s="64"/>
      <c r="N54" s="64"/>
      <c r="O54" s="64"/>
      <c r="S54" s="148"/>
      <c r="T54" s="43"/>
      <c r="U54" s="43"/>
      <c r="V54" s="43"/>
      <c r="W54" s="43"/>
      <c r="X54" s="43"/>
      <c r="Y54" s="44"/>
      <c r="Z54" s="43"/>
      <c r="AA54" s="43"/>
      <c r="AB54" s="43"/>
    </row>
    <row r="55" spans="12:28" ht="24">
      <c r="L55" s="64"/>
      <c r="M55" s="64"/>
      <c r="N55" s="64"/>
      <c r="O55" s="64"/>
      <c r="S55" s="148"/>
      <c r="T55" s="43"/>
      <c r="U55" s="43"/>
      <c r="V55" s="43"/>
      <c r="W55" s="43"/>
      <c r="X55" s="43"/>
      <c r="Y55" s="44"/>
      <c r="Z55" s="43"/>
      <c r="AA55" s="43"/>
      <c r="AB55" s="43"/>
    </row>
    <row r="56" spans="12:28" ht="16" customHeight="1">
      <c r="L56" s="64"/>
      <c r="M56" s="64"/>
      <c r="N56" s="64"/>
      <c r="O56" s="64"/>
      <c r="S56" s="148"/>
      <c r="T56" s="43"/>
      <c r="U56" s="43"/>
      <c r="V56" s="43"/>
      <c r="W56" s="43"/>
      <c r="X56" s="43"/>
      <c r="Y56" s="44"/>
      <c r="Z56" s="43"/>
      <c r="AA56" s="43"/>
      <c r="AB56" s="43"/>
    </row>
    <row r="57" spans="12:28">
      <c r="S57" s="148"/>
      <c r="T57" s="43"/>
      <c r="U57" s="43"/>
      <c r="V57" s="43"/>
      <c r="W57" s="43"/>
      <c r="X57" s="43"/>
      <c r="Y57" s="61"/>
      <c r="Z57" s="43"/>
      <c r="AA57" s="43"/>
      <c r="AB57" s="43"/>
    </row>
    <row r="58" spans="12:28">
      <c r="S58" s="148"/>
      <c r="T58" s="43"/>
      <c r="U58" s="43"/>
      <c r="V58" s="43"/>
      <c r="W58" s="43"/>
      <c r="X58" s="43"/>
      <c r="Y58" s="43"/>
      <c r="Z58" s="43"/>
      <c r="AA58" s="43"/>
      <c r="AB58" s="43"/>
    </row>
    <row r="59" spans="12:28">
      <c r="S59" s="148"/>
      <c r="T59" s="43"/>
      <c r="U59" s="43"/>
      <c r="V59" s="43"/>
      <c r="W59" s="43"/>
      <c r="X59" s="43"/>
      <c r="Y59" s="43"/>
      <c r="Z59" s="43"/>
      <c r="AA59" s="43"/>
      <c r="AB59" s="43"/>
    </row>
    <row r="60" spans="12:28">
      <c r="S60" s="43"/>
      <c r="T60" s="43"/>
      <c r="U60" s="43"/>
      <c r="V60" s="43"/>
      <c r="W60" s="43"/>
      <c r="X60" s="43"/>
      <c r="Y60" s="43"/>
      <c r="Z60" s="43"/>
      <c r="AA60" s="43"/>
      <c r="AB60" s="43"/>
    </row>
    <row r="61" spans="12:28">
      <c r="S61" s="149"/>
      <c r="T61" s="45"/>
      <c r="U61" s="45"/>
      <c r="V61" s="45"/>
      <c r="W61" s="45"/>
      <c r="X61" s="45"/>
      <c r="Y61" s="45"/>
      <c r="Z61" s="45"/>
      <c r="AA61" s="46"/>
      <c r="AB61" s="47"/>
    </row>
    <row r="62" spans="12:28">
      <c r="S62" s="149"/>
      <c r="T62" s="45"/>
      <c r="U62" s="45"/>
      <c r="V62" s="45"/>
      <c r="W62" s="45"/>
      <c r="X62" s="45"/>
      <c r="Y62" s="45"/>
      <c r="Z62" s="45"/>
      <c r="AA62" s="46"/>
      <c r="AB62" s="47"/>
    </row>
    <row r="63" spans="12:28">
      <c r="S63" s="149"/>
      <c r="T63" s="43"/>
      <c r="U63" s="43"/>
      <c r="V63" s="43"/>
      <c r="W63" s="43"/>
      <c r="X63" s="43"/>
      <c r="Y63" s="43"/>
      <c r="Z63" s="43"/>
      <c r="AA63" s="48"/>
      <c r="AB63" s="48"/>
    </row>
    <row r="64" spans="12:28">
      <c r="S64" s="149"/>
      <c r="T64" s="43"/>
      <c r="U64" s="43"/>
      <c r="V64" s="43"/>
      <c r="W64" s="43"/>
      <c r="X64" s="43"/>
      <c r="Y64" s="43"/>
      <c r="Z64" s="43"/>
      <c r="AA64" s="48"/>
      <c r="AB64" s="48"/>
    </row>
    <row r="65" spans="19:28">
      <c r="S65" s="149"/>
      <c r="T65" s="43"/>
      <c r="U65" s="43"/>
      <c r="V65" s="43"/>
      <c r="W65" s="43"/>
      <c r="X65" s="43"/>
      <c r="Y65" s="43"/>
      <c r="Z65" s="43"/>
      <c r="AA65" s="43"/>
      <c r="AB65" s="43"/>
    </row>
    <row r="66" spans="19:28">
      <c r="S66" s="149"/>
      <c r="T66" s="43"/>
      <c r="U66" s="43"/>
      <c r="V66" s="43"/>
      <c r="W66" s="43"/>
      <c r="X66" s="43"/>
      <c r="Y66" s="43"/>
      <c r="Z66" s="43"/>
      <c r="AA66" s="43"/>
      <c r="AB66" s="43"/>
    </row>
    <row r="67" spans="19:28">
      <c r="S67" s="149"/>
      <c r="T67" s="43"/>
      <c r="U67" s="43"/>
      <c r="V67" s="43"/>
      <c r="W67" s="43"/>
      <c r="X67" s="43"/>
      <c r="Y67" s="43"/>
      <c r="Z67" s="43"/>
      <c r="AA67" s="43"/>
      <c r="AB67" s="43"/>
    </row>
    <row r="68" spans="19:28">
      <c r="S68" s="149"/>
      <c r="T68" s="43"/>
      <c r="U68" s="43"/>
      <c r="V68" s="43"/>
      <c r="W68" s="43"/>
      <c r="X68" s="43"/>
      <c r="Y68" s="43"/>
      <c r="Z68" s="43"/>
      <c r="AA68" s="43"/>
      <c r="AB68" s="43"/>
    </row>
    <row r="69" spans="19:28">
      <c r="S69" s="149"/>
      <c r="T69" s="43"/>
      <c r="U69" s="43"/>
      <c r="V69" s="43"/>
      <c r="W69" s="43"/>
      <c r="X69" s="43"/>
      <c r="Y69" s="43"/>
      <c r="Z69" s="43"/>
      <c r="AA69" s="43"/>
      <c r="AB69" s="43"/>
    </row>
    <row r="70" spans="19:28">
      <c r="S70" s="149"/>
      <c r="T70" s="43"/>
      <c r="U70" s="43"/>
      <c r="V70" s="43"/>
      <c r="W70" s="43"/>
      <c r="X70" s="43"/>
      <c r="Y70" s="43"/>
      <c r="Z70" s="43"/>
      <c r="AA70" s="43"/>
      <c r="AB70" s="43"/>
    </row>
    <row r="71" spans="19:28">
      <c r="S71" s="149"/>
      <c r="T71" s="43"/>
      <c r="U71" s="43"/>
      <c r="V71" s="43"/>
      <c r="W71" s="43"/>
      <c r="X71" s="43"/>
      <c r="Y71" s="43"/>
      <c r="Z71" s="43"/>
      <c r="AA71" s="43"/>
      <c r="AB71" s="43"/>
    </row>
    <row r="72" spans="19:28">
      <c r="S72" s="149"/>
      <c r="T72" s="43"/>
      <c r="U72" s="43"/>
      <c r="V72" s="43"/>
      <c r="W72" s="43"/>
      <c r="X72" s="43"/>
      <c r="Y72" s="43"/>
      <c r="Z72" s="43"/>
      <c r="AA72" s="43"/>
      <c r="AB72" s="43"/>
    </row>
    <row r="73" spans="19:28">
      <c r="S73" s="149"/>
      <c r="T73" s="43"/>
      <c r="U73" s="43"/>
      <c r="V73" s="43"/>
      <c r="W73" s="43"/>
      <c r="X73" s="43"/>
      <c r="Y73" s="43"/>
      <c r="Z73" s="43"/>
      <c r="AA73" s="43"/>
      <c r="AB73" s="43"/>
    </row>
    <row r="74" spans="19:28">
      <c r="S74" s="149"/>
      <c r="T74" s="48"/>
      <c r="U74" s="48"/>
      <c r="V74" s="48"/>
      <c r="W74" s="48"/>
      <c r="X74" s="48"/>
      <c r="Y74" s="48"/>
      <c r="Z74" s="48"/>
      <c r="AA74" s="48"/>
      <c r="AB74" s="48"/>
    </row>
    <row r="75" spans="19:28">
      <c r="S75" s="149"/>
      <c r="T75" s="48"/>
      <c r="U75" s="48"/>
      <c r="V75" s="48"/>
      <c r="W75" s="48"/>
      <c r="X75" s="48"/>
      <c r="Y75" s="48"/>
      <c r="Z75" s="48"/>
      <c r="AA75" s="48"/>
      <c r="AB75" s="48"/>
    </row>
    <row r="76" spans="19:28">
      <c r="S76" s="149"/>
      <c r="T76" s="48"/>
      <c r="U76" s="48"/>
      <c r="V76" s="48"/>
      <c r="W76" s="48"/>
      <c r="X76" s="48"/>
      <c r="Y76" s="48"/>
      <c r="Z76" s="48"/>
      <c r="AA76" s="48"/>
      <c r="AB76" s="48"/>
    </row>
    <row r="77" spans="19:28">
      <c r="S77" s="149"/>
      <c r="T77" s="48"/>
      <c r="U77" s="48"/>
      <c r="V77" s="48"/>
      <c r="W77" s="48"/>
      <c r="X77" s="48"/>
      <c r="Y77" s="48"/>
      <c r="Z77" s="48"/>
      <c r="AA77" s="48"/>
      <c r="AB77" s="48"/>
    </row>
    <row r="78" spans="19:28">
      <c r="S78" s="149"/>
      <c r="T78" s="48"/>
      <c r="U78" s="48"/>
      <c r="V78" s="48"/>
      <c r="W78" s="48"/>
      <c r="X78" s="48"/>
      <c r="Y78" s="48"/>
      <c r="Z78" s="48"/>
      <c r="AA78" s="48"/>
      <c r="AB78" s="48"/>
    </row>
    <row r="79" spans="19:28" ht="23">
      <c r="S79" s="49"/>
      <c r="T79" s="48"/>
      <c r="U79" s="48"/>
      <c r="V79" s="48"/>
      <c r="W79" s="48"/>
      <c r="X79" s="48"/>
      <c r="Y79" s="48"/>
      <c r="Z79" s="48"/>
      <c r="AA79" s="48"/>
      <c r="AB79" s="48"/>
    </row>
    <row r="80" spans="19:28">
      <c r="S80" s="149"/>
      <c r="T80" s="48"/>
      <c r="U80" s="48"/>
      <c r="V80" s="48"/>
      <c r="W80" s="48"/>
      <c r="X80" s="48"/>
      <c r="Y80" s="48"/>
      <c r="Z80" s="48"/>
      <c r="AA80" s="46"/>
      <c r="AB80" s="47"/>
    </row>
    <row r="81" spans="19:28">
      <c r="S81" s="149"/>
      <c r="T81" s="48"/>
      <c r="U81" s="48"/>
      <c r="V81" s="48"/>
      <c r="W81" s="48"/>
      <c r="X81" s="48"/>
      <c r="Y81" s="48"/>
      <c r="Z81" s="48"/>
      <c r="AA81" s="48"/>
      <c r="AB81" s="48"/>
    </row>
    <row r="82" spans="19:28">
      <c r="S82" s="149"/>
      <c r="T82" s="48"/>
      <c r="U82" s="48"/>
      <c r="V82" s="48"/>
      <c r="W82" s="48"/>
      <c r="X82" s="48"/>
      <c r="Y82" s="48"/>
      <c r="Z82" s="43"/>
      <c r="AA82" s="43"/>
      <c r="AB82" s="62"/>
    </row>
    <row r="83" spans="19:28">
      <c r="S83" s="149"/>
      <c r="T83" s="48"/>
      <c r="U83" s="48"/>
      <c r="V83" s="48"/>
      <c r="W83" s="48"/>
      <c r="X83" s="48"/>
      <c r="Y83" s="48"/>
      <c r="Z83" s="43"/>
      <c r="AA83" s="43"/>
      <c r="AB83" s="50"/>
    </row>
    <row r="84" spans="19:28">
      <c r="S84" s="149"/>
      <c r="T84" s="48"/>
      <c r="U84" s="48"/>
      <c r="V84" s="48"/>
      <c r="W84" s="48"/>
      <c r="X84" s="48"/>
      <c r="Y84" s="48"/>
      <c r="Z84" s="43"/>
      <c r="AA84" s="43"/>
      <c r="AB84" s="50"/>
    </row>
    <row r="85" spans="19:28">
      <c r="S85" s="149"/>
      <c r="T85" s="48"/>
      <c r="U85" s="48"/>
      <c r="V85" s="48"/>
      <c r="W85" s="48"/>
      <c r="X85" s="48"/>
      <c r="Y85" s="48"/>
      <c r="Z85" s="43"/>
      <c r="AA85" s="43"/>
      <c r="AB85" s="50"/>
    </row>
    <row r="86" spans="19:28">
      <c r="S86" s="149"/>
      <c r="T86" s="48"/>
      <c r="U86" s="48"/>
      <c r="V86" s="48"/>
      <c r="W86" s="48"/>
      <c r="X86" s="48"/>
      <c r="Y86" s="48"/>
      <c r="Z86" s="43"/>
      <c r="AA86" s="43"/>
      <c r="AB86" s="50"/>
    </row>
    <row r="87" spans="19:28">
      <c r="S87" s="149"/>
      <c r="T87" s="48"/>
      <c r="U87" s="48"/>
      <c r="V87" s="48"/>
      <c r="W87" s="48"/>
      <c r="X87" s="48"/>
      <c r="Y87" s="48"/>
      <c r="Z87" s="43"/>
      <c r="AA87" s="43"/>
      <c r="AB87" s="51"/>
    </row>
    <row r="88" spans="19:28">
      <c r="S88" s="149"/>
      <c r="T88" s="48"/>
      <c r="U88" s="48"/>
      <c r="V88" s="48"/>
      <c r="W88" s="48"/>
      <c r="X88" s="48"/>
      <c r="Y88" s="48"/>
      <c r="Z88" s="43"/>
      <c r="AA88" s="43"/>
      <c r="AB88" s="51"/>
    </row>
    <row r="89" spans="19:28">
      <c r="S89" s="149"/>
      <c r="T89" s="48"/>
      <c r="U89" s="48"/>
      <c r="V89" s="48"/>
      <c r="W89" s="48"/>
      <c r="X89" s="48"/>
      <c r="Y89" s="48"/>
      <c r="Z89" s="43"/>
      <c r="AA89" s="43"/>
      <c r="AB89" s="51"/>
    </row>
    <row r="90" spans="19:28">
      <c r="S90" s="149"/>
      <c r="T90" s="48"/>
      <c r="U90" s="48"/>
      <c r="V90" s="48"/>
      <c r="W90" s="48"/>
      <c r="X90" s="48"/>
      <c r="Y90" s="48"/>
      <c r="Z90" s="43"/>
      <c r="AA90" s="43"/>
      <c r="AB90" s="51"/>
    </row>
    <row r="91" spans="19:28">
      <c r="S91" s="149"/>
      <c r="T91" s="48"/>
      <c r="U91" s="48"/>
      <c r="V91" s="48"/>
      <c r="W91" s="48"/>
      <c r="X91" s="48"/>
      <c r="Y91" s="48"/>
      <c r="Z91" s="43"/>
      <c r="AA91" s="48"/>
      <c r="AB91" s="48"/>
    </row>
    <row r="92" spans="19:28">
      <c r="S92" s="149"/>
      <c r="T92" s="48"/>
      <c r="U92" s="48"/>
      <c r="V92" s="48"/>
      <c r="W92" s="48"/>
      <c r="X92" s="48"/>
      <c r="Y92" s="48"/>
      <c r="Z92" s="43"/>
      <c r="AA92" s="48"/>
      <c r="AB92" s="48"/>
    </row>
    <row r="93" spans="19:28">
      <c r="S93" s="149"/>
      <c r="T93" s="48"/>
      <c r="U93" s="48"/>
      <c r="V93" s="48"/>
      <c r="W93" s="48"/>
      <c r="X93" s="48"/>
      <c r="Y93" s="48"/>
      <c r="Z93" s="48"/>
      <c r="AA93" s="48"/>
      <c r="AB93" s="48"/>
    </row>
    <row r="94" spans="19:28">
      <c r="S94" s="149"/>
      <c r="T94" s="48"/>
      <c r="U94" s="48"/>
      <c r="V94" s="48"/>
      <c r="W94" s="48"/>
      <c r="X94" s="48"/>
      <c r="Y94" s="48"/>
      <c r="Z94" s="48"/>
      <c r="AA94" s="48"/>
      <c r="AB94" s="48"/>
    </row>
    <row r="95" spans="19:28">
      <c r="S95" s="149"/>
      <c r="T95" s="48"/>
      <c r="U95" s="48"/>
      <c r="V95" s="48"/>
      <c r="W95" s="48"/>
      <c r="X95" s="48"/>
      <c r="Y95" s="48"/>
      <c r="Z95" s="48"/>
      <c r="AA95" s="48"/>
      <c r="AB95" s="48"/>
    </row>
    <row r="96" spans="19:28">
      <c r="S96" s="149"/>
      <c r="T96" s="48"/>
      <c r="U96" s="48"/>
      <c r="V96" s="48"/>
      <c r="W96" s="48"/>
      <c r="X96" s="48"/>
      <c r="Y96" s="48"/>
      <c r="Z96" s="48"/>
      <c r="AA96" s="48"/>
      <c r="AB96" s="48"/>
    </row>
    <row r="97" spans="19:28">
      <c r="S97" s="149"/>
      <c r="T97" s="48"/>
      <c r="U97" s="48"/>
      <c r="V97" s="48"/>
      <c r="W97" s="48"/>
      <c r="X97" s="48"/>
      <c r="Y97" s="48"/>
      <c r="Z97" s="48"/>
      <c r="AA97" s="48"/>
      <c r="AB97" s="48"/>
    </row>
    <row r="98" spans="19:28">
      <c r="S98" s="149"/>
      <c r="T98" s="48"/>
      <c r="U98" s="48"/>
      <c r="V98" s="48"/>
      <c r="W98" s="48"/>
      <c r="X98" s="48"/>
      <c r="Y98" s="48"/>
      <c r="Z98" s="48"/>
      <c r="AA98" s="48"/>
      <c r="AB98" s="48"/>
    </row>
    <row r="99" spans="19:28">
      <c r="S99" s="149"/>
      <c r="T99" s="48"/>
      <c r="U99" s="48"/>
      <c r="V99" s="48"/>
      <c r="W99" s="48"/>
      <c r="X99" s="48"/>
      <c r="Y99" s="48"/>
      <c r="Z99" s="48"/>
      <c r="AA99" s="48"/>
      <c r="AB99" s="48"/>
    </row>
    <row r="100" spans="19:28">
      <c r="S100" s="149"/>
      <c r="T100" s="48"/>
      <c r="U100" s="48"/>
      <c r="V100" s="48"/>
      <c r="W100" s="48"/>
      <c r="X100" s="48"/>
      <c r="Y100" s="48"/>
      <c r="Z100" s="48"/>
      <c r="AA100" s="48"/>
      <c r="AB100" s="48"/>
    </row>
    <row r="101" spans="19:28">
      <c r="S101" s="149"/>
      <c r="T101" s="48"/>
      <c r="U101" s="48"/>
      <c r="V101" s="48"/>
      <c r="W101" s="48"/>
      <c r="X101" s="48"/>
      <c r="Y101" s="48"/>
      <c r="Z101" s="48"/>
      <c r="AA101" s="48"/>
      <c r="AB101" s="48"/>
    </row>
  </sheetData>
  <mergeCells count="3">
    <mergeCell ref="S51:S59"/>
    <mergeCell ref="S61:S78"/>
    <mergeCell ref="S80:S10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Boll">
                <anchor moveWithCells="1" sizeWithCells="1">
                  <from>
                    <xdr:col>11</xdr:col>
                    <xdr:colOff>101600</xdr:colOff>
                    <xdr:row>2</xdr:row>
                    <xdr:rowOff>63500</xdr:rowOff>
                  </from>
                  <to>
                    <xdr:col>14</xdr:col>
                    <xdr:colOff>38100</xdr:colOff>
                    <xdr:row>6</xdr:row>
                    <xdr:rowOff>165100</xdr:rowOff>
                  </to>
                </anchor>
              </controlPr>
            </control>
          </mc:Choice>
        </mc:AlternateContent>
        <mc:AlternateContent xmlns:mc="http://schemas.openxmlformats.org/markup-compatibility/2006">
          <mc:Choice Requires="x14">
            <control shapeId="1027" r:id="rId4" name="Button 3">
              <controlPr defaultSize="0" print="0" autoFill="0" autoPict="0" macro="[0]!MACD">
                <anchor moveWithCells="1" sizeWithCells="1">
                  <from>
                    <xdr:col>16</xdr:col>
                    <xdr:colOff>800100</xdr:colOff>
                    <xdr:row>5</xdr:row>
                    <xdr:rowOff>76200</xdr:rowOff>
                  </from>
                  <to>
                    <xdr:col>18</xdr:col>
                    <xdr:colOff>774700</xdr:colOff>
                    <xdr:row>8</xdr:row>
                    <xdr:rowOff>76200</xdr:rowOff>
                  </to>
                </anchor>
              </controlPr>
            </control>
          </mc:Choice>
        </mc:AlternateContent>
        <mc:AlternateContent xmlns:mc="http://schemas.openxmlformats.org/markup-compatibility/2006">
          <mc:Choice Requires="x14">
            <control shapeId="1028" r:id="rId5" name="Button 4">
              <controlPr defaultSize="0" print="0" autoFill="0" autoPict="0" macro="[0]!RSI">
                <anchor moveWithCells="1" sizeWithCells="1">
                  <from>
                    <xdr:col>10</xdr:col>
                    <xdr:colOff>292100</xdr:colOff>
                    <xdr:row>38</xdr:row>
                    <xdr:rowOff>76200</xdr:rowOff>
                  </from>
                  <to>
                    <xdr:col>13</xdr:col>
                    <xdr:colOff>292100</xdr:colOff>
                    <xdr:row>43</xdr:row>
                    <xdr:rowOff>88900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CC4526-D9EB-194A-BF39-12160F389B1D}">
  <sheetPr codeName="Sheet2"/>
  <dimension ref="A1:M917"/>
  <sheetViews>
    <sheetView topLeftCell="B1" workbookViewId="0">
      <selection activeCell="J34" sqref="J34"/>
    </sheetView>
  </sheetViews>
  <sheetFormatPr baseColWidth="10" defaultRowHeight="16"/>
  <cols>
    <col min="10" max="10" width="41.83203125" customWidth="1"/>
    <col min="11" max="11" width="29.6640625" customWidth="1"/>
    <col min="13" max="13" width="14.5" customWidth="1"/>
  </cols>
  <sheetData>
    <row r="1" spans="1:13" ht="20">
      <c r="A1" s="40" t="s">
        <v>3</v>
      </c>
      <c r="B1" s="40" t="s">
        <v>4</v>
      </c>
      <c r="C1" s="40" t="s">
        <v>5</v>
      </c>
      <c r="D1" s="40" t="s">
        <v>6</v>
      </c>
      <c r="E1" s="40" t="s">
        <v>8</v>
      </c>
      <c r="F1" s="40" t="s">
        <v>7</v>
      </c>
      <c r="G1" s="40" t="s">
        <v>9</v>
      </c>
      <c r="H1" s="40" t="s">
        <v>160</v>
      </c>
      <c r="M1" s="135" t="s">
        <v>161</v>
      </c>
    </row>
    <row r="2" spans="1:13">
      <c r="A2" s="3">
        <v>43922</v>
      </c>
      <c r="B2">
        <v>14.050000190734863</v>
      </c>
      <c r="C2">
        <v>14.590000152587891</v>
      </c>
      <c r="D2">
        <v>13.460000038146973</v>
      </c>
      <c r="E2">
        <v>13.579999923706055</v>
      </c>
      <c r="F2">
        <v>13.579999923706055</v>
      </c>
      <c r="G2">
        <v>4146300</v>
      </c>
      <c r="M2" s="136" t="s">
        <v>162</v>
      </c>
    </row>
    <row r="3" spans="1:13">
      <c r="A3" s="3">
        <v>43923</v>
      </c>
      <c r="B3">
        <v>13.659999847412109</v>
      </c>
      <c r="C3">
        <v>14.590000152587891</v>
      </c>
      <c r="D3">
        <v>13.460000038146973</v>
      </c>
      <c r="E3">
        <v>13.800000190734863</v>
      </c>
      <c r="F3">
        <v>13.800000190734863</v>
      </c>
      <c r="G3">
        <v>3267600</v>
      </c>
      <c r="J3" s="128">
        <v>0</v>
      </c>
      <c r="K3" s="128">
        <v>1</v>
      </c>
      <c r="M3" s="136" t="s">
        <v>163</v>
      </c>
    </row>
    <row r="4" spans="1:13">
      <c r="A4" s="3">
        <v>43924</v>
      </c>
      <c r="B4">
        <v>14.060000419616699</v>
      </c>
      <c r="C4">
        <v>14.319999694824219</v>
      </c>
      <c r="D4">
        <v>12.880000114440918</v>
      </c>
      <c r="E4">
        <v>13.25</v>
      </c>
      <c r="F4">
        <v>13.25</v>
      </c>
      <c r="G4">
        <v>3792700</v>
      </c>
      <c r="I4" s="128">
        <v>0</v>
      </c>
      <c r="J4" t="s">
        <v>135</v>
      </c>
      <c r="K4" t="s">
        <v>110</v>
      </c>
      <c r="M4" s="136" t="s">
        <v>164</v>
      </c>
    </row>
    <row r="5" spans="1:13">
      <c r="A5" s="3">
        <v>43927</v>
      </c>
      <c r="B5">
        <v>13.899999618530273</v>
      </c>
      <c r="C5">
        <v>14.510000228881836</v>
      </c>
      <c r="D5">
        <v>13.529999732971191</v>
      </c>
      <c r="E5">
        <v>14.340000152587891</v>
      </c>
      <c r="F5">
        <v>14.340000152587891</v>
      </c>
      <c r="G5">
        <v>4862700</v>
      </c>
      <c r="I5" s="128">
        <v>1</v>
      </c>
      <c r="J5" t="s">
        <v>136</v>
      </c>
      <c r="K5" s="127">
        <v>1</v>
      </c>
      <c r="M5" s="136" t="s">
        <v>165</v>
      </c>
    </row>
    <row r="6" spans="1:13">
      <c r="A6" s="3">
        <v>43928</v>
      </c>
      <c r="B6">
        <v>15.300000190734863</v>
      </c>
      <c r="C6">
        <v>15.560000419616699</v>
      </c>
      <c r="D6">
        <v>14.300000190734863</v>
      </c>
      <c r="E6">
        <v>14.5</v>
      </c>
      <c r="F6">
        <v>14.5</v>
      </c>
      <c r="G6">
        <v>4633000</v>
      </c>
      <c r="I6" s="128">
        <v>2</v>
      </c>
      <c r="J6" t="s">
        <v>137</v>
      </c>
      <c r="K6" s="127">
        <v>0.2883</v>
      </c>
      <c r="M6" s="136" t="s">
        <v>166</v>
      </c>
    </row>
    <row r="7" spans="1:13">
      <c r="A7" s="3">
        <v>43929</v>
      </c>
      <c r="B7">
        <v>14.680000305175781</v>
      </c>
      <c r="C7">
        <v>15.180000305175781</v>
      </c>
      <c r="D7">
        <v>14.199999809265137</v>
      </c>
      <c r="E7">
        <v>14.829999923706055</v>
      </c>
      <c r="F7">
        <v>14.829999923706055</v>
      </c>
      <c r="G7">
        <v>4414000</v>
      </c>
      <c r="I7" s="128">
        <v>3</v>
      </c>
      <c r="J7" t="s">
        <v>138</v>
      </c>
      <c r="K7">
        <v>67</v>
      </c>
    </row>
    <row r="8" spans="1:13">
      <c r="A8" s="3">
        <v>43930</v>
      </c>
      <c r="B8">
        <v>15.039999961853027</v>
      </c>
      <c r="C8">
        <v>15.270000457763672</v>
      </c>
      <c r="D8">
        <v>14.350000381469727</v>
      </c>
      <c r="E8">
        <v>14.569999694824219</v>
      </c>
      <c r="F8">
        <v>14.569999694824219</v>
      </c>
      <c r="G8">
        <v>4576700</v>
      </c>
      <c r="I8" s="128">
        <v>4</v>
      </c>
      <c r="J8" t="s">
        <v>139</v>
      </c>
      <c r="K8">
        <v>4.41</v>
      </c>
    </row>
    <row r="9" spans="1:13">
      <c r="A9" s="3">
        <v>43934</v>
      </c>
      <c r="B9">
        <v>14.640000343322754</v>
      </c>
      <c r="C9">
        <v>14.729999542236328</v>
      </c>
      <c r="D9">
        <v>14.039999961853027</v>
      </c>
      <c r="E9">
        <v>14.460000038146973</v>
      </c>
      <c r="F9">
        <v>14.460000038146973</v>
      </c>
      <c r="G9">
        <v>2715800</v>
      </c>
      <c r="I9" s="128">
        <v>5</v>
      </c>
      <c r="J9" t="s">
        <v>140</v>
      </c>
      <c r="K9">
        <v>14.1</v>
      </c>
    </row>
    <row r="10" spans="1:13" ht="16" customHeight="1">
      <c r="A10" s="3">
        <v>43935</v>
      </c>
      <c r="B10">
        <v>14.609999656677246</v>
      </c>
      <c r="C10">
        <v>15.539999961853027</v>
      </c>
      <c r="D10">
        <v>14.609999656677246</v>
      </c>
      <c r="E10">
        <v>15.399999618530273</v>
      </c>
      <c r="F10">
        <v>15.399999618530273</v>
      </c>
      <c r="G10">
        <v>4536300</v>
      </c>
      <c r="I10" s="128">
        <v>6</v>
      </c>
      <c r="J10" t="s">
        <v>141</v>
      </c>
      <c r="K10">
        <v>18.66</v>
      </c>
    </row>
    <row r="11" spans="1:13" ht="16" customHeight="1">
      <c r="A11" s="3">
        <v>43936</v>
      </c>
      <c r="B11">
        <v>15.300000190734863</v>
      </c>
      <c r="C11">
        <v>15.380000114440918</v>
      </c>
      <c r="D11">
        <v>14.529999732971191</v>
      </c>
      <c r="E11">
        <v>14.760000228881836</v>
      </c>
      <c r="F11">
        <v>14.760000228881836</v>
      </c>
      <c r="G11">
        <v>3809400</v>
      </c>
    </row>
    <row r="12" spans="1:13" ht="16" customHeight="1">
      <c r="A12" s="3">
        <v>43937</v>
      </c>
      <c r="B12">
        <v>15.199999809265137</v>
      </c>
      <c r="C12">
        <v>15.239999771118164</v>
      </c>
      <c r="D12">
        <v>14.210000038146973</v>
      </c>
      <c r="E12">
        <v>14.470000267028809</v>
      </c>
      <c r="F12">
        <v>14.470000267028809</v>
      </c>
      <c r="G12">
        <v>3766500</v>
      </c>
      <c r="J12" s="137" t="s">
        <v>167</v>
      </c>
      <c r="K12" t="b">
        <f>K5&gt;K6</f>
        <v>1</v>
      </c>
    </row>
    <row r="13" spans="1:13" ht="16" customHeight="1">
      <c r="A13" s="3">
        <v>43938</v>
      </c>
      <c r="B13">
        <v>14.649999618530273</v>
      </c>
      <c r="C13">
        <v>15.5</v>
      </c>
      <c r="D13">
        <v>14.579999923706055</v>
      </c>
      <c r="E13">
        <v>15.100000381469727</v>
      </c>
      <c r="F13">
        <v>15.100000381469727</v>
      </c>
      <c r="G13">
        <v>4766000</v>
      </c>
      <c r="K13" s="128">
        <v>0</v>
      </c>
      <c r="L13" s="128">
        <v>1</v>
      </c>
      <c r="M13" s="128">
        <v>2</v>
      </c>
    </row>
    <row r="14" spans="1:13" ht="16" customHeight="1">
      <c r="A14" s="3">
        <v>43941</v>
      </c>
      <c r="B14">
        <v>14.899999618530273</v>
      </c>
      <c r="C14">
        <v>16.149999618530273</v>
      </c>
      <c r="D14">
        <v>14.729999542236328</v>
      </c>
      <c r="E14">
        <v>15.170000076293945</v>
      </c>
      <c r="F14">
        <v>15.170000076293945</v>
      </c>
      <c r="G14">
        <v>7384800</v>
      </c>
      <c r="J14" s="134">
        <v>0</v>
      </c>
      <c r="K14" t="s">
        <v>148</v>
      </c>
      <c r="L14">
        <v>4</v>
      </c>
      <c r="M14" t="s">
        <v>110</v>
      </c>
    </row>
    <row r="15" spans="1:13" ht="16" customHeight="1">
      <c r="A15" s="3">
        <v>43942</v>
      </c>
      <c r="B15">
        <v>15.069999694824219</v>
      </c>
      <c r="C15">
        <v>15.479999542236328</v>
      </c>
      <c r="D15">
        <v>14.550000190734863</v>
      </c>
      <c r="E15">
        <v>15.039999961853027</v>
      </c>
      <c r="F15">
        <v>15.039999961853027</v>
      </c>
      <c r="G15">
        <v>3632900</v>
      </c>
      <c r="J15" s="134">
        <v>1</v>
      </c>
      <c r="K15" t="s">
        <v>149</v>
      </c>
      <c r="L15">
        <v>4</v>
      </c>
      <c r="M15" t="s">
        <v>110</v>
      </c>
    </row>
    <row r="16" spans="1:13" ht="16" customHeight="1">
      <c r="A16" s="3">
        <v>43943</v>
      </c>
      <c r="B16">
        <v>15.479999542236328</v>
      </c>
      <c r="C16">
        <v>15.479999542236328</v>
      </c>
      <c r="D16">
        <v>14.859999656677246</v>
      </c>
      <c r="E16">
        <v>15.020000457763672</v>
      </c>
      <c r="F16">
        <v>15.020000457763672</v>
      </c>
      <c r="G16">
        <v>3698700</v>
      </c>
      <c r="J16" s="134">
        <v>2</v>
      </c>
      <c r="K16" t="s">
        <v>150</v>
      </c>
      <c r="L16">
        <v>3</v>
      </c>
      <c r="M16" t="s">
        <v>110</v>
      </c>
    </row>
    <row r="17" spans="1:13" ht="16" customHeight="1">
      <c r="A17" s="3">
        <v>43944</v>
      </c>
      <c r="B17">
        <v>15.029999732971191</v>
      </c>
      <c r="C17">
        <v>15.399999618530273</v>
      </c>
      <c r="D17">
        <v>14.579999923706055</v>
      </c>
      <c r="E17">
        <v>14.819999694824219</v>
      </c>
      <c r="F17">
        <v>14.819999694824219</v>
      </c>
      <c r="G17">
        <v>4631200</v>
      </c>
      <c r="J17" s="134">
        <v>3</v>
      </c>
      <c r="K17" t="s">
        <v>151</v>
      </c>
      <c r="L17">
        <v>3</v>
      </c>
      <c r="M17" t="s">
        <v>110</v>
      </c>
    </row>
    <row r="18" spans="1:13" ht="16" customHeight="1">
      <c r="A18" s="3">
        <v>43945</v>
      </c>
      <c r="B18">
        <v>14.819999694824219</v>
      </c>
      <c r="C18">
        <v>15.619999885559082</v>
      </c>
      <c r="D18">
        <v>14.579999923706055</v>
      </c>
      <c r="E18">
        <v>15.590000152587891</v>
      </c>
      <c r="F18">
        <v>15.590000152587891</v>
      </c>
      <c r="G18">
        <v>6426200</v>
      </c>
      <c r="J18" s="134">
        <v>4</v>
      </c>
      <c r="K18" t="s">
        <v>152</v>
      </c>
      <c r="L18">
        <v>4</v>
      </c>
      <c r="M18" t="s">
        <v>110</v>
      </c>
    </row>
    <row r="19" spans="1:13" ht="16" customHeight="1">
      <c r="A19" s="3">
        <v>43948</v>
      </c>
      <c r="B19">
        <v>16</v>
      </c>
      <c r="C19">
        <v>17.649999618530273</v>
      </c>
      <c r="D19">
        <v>15.890000343322754</v>
      </c>
      <c r="E19">
        <v>17.530000686645508</v>
      </c>
      <c r="F19">
        <v>17.530000686645508</v>
      </c>
      <c r="G19">
        <v>11102900</v>
      </c>
      <c r="J19" s="134">
        <v>5</v>
      </c>
      <c r="K19" t="s">
        <v>153</v>
      </c>
      <c r="L19">
        <v>4</v>
      </c>
      <c r="M19" s="127">
        <v>0</v>
      </c>
    </row>
    <row r="20" spans="1:13" ht="16" customHeight="1">
      <c r="A20" s="3">
        <v>43949</v>
      </c>
      <c r="B20">
        <v>18.25</v>
      </c>
      <c r="C20">
        <v>18.25</v>
      </c>
      <c r="D20">
        <v>16.459999084472656</v>
      </c>
      <c r="E20">
        <v>16.739999771118164</v>
      </c>
      <c r="F20">
        <v>16.739999771118164</v>
      </c>
      <c r="G20">
        <v>8663700</v>
      </c>
      <c r="J20" s="134">
        <v>6</v>
      </c>
      <c r="K20" t="s">
        <v>154</v>
      </c>
      <c r="L20">
        <v>3</v>
      </c>
      <c r="M20" t="s">
        <v>110</v>
      </c>
    </row>
    <row r="21" spans="1:13" ht="16" customHeight="1">
      <c r="A21" s="3">
        <v>43950</v>
      </c>
      <c r="B21">
        <v>17.159999847412109</v>
      </c>
      <c r="C21">
        <v>17.540000915527344</v>
      </c>
      <c r="D21">
        <v>16.790000915527344</v>
      </c>
      <c r="E21">
        <v>17.059999465942383</v>
      </c>
      <c r="F21">
        <v>17.059999465942383</v>
      </c>
      <c r="G21">
        <v>5427900</v>
      </c>
      <c r="J21" s="134">
        <v>7</v>
      </c>
      <c r="K21" t="s">
        <v>155</v>
      </c>
      <c r="L21">
        <v>4</v>
      </c>
      <c r="M21" t="s">
        <v>110</v>
      </c>
    </row>
    <row r="22" spans="1:13" ht="16" customHeight="1">
      <c r="A22" s="3">
        <v>43951</v>
      </c>
      <c r="B22">
        <v>16.809999465942383</v>
      </c>
      <c r="C22">
        <v>16.930000305175781</v>
      </c>
      <c r="D22">
        <v>15.819999694824219</v>
      </c>
      <c r="E22">
        <v>16</v>
      </c>
      <c r="F22">
        <v>16</v>
      </c>
      <c r="G22">
        <v>5338100</v>
      </c>
      <c r="J22" s="134">
        <v>8</v>
      </c>
      <c r="K22" t="s">
        <v>156</v>
      </c>
      <c r="L22">
        <v>2</v>
      </c>
      <c r="M22" t="s">
        <v>110</v>
      </c>
    </row>
    <row r="23" spans="1:13" ht="16" customHeight="1">
      <c r="A23" s="3">
        <v>43952</v>
      </c>
      <c r="B23">
        <v>15.649999618530273</v>
      </c>
      <c r="C23">
        <v>15.770000457763672</v>
      </c>
      <c r="D23">
        <v>14.779999732971191</v>
      </c>
      <c r="E23">
        <v>15.260000228881836</v>
      </c>
      <c r="F23">
        <v>15.260000228881836</v>
      </c>
      <c r="G23">
        <v>6020300</v>
      </c>
      <c r="J23" s="134">
        <v>9</v>
      </c>
      <c r="K23" t="s">
        <v>157</v>
      </c>
      <c r="L23">
        <v>3</v>
      </c>
      <c r="M23" t="s">
        <v>110</v>
      </c>
    </row>
    <row r="24" spans="1:13" ht="16" customHeight="1">
      <c r="A24" s="3">
        <v>43955</v>
      </c>
      <c r="B24">
        <v>16.260000228881836</v>
      </c>
      <c r="C24">
        <v>16.260000228881836</v>
      </c>
      <c r="D24">
        <v>15.315999984741211</v>
      </c>
      <c r="E24">
        <v>15.739999771118164</v>
      </c>
      <c r="F24">
        <v>15.739999771118164</v>
      </c>
      <c r="G24">
        <v>8251200</v>
      </c>
    </row>
    <row r="25" spans="1:13" ht="16" customHeight="1">
      <c r="A25" s="3">
        <v>43956</v>
      </c>
      <c r="B25">
        <v>16</v>
      </c>
      <c r="C25">
        <v>16.281999588012695</v>
      </c>
      <c r="D25">
        <v>15.659999847412109</v>
      </c>
      <c r="E25">
        <v>15.760000228881836</v>
      </c>
      <c r="F25">
        <v>15.760000228881836</v>
      </c>
      <c r="G25">
        <v>4467900</v>
      </c>
    </row>
    <row r="26" spans="1:13" ht="16" customHeight="1">
      <c r="A26" s="3">
        <v>43957</v>
      </c>
      <c r="B26">
        <v>15.869999885559082</v>
      </c>
      <c r="C26">
        <v>15.920000076293945</v>
      </c>
      <c r="D26">
        <v>15.279999732971191</v>
      </c>
      <c r="E26">
        <v>15.359999656677246</v>
      </c>
      <c r="F26">
        <v>15.359999656677246</v>
      </c>
      <c r="G26">
        <v>2840400</v>
      </c>
      <c r="J26" s="128">
        <v>0</v>
      </c>
      <c r="K26" s="128">
        <v>1</v>
      </c>
      <c r="L26" s="128">
        <v>2</v>
      </c>
    </row>
    <row r="27" spans="1:13" ht="16" customHeight="1">
      <c r="A27" s="3">
        <v>43958</v>
      </c>
      <c r="B27">
        <v>15.430000305175781</v>
      </c>
      <c r="C27">
        <v>15.829999923706055</v>
      </c>
      <c r="D27">
        <v>15.239999771118164</v>
      </c>
      <c r="E27">
        <v>15.439999580383301</v>
      </c>
      <c r="F27">
        <v>15.439999580383301</v>
      </c>
      <c r="G27">
        <v>3298000</v>
      </c>
      <c r="I27" s="128">
        <v>0</v>
      </c>
      <c r="J27" t="s">
        <v>158</v>
      </c>
      <c r="K27" t="s">
        <v>118</v>
      </c>
      <c r="L27" s="127">
        <v>-1.0999999999999999E-2</v>
      </c>
    </row>
    <row r="28" spans="1:13" ht="16" customHeight="1">
      <c r="A28" s="3">
        <v>43959</v>
      </c>
      <c r="B28">
        <v>15.569999694824219</v>
      </c>
      <c r="C28">
        <v>15.600000381469727</v>
      </c>
      <c r="D28">
        <v>15.149999618530273</v>
      </c>
      <c r="E28">
        <v>15.340000152587891</v>
      </c>
      <c r="F28">
        <v>15.340000152587891</v>
      </c>
      <c r="G28">
        <v>3799000</v>
      </c>
      <c r="I28" s="128">
        <v>1</v>
      </c>
      <c r="J28" t="s">
        <v>159</v>
      </c>
      <c r="K28" t="s">
        <v>118</v>
      </c>
      <c r="L28" s="127">
        <v>-0.1171</v>
      </c>
    </row>
    <row r="29" spans="1:13" ht="16" customHeight="1">
      <c r="A29" s="3">
        <v>43962</v>
      </c>
      <c r="B29">
        <v>15.229999542236328</v>
      </c>
      <c r="C29">
        <v>15.329999923706055</v>
      </c>
      <c r="D29">
        <v>14.720000267028809</v>
      </c>
      <c r="E29">
        <v>14.970000267028809</v>
      </c>
      <c r="F29">
        <v>14.970000267028809</v>
      </c>
      <c r="G29">
        <v>4469800</v>
      </c>
    </row>
    <row r="30" spans="1:13" ht="16" customHeight="1">
      <c r="A30" s="3">
        <v>43963</v>
      </c>
      <c r="B30">
        <v>14.960000038146973</v>
      </c>
      <c r="C30">
        <v>15.649999618530273</v>
      </c>
      <c r="D30">
        <v>14.619999885559082</v>
      </c>
      <c r="E30">
        <v>14.770000457763672</v>
      </c>
      <c r="F30">
        <v>14.770000457763672</v>
      </c>
      <c r="G30">
        <v>7411100</v>
      </c>
    </row>
    <row r="31" spans="1:13" ht="16" customHeight="1">
      <c r="A31" s="3">
        <v>43964</v>
      </c>
      <c r="B31">
        <v>14.779999732971191</v>
      </c>
      <c r="C31">
        <v>14.779999732971191</v>
      </c>
      <c r="D31">
        <v>13.359999656677246</v>
      </c>
      <c r="E31">
        <v>13.560000419616699</v>
      </c>
      <c r="F31">
        <v>13.560000419616699</v>
      </c>
      <c r="G31">
        <v>8228200</v>
      </c>
      <c r="J31" s="128">
        <v>0</v>
      </c>
      <c r="K31" s="128">
        <v>1</v>
      </c>
    </row>
    <row r="32" spans="1:13" ht="16" customHeight="1">
      <c r="A32" s="3">
        <v>43965</v>
      </c>
      <c r="B32">
        <v>13.199999809265137</v>
      </c>
      <c r="C32">
        <v>14.020000457763672</v>
      </c>
      <c r="D32">
        <v>12.949999809265137</v>
      </c>
      <c r="E32">
        <v>13.859999656677246</v>
      </c>
      <c r="F32">
        <v>13.859999656677246</v>
      </c>
      <c r="G32">
        <v>4534000</v>
      </c>
      <c r="I32" s="128">
        <v>0</v>
      </c>
      <c r="J32" t="s">
        <v>120</v>
      </c>
      <c r="K32" t="s">
        <v>187</v>
      </c>
    </row>
    <row r="33" spans="1:11" ht="16" customHeight="1">
      <c r="A33" s="3">
        <v>43966</v>
      </c>
      <c r="B33">
        <v>14.340000152587891</v>
      </c>
      <c r="C33">
        <v>15.989999771118164</v>
      </c>
      <c r="D33">
        <v>13.920000076293945</v>
      </c>
      <c r="E33">
        <v>15.859999656677246</v>
      </c>
      <c r="F33">
        <v>15.859999656677246</v>
      </c>
      <c r="G33">
        <v>11927200</v>
      </c>
      <c r="I33" s="128">
        <v>1</v>
      </c>
      <c r="J33" t="s">
        <v>121</v>
      </c>
      <c r="K33" t="s">
        <v>188</v>
      </c>
    </row>
    <row r="34" spans="1:11" ht="16" customHeight="1">
      <c r="A34" s="3">
        <v>43969</v>
      </c>
      <c r="B34">
        <v>16.510000228881836</v>
      </c>
      <c r="C34">
        <v>16.950000762939453</v>
      </c>
      <c r="D34">
        <v>15.760000228881836</v>
      </c>
      <c r="E34">
        <v>16.319999694824219</v>
      </c>
      <c r="F34">
        <v>16.319999694824219</v>
      </c>
      <c r="G34">
        <v>9357600</v>
      </c>
      <c r="I34" s="128">
        <v>2</v>
      </c>
      <c r="J34" t="s">
        <v>122</v>
      </c>
      <c r="K34" t="s">
        <v>189</v>
      </c>
    </row>
    <row r="35" spans="1:11" ht="16" customHeight="1">
      <c r="A35" s="3">
        <v>43970</v>
      </c>
      <c r="B35">
        <v>16.5</v>
      </c>
      <c r="C35">
        <v>17.540000915527344</v>
      </c>
      <c r="D35">
        <v>15.819999694824219</v>
      </c>
      <c r="E35">
        <v>17.299999237060547</v>
      </c>
      <c r="F35">
        <v>17.299999237060547</v>
      </c>
      <c r="G35">
        <v>9460800</v>
      </c>
      <c r="I35" s="128">
        <v>3</v>
      </c>
      <c r="J35" t="s">
        <v>123</v>
      </c>
      <c r="K35" t="s">
        <v>110</v>
      </c>
    </row>
    <row r="36" spans="1:11" ht="16" customHeight="1">
      <c r="A36" s="3">
        <v>43971</v>
      </c>
      <c r="B36">
        <v>17.649999618530273</v>
      </c>
      <c r="C36">
        <v>17.920000076293945</v>
      </c>
      <c r="D36">
        <v>16.530000686645508</v>
      </c>
      <c r="E36">
        <v>16.930000305175781</v>
      </c>
      <c r="F36">
        <v>16.930000305175781</v>
      </c>
      <c r="G36">
        <v>6862800</v>
      </c>
      <c r="I36" s="128">
        <v>4</v>
      </c>
      <c r="J36" t="s">
        <v>124</v>
      </c>
      <c r="K36" t="s">
        <v>190</v>
      </c>
    </row>
    <row r="37" spans="1:11" ht="16" customHeight="1">
      <c r="A37" s="3">
        <v>43972</v>
      </c>
      <c r="B37">
        <v>17</v>
      </c>
      <c r="C37">
        <v>18.5</v>
      </c>
      <c r="D37">
        <v>16.670000076293945</v>
      </c>
      <c r="E37">
        <v>18.25</v>
      </c>
      <c r="F37">
        <v>18.25</v>
      </c>
      <c r="G37">
        <v>10600700</v>
      </c>
      <c r="I37" s="128">
        <v>5</v>
      </c>
      <c r="J37" t="s">
        <v>125</v>
      </c>
      <c r="K37" s="127">
        <v>4.6800000000000001E-2</v>
      </c>
    </row>
    <row r="38" spans="1:11" ht="16" customHeight="1">
      <c r="A38" s="3">
        <v>43973</v>
      </c>
      <c r="B38">
        <v>18.379999160766602</v>
      </c>
      <c r="C38">
        <v>19.479999542236328</v>
      </c>
      <c r="D38">
        <v>17.600000381469727</v>
      </c>
      <c r="E38">
        <v>19.420000076293945</v>
      </c>
      <c r="F38">
        <v>19.420000076293945</v>
      </c>
      <c r="G38">
        <v>14024500</v>
      </c>
      <c r="I38" s="128">
        <v>6</v>
      </c>
      <c r="J38" t="s">
        <v>126</v>
      </c>
      <c r="K38" s="127">
        <v>0.12479999999999999</v>
      </c>
    </row>
    <row r="39" spans="1:11" ht="16" customHeight="1">
      <c r="A39" s="3">
        <v>43977</v>
      </c>
      <c r="B39">
        <v>20.600000381469727</v>
      </c>
      <c r="C39">
        <v>20.920000076293945</v>
      </c>
      <c r="D39">
        <v>19.850000381469727</v>
      </c>
      <c r="E39">
        <v>20.010000228881836</v>
      </c>
      <c r="F39">
        <v>20.010000228881836</v>
      </c>
      <c r="G39">
        <v>12920400</v>
      </c>
      <c r="I39" s="128">
        <v>7</v>
      </c>
      <c r="J39" t="s">
        <v>127</v>
      </c>
      <c r="K39" t="s">
        <v>191</v>
      </c>
    </row>
    <row r="40" spans="1:11" ht="16" customHeight="1">
      <c r="A40" s="3">
        <v>43978</v>
      </c>
      <c r="B40">
        <v>20.079999923706055</v>
      </c>
      <c r="C40">
        <v>20.350000381469727</v>
      </c>
      <c r="D40">
        <v>18.510000228881836</v>
      </c>
      <c r="E40">
        <v>19.899999618530273</v>
      </c>
      <c r="F40">
        <v>19.899999618530273</v>
      </c>
      <c r="G40">
        <v>10233800</v>
      </c>
      <c r="I40" s="128">
        <v>8</v>
      </c>
      <c r="J40" t="s">
        <v>128</v>
      </c>
      <c r="K40">
        <v>1.52</v>
      </c>
    </row>
    <row r="41" spans="1:11" ht="16" customHeight="1">
      <c r="A41" s="3">
        <v>43979</v>
      </c>
      <c r="B41">
        <v>20.049999237060547</v>
      </c>
      <c r="C41">
        <v>22.190000534057617</v>
      </c>
      <c r="D41">
        <v>19.840000152587891</v>
      </c>
      <c r="E41">
        <v>21.719999313354492</v>
      </c>
      <c r="F41">
        <v>21.719999313354492</v>
      </c>
      <c r="G41">
        <v>15080200</v>
      </c>
      <c r="I41" s="128">
        <v>9</v>
      </c>
      <c r="J41" t="s">
        <v>129</v>
      </c>
      <c r="K41" s="127" t="s">
        <v>110</v>
      </c>
    </row>
    <row r="42" spans="1:11" ht="16" customHeight="1">
      <c r="A42" s="3">
        <v>43980</v>
      </c>
      <c r="B42">
        <v>17</v>
      </c>
      <c r="C42">
        <v>18.389999389648438</v>
      </c>
      <c r="D42">
        <v>16.950000762939453</v>
      </c>
      <c r="E42">
        <v>17.370000839233398</v>
      </c>
      <c r="F42">
        <v>17.370000839233398</v>
      </c>
      <c r="G42">
        <v>25271600</v>
      </c>
      <c r="I42" s="128">
        <v>10</v>
      </c>
      <c r="J42" t="s">
        <v>130</v>
      </c>
      <c r="K42" s="127">
        <v>7.5999999999999998E-2</v>
      </c>
    </row>
    <row r="43" spans="1:11" ht="16" customHeight="1">
      <c r="A43" s="3">
        <v>43983</v>
      </c>
      <c r="B43">
        <v>16.690000534057617</v>
      </c>
      <c r="C43">
        <v>16.950000762939453</v>
      </c>
      <c r="D43">
        <v>15.880000114440918</v>
      </c>
      <c r="E43">
        <v>16.479999542236328</v>
      </c>
      <c r="F43">
        <v>16.479999542236328</v>
      </c>
      <c r="G43">
        <v>17088900</v>
      </c>
      <c r="I43" s="128">
        <v>11</v>
      </c>
      <c r="J43" t="s">
        <v>131</v>
      </c>
      <c r="K43" t="s">
        <v>192</v>
      </c>
    </row>
    <row r="44" spans="1:11" ht="16" customHeight="1">
      <c r="A44" s="3">
        <v>43984</v>
      </c>
      <c r="B44">
        <v>16.459999084472656</v>
      </c>
      <c r="C44">
        <v>16.799999237060547</v>
      </c>
      <c r="D44">
        <v>16.049999237060547</v>
      </c>
      <c r="E44">
        <v>16.139999389648438</v>
      </c>
      <c r="F44">
        <v>16.139999389648438</v>
      </c>
      <c r="G44">
        <v>8540000</v>
      </c>
    </row>
    <row r="45" spans="1:11" ht="16" customHeight="1">
      <c r="A45" s="3">
        <v>43985</v>
      </c>
      <c r="B45">
        <v>16.299999237060547</v>
      </c>
      <c r="C45">
        <v>17.010000228881836</v>
      </c>
      <c r="D45">
        <v>16.059999465942383</v>
      </c>
      <c r="E45">
        <v>16.569999694824219</v>
      </c>
      <c r="F45">
        <v>16.569999694824219</v>
      </c>
      <c r="G45">
        <v>7969000</v>
      </c>
    </row>
    <row r="46" spans="1:11" ht="16" customHeight="1">
      <c r="A46" s="3">
        <v>43986</v>
      </c>
      <c r="B46">
        <v>16.5</v>
      </c>
      <c r="C46">
        <v>17.100000381469727</v>
      </c>
      <c r="D46">
        <v>16.219999313354492</v>
      </c>
      <c r="E46">
        <v>16.629999160766602</v>
      </c>
      <c r="F46">
        <v>16.629999160766602</v>
      </c>
      <c r="G46">
        <v>6042900</v>
      </c>
    </row>
    <row r="47" spans="1:11" ht="16" customHeight="1">
      <c r="A47" s="3">
        <v>43987</v>
      </c>
      <c r="B47">
        <v>16.719999313354492</v>
      </c>
      <c r="C47">
        <v>17.004999160766602</v>
      </c>
      <c r="D47">
        <v>16.360000610351562</v>
      </c>
      <c r="E47">
        <v>16.510000228881836</v>
      </c>
      <c r="F47">
        <v>16.510000228881836</v>
      </c>
      <c r="G47">
        <v>5898600</v>
      </c>
    </row>
    <row r="48" spans="1:11" ht="16" customHeight="1">
      <c r="A48" s="3">
        <v>43990</v>
      </c>
      <c r="B48">
        <v>16.649999618530273</v>
      </c>
      <c r="C48">
        <v>18.149999618530273</v>
      </c>
      <c r="D48">
        <v>16.649999618530273</v>
      </c>
      <c r="E48">
        <v>17.940000534057617</v>
      </c>
      <c r="F48">
        <v>17.940000534057617</v>
      </c>
      <c r="G48">
        <v>11289600</v>
      </c>
    </row>
    <row r="49" spans="1:7" ht="16" customHeight="1">
      <c r="A49" s="3">
        <v>43991</v>
      </c>
      <c r="B49">
        <v>17.590000152587891</v>
      </c>
      <c r="C49">
        <v>18.370000839233398</v>
      </c>
      <c r="D49">
        <v>17.100000381469727</v>
      </c>
      <c r="E49">
        <v>17.729999542236328</v>
      </c>
      <c r="F49">
        <v>17.729999542236328</v>
      </c>
      <c r="G49">
        <v>6644700</v>
      </c>
    </row>
    <row r="50" spans="1:7" ht="16" customHeight="1">
      <c r="A50" s="3">
        <v>43992</v>
      </c>
      <c r="B50">
        <v>18.079999923706055</v>
      </c>
      <c r="C50">
        <v>18.280000686645508</v>
      </c>
      <c r="D50">
        <v>17.549999237060547</v>
      </c>
      <c r="E50">
        <v>17.690000534057617</v>
      </c>
      <c r="F50">
        <v>17.690000534057617</v>
      </c>
      <c r="G50">
        <v>4660300</v>
      </c>
    </row>
    <row r="51" spans="1:7" ht="16" customHeight="1">
      <c r="A51" s="3">
        <v>43993</v>
      </c>
      <c r="B51">
        <v>16.899999618530273</v>
      </c>
      <c r="C51">
        <v>17.030000686645508</v>
      </c>
      <c r="D51">
        <v>15.800000190734863</v>
      </c>
      <c r="E51">
        <v>15.909999847412109</v>
      </c>
      <c r="F51">
        <v>15.909999847412109</v>
      </c>
      <c r="G51">
        <v>6304300</v>
      </c>
    </row>
    <row r="52" spans="1:7" ht="16" customHeight="1">
      <c r="A52" s="3">
        <v>43994</v>
      </c>
      <c r="B52">
        <v>16.659999847412109</v>
      </c>
      <c r="C52">
        <v>16.739999771118164</v>
      </c>
      <c r="D52">
        <v>16.219999313354492</v>
      </c>
      <c r="E52">
        <v>16.5</v>
      </c>
      <c r="F52">
        <v>16.5</v>
      </c>
      <c r="G52">
        <v>3553400</v>
      </c>
    </row>
    <row r="53" spans="1:7" ht="16" customHeight="1">
      <c r="A53" s="3">
        <v>43997</v>
      </c>
      <c r="B53">
        <v>16.069999694824219</v>
      </c>
      <c r="C53">
        <v>16.770000457763672</v>
      </c>
      <c r="D53">
        <v>15.939999580383301</v>
      </c>
      <c r="E53">
        <v>16.75</v>
      </c>
      <c r="F53">
        <v>16.75</v>
      </c>
      <c r="G53">
        <v>3176200</v>
      </c>
    </row>
    <row r="54" spans="1:7" ht="16" customHeight="1">
      <c r="A54" s="3">
        <v>43998</v>
      </c>
      <c r="B54">
        <v>17.309999465942383</v>
      </c>
      <c r="C54">
        <v>17.819999694824219</v>
      </c>
      <c r="D54">
        <v>16.940000534057617</v>
      </c>
      <c r="E54">
        <v>17.799999237060547</v>
      </c>
      <c r="F54">
        <v>17.799999237060547</v>
      </c>
      <c r="G54">
        <v>7374400</v>
      </c>
    </row>
    <row r="55" spans="1:7" ht="16" customHeight="1">
      <c r="A55" s="3">
        <v>43999</v>
      </c>
      <c r="B55">
        <v>17.819999694824219</v>
      </c>
      <c r="C55">
        <v>17.959999084472656</v>
      </c>
      <c r="D55">
        <v>16.750999450683594</v>
      </c>
      <c r="E55">
        <v>16.889999389648438</v>
      </c>
      <c r="F55">
        <v>16.889999389648438</v>
      </c>
      <c r="G55">
        <v>6113500</v>
      </c>
    </row>
    <row r="56" spans="1:7" ht="16" customHeight="1">
      <c r="A56" s="3">
        <v>44000</v>
      </c>
      <c r="B56">
        <v>16.799999237060547</v>
      </c>
      <c r="C56">
        <v>17.680000305175781</v>
      </c>
      <c r="D56">
        <v>16.579999923706055</v>
      </c>
      <c r="E56">
        <v>17.180000305175781</v>
      </c>
      <c r="F56">
        <v>17.180000305175781</v>
      </c>
      <c r="G56">
        <v>5597600</v>
      </c>
    </row>
    <row r="57" spans="1:7" ht="16" customHeight="1">
      <c r="A57" s="3">
        <v>44001</v>
      </c>
      <c r="B57">
        <v>17.860000610351562</v>
      </c>
      <c r="C57">
        <v>17.909999847412109</v>
      </c>
      <c r="D57">
        <v>17.054000854492188</v>
      </c>
      <c r="E57">
        <v>17.329999923706055</v>
      </c>
      <c r="F57">
        <v>17.329999923706055</v>
      </c>
      <c r="G57">
        <v>4015000</v>
      </c>
    </row>
    <row r="58" spans="1:7" ht="16" customHeight="1">
      <c r="A58" s="3">
        <v>44004</v>
      </c>
      <c r="B58">
        <v>17.139999389648438</v>
      </c>
      <c r="C58">
        <v>17.659999847412109</v>
      </c>
      <c r="D58">
        <v>17.139999389648438</v>
      </c>
      <c r="E58">
        <v>17.370000839233398</v>
      </c>
      <c r="F58">
        <v>17.370000839233398</v>
      </c>
      <c r="G58">
        <v>2917600</v>
      </c>
    </row>
    <row r="59" spans="1:7" ht="16" customHeight="1">
      <c r="A59" s="3">
        <v>44005</v>
      </c>
      <c r="B59">
        <v>17.379999160766602</v>
      </c>
      <c r="C59">
        <v>18.649999618530273</v>
      </c>
      <c r="D59">
        <v>17.184999465942383</v>
      </c>
      <c r="E59">
        <v>17.239999771118164</v>
      </c>
      <c r="F59">
        <v>17.239999771118164</v>
      </c>
      <c r="G59">
        <v>8352600</v>
      </c>
    </row>
    <row r="60" spans="1:7" ht="16" customHeight="1">
      <c r="A60" s="3">
        <v>44006</v>
      </c>
      <c r="B60">
        <v>17.110000610351562</v>
      </c>
      <c r="C60">
        <v>17.329999923706055</v>
      </c>
      <c r="D60">
        <v>16.5</v>
      </c>
      <c r="E60">
        <v>16.709999084472656</v>
      </c>
      <c r="F60">
        <v>16.709999084472656</v>
      </c>
      <c r="G60">
        <v>3897600</v>
      </c>
    </row>
    <row r="61" spans="1:7" ht="16" customHeight="1">
      <c r="A61" s="3">
        <v>44007</v>
      </c>
      <c r="B61">
        <v>16.5</v>
      </c>
      <c r="C61">
        <v>16.729999542236328</v>
      </c>
      <c r="D61">
        <v>16.260000228881836</v>
      </c>
      <c r="E61">
        <v>16.590000152587891</v>
      </c>
      <c r="F61">
        <v>16.590000152587891</v>
      </c>
      <c r="G61">
        <v>3245900</v>
      </c>
    </row>
    <row r="62" spans="1:7">
      <c r="A62" s="3">
        <v>44008</v>
      </c>
      <c r="B62">
        <v>16.459999084472656</v>
      </c>
      <c r="C62">
        <v>16.540000915527344</v>
      </c>
      <c r="D62">
        <v>15.864999771118164</v>
      </c>
      <c r="E62">
        <v>15.949999809265137</v>
      </c>
      <c r="F62">
        <v>15.949999809265137</v>
      </c>
      <c r="G62">
        <v>3162400</v>
      </c>
    </row>
    <row r="63" spans="1:7">
      <c r="A63" s="3">
        <v>44011</v>
      </c>
      <c r="B63">
        <v>15.800000190734863</v>
      </c>
      <c r="C63">
        <v>16.389999389648438</v>
      </c>
      <c r="D63">
        <v>15.319999694824219</v>
      </c>
      <c r="E63">
        <v>16.340000152587891</v>
      </c>
      <c r="F63">
        <v>16.340000152587891</v>
      </c>
      <c r="G63">
        <v>2830900</v>
      </c>
    </row>
    <row r="64" spans="1:7">
      <c r="A64" s="3">
        <v>44012</v>
      </c>
      <c r="B64">
        <v>16.260000228881836</v>
      </c>
      <c r="C64">
        <v>16.329999923706055</v>
      </c>
      <c r="D64">
        <v>15.949999809265137</v>
      </c>
      <c r="E64">
        <v>16.159999847412109</v>
      </c>
      <c r="F64">
        <v>16.159999847412109</v>
      </c>
      <c r="G64">
        <v>1960600</v>
      </c>
    </row>
    <row r="65" spans="1:7">
      <c r="A65" s="3">
        <v>44013</v>
      </c>
      <c r="B65">
        <v>16.079999923706055</v>
      </c>
      <c r="C65">
        <v>16.940000534057617</v>
      </c>
      <c r="D65">
        <v>16.079999923706055</v>
      </c>
      <c r="E65">
        <v>16.469999313354492</v>
      </c>
      <c r="F65">
        <v>16.469999313354492</v>
      </c>
      <c r="G65">
        <v>2465900</v>
      </c>
    </row>
    <row r="66" spans="1:7">
      <c r="A66" s="3">
        <v>44014</v>
      </c>
      <c r="B66">
        <v>16.549999237060547</v>
      </c>
      <c r="C66">
        <v>16.780000686645508</v>
      </c>
      <c r="D66">
        <v>16.290000915527344</v>
      </c>
      <c r="E66">
        <v>16.450000762939453</v>
      </c>
      <c r="F66">
        <v>16.450000762939453</v>
      </c>
      <c r="G66">
        <v>2043700</v>
      </c>
    </row>
    <row r="67" spans="1:7">
      <c r="A67" s="3">
        <v>44018</v>
      </c>
      <c r="B67">
        <v>16.5</v>
      </c>
      <c r="C67">
        <v>17.090000152587891</v>
      </c>
      <c r="D67">
        <v>16.219999313354492</v>
      </c>
      <c r="E67">
        <v>16.940000534057617</v>
      </c>
      <c r="F67">
        <v>16.940000534057617</v>
      </c>
      <c r="G67">
        <v>3214700</v>
      </c>
    </row>
    <row r="68" spans="1:7">
      <c r="A68" s="3">
        <v>44019</v>
      </c>
      <c r="B68">
        <v>16.729999542236328</v>
      </c>
      <c r="C68">
        <v>16.940000534057617</v>
      </c>
      <c r="D68">
        <v>16.450000762939453</v>
      </c>
      <c r="E68">
        <v>16.5</v>
      </c>
      <c r="F68">
        <v>16.5</v>
      </c>
      <c r="G68">
        <v>1930000</v>
      </c>
    </row>
    <row r="69" spans="1:7">
      <c r="A69" s="3">
        <v>44020</v>
      </c>
      <c r="B69">
        <v>16.610000610351562</v>
      </c>
      <c r="C69">
        <v>16.680000305175781</v>
      </c>
      <c r="D69">
        <v>16.149999618530273</v>
      </c>
      <c r="E69">
        <v>16.329999923706055</v>
      </c>
      <c r="F69">
        <v>16.329999923706055</v>
      </c>
      <c r="G69">
        <v>2002900</v>
      </c>
    </row>
    <row r="70" spans="1:7">
      <c r="A70" s="3">
        <v>44021</v>
      </c>
      <c r="B70">
        <v>16.25</v>
      </c>
      <c r="C70">
        <v>16.379999160766602</v>
      </c>
      <c r="D70">
        <v>15.569999694824219</v>
      </c>
      <c r="E70">
        <v>16.020000457763672</v>
      </c>
      <c r="F70">
        <v>16.020000457763672</v>
      </c>
      <c r="G70">
        <v>2649500</v>
      </c>
    </row>
    <row r="71" spans="1:7">
      <c r="A71" s="3">
        <v>44022</v>
      </c>
      <c r="B71">
        <v>16</v>
      </c>
      <c r="C71">
        <v>17.440000534057617</v>
      </c>
      <c r="D71">
        <v>15.949999809265137</v>
      </c>
      <c r="E71">
        <v>17.420000076293945</v>
      </c>
      <c r="F71">
        <v>17.420000076293945</v>
      </c>
      <c r="G71">
        <v>5328100</v>
      </c>
    </row>
    <row r="72" spans="1:7">
      <c r="A72" s="3">
        <v>44025</v>
      </c>
      <c r="B72">
        <v>17.370000839233398</v>
      </c>
      <c r="C72">
        <v>18.420000076293945</v>
      </c>
      <c r="D72">
        <v>17.030000686645508</v>
      </c>
      <c r="E72">
        <v>17.299999237060547</v>
      </c>
      <c r="F72">
        <v>17.299999237060547</v>
      </c>
      <c r="G72">
        <v>6551400</v>
      </c>
    </row>
    <row r="73" spans="1:7">
      <c r="A73" s="3">
        <v>44026</v>
      </c>
      <c r="B73">
        <v>17.200000762939453</v>
      </c>
      <c r="C73">
        <v>17.610000610351562</v>
      </c>
      <c r="D73">
        <v>16.920999526977539</v>
      </c>
      <c r="E73">
        <v>17.379999160766602</v>
      </c>
      <c r="F73">
        <v>17.379999160766602</v>
      </c>
      <c r="G73">
        <v>2547400</v>
      </c>
    </row>
    <row r="74" spans="1:7">
      <c r="A74" s="3">
        <v>44027</v>
      </c>
      <c r="B74">
        <v>17.510000228881836</v>
      </c>
      <c r="C74">
        <v>18.280000686645508</v>
      </c>
      <c r="D74">
        <v>17.5</v>
      </c>
      <c r="E74">
        <v>18.149999618530273</v>
      </c>
      <c r="F74">
        <v>18.149999618530273</v>
      </c>
      <c r="G74">
        <v>4348400</v>
      </c>
    </row>
    <row r="75" spans="1:7">
      <c r="A75" s="3">
        <v>44028</v>
      </c>
      <c r="B75">
        <v>17.940000534057617</v>
      </c>
      <c r="C75">
        <v>18.649999618530273</v>
      </c>
      <c r="D75">
        <v>17.621999740600586</v>
      </c>
      <c r="E75">
        <v>18.110000610351562</v>
      </c>
      <c r="F75">
        <v>18.110000610351562</v>
      </c>
      <c r="G75">
        <v>4190500</v>
      </c>
    </row>
    <row r="76" spans="1:7">
      <c r="A76" s="3">
        <v>44029</v>
      </c>
      <c r="B76">
        <v>18.180000305175781</v>
      </c>
      <c r="C76">
        <v>18.510000228881836</v>
      </c>
      <c r="D76">
        <v>17.850000381469727</v>
      </c>
      <c r="E76">
        <v>17.950000762939453</v>
      </c>
      <c r="F76">
        <v>17.950000762939453</v>
      </c>
      <c r="G76">
        <v>2552300</v>
      </c>
    </row>
    <row r="77" spans="1:7">
      <c r="A77" s="3">
        <v>44032</v>
      </c>
      <c r="B77">
        <v>17.819999694824219</v>
      </c>
      <c r="C77">
        <v>18.149999618530273</v>
      </c>
      <c r="D77">
        <v>17.569999694824219</v>
      </c>
      <c r="E77">
        <v>17.690000534057617</v>
      </c>
      <c r="F77">
        <v>17.690000534057617</v>
      </c>
      <c r="G77">
        <v>2089000</v>
      </c>
    </row>
    <row r="78" spans="1:7">
      <c r="A78" s="3">
        <v>44033</v>
      </c>
      <c r="B78">
        <v>17.829999923706055</v>
      </c>
      <c r="C78">
        <v>18.100000381469727</v>
      </c>
      <c r="D78">
        <v>17.639999389648438</v>
      </c>
      <c r="E78">
        <v>17.649999618530273</v>
      </c>
      <c r="F78">
        <v>17.649999618530273</v>
      </c>
      <c r="G78">
        <v>2439800</v>
      </c>
    </row>
    <row r="79" spans="1:7">
      <c r="A79" s="3">
        <v>44034</v>
      </c>
      <c r="B79">
        <v>17.719999313354492</v>
      </c>
      <c r="C79">
        <v>17.719999313354492</v>
      </c>
      <c r="D79">
        <v>17.219999313354492</v>
      </c>
      <c r="E79">
        <v>17.299999237060547</v>
      </c>
      <c r="F79">
        <v>17.299999237060547</v>
      </c>
      <c r="G79">
        <v>1991100</v>
      </c>
    </row>
    <row r="80" spans="1:7">
      <c r="A80" s="3">
        <v>44035</v>
      </c>
      <c r="B80">
        <v>17.200000762939453</v>
      </c>
      <c r="C80">
        <v>17.260000228881836</v>
      </c>
      <c r="D80">
        <v>16.610000610351562</v>
      </c>
      <c r="E80">
        <v>16.690000534057617</v>
      </c>
      <c r="F80">
        <v>16.690000534057617</v>
      </c>
      <c r="G80">
        <v>3177300</v>
      </c>
    </row>
    <row r="81" spans="1:7">
      <c r="A81" s="3">
        <v>44036</v>
      </c>
      <c r="B81">
        <v>16.520000457763672</v>
      </c>
      <c r="C81">
        <v>16.579999923706055</v>
      </c>
      <c r="D81">
        <v>16.200000762939453</v>
      </c>
      <c r="E81">
        <v>16.469999313354492</v>
      </c>
      <c r="F81">
        <v>16.469999313354492</v>
      </c>
      <c r="G81">
        <v>2325100</v>
      </c>
    </row>
    <row r="82" spans="1:7">
      <c r="A82" s="3">
        <v>44039</v>
      </c>
      <c r="B82">
        <v>16.610000610351562</v>
      </c>
      <c r="C82">
        <v>17.280000686645508</v>
      </c>
      <c r="D82">
        <v>16.590000152587891</v>
      </c>
      <c r="E82">
        <v>16.959999084472656</v>
      </c>
      <c r="F82">
        <v>16.959999084472656</v>
      </c>
      <c r="G82">
        <v>3412200</v>
      </c>
    </row>
    <row r="83" spans="1:7">
      <c r="A83" s="3">
        <v>44040</v>
      </c>
      <c r="B83">
        <v>17.309999465942383</v>
      </c>
      <c r="C83">
        <v>19.590000152587891</v>
      </c>
      <c r="D83">
        <v>17.132999420166016</v>
      </c>
      <c r="E83">
        <v>19.479999542236328</v>
      </c>
      <c r="F83">
        <v>19.479999542236328</v>
      </c>
      <c r="G83">
        <v>19513500</v>
      </c>
    </row>
    <row r="84" spans="1:7">
      <c r="A84" s="3">
        <v>44041</v>
      </c>
      <c r="B84">
        <v>19.270000457763672</v>
      </c>
      <c r="C84">
        <v>19.319999694824219</v>
      </c>
      <c r="D84">
        <v>18.389999389648438</v>
      </c>
      <c r="E84">
        <v>18.489999771118164</v>
      </c>
      <c r="F84">
        <v>18.489999771118164</v>
      </c>
      <c r="G84">
        <v>7456000</v>
      </c>
    </row>
    <row r="85" spans="1:7">
      <c r="A85" s="3">
        <v>44042</v>
      </c>
      <c r="B85">
        <v>18.290000915527344</v>
      </c>
      <c r="C85">
        <v>18.920000076293945</v>
      </c>
      <c r="D85">
        <v>18.079999923706055</v>
      </c>
      <c r="E85">
        <v>18.600000381469727</v>
      </c>
      <c r="F85">
        <v>18.600000381469727</v>
      </c>
      <c r="G85">
        <v>3936500</v>
      </c>
    </row>
    <row r="86" spans="1:7">
      <c r="A86" s="3">
        <v>44043</v>
      </c>
      <c r="B86">
        <v>18.520000457763672</v>
      </c>
      <c r="C86">
        <v>19.299999237060547</v>
      </c>
      <c r="D86">
        <v>18.120000839233398</v>
      </c>
      <c r="E86">
        <v>18.280000686645508</v>
      </c>
      <c r="F86">
        <v>18.280000686645508</v>
      </c>
      <c r="G86">
        <v>4630000</v>
      </c>
    </row>
    <row r="87" spans="1:7">
      <c r="A87" s="3">
        <v>44046</v>
      </c>
      <c r="B87">
        <v>18.280000686645508</v>
      </c>
      <c r="C87">
        <v>19.200000762939453</v>
      </c>
      <c r="D87">
        <v>18.200000762939453</v>
      </c>
      <c r="E87">
        <v>19.059999465942383</v>
      </c>
      <c r="F87">
        <v>19.059999465942383</v>
      </c>
      <c r="G87">
        <v>4150000</v>
      </c>
    </row>
    <row r="88" spans="1:7">
      <c r="A88" s="3">
        <v>44047</v>
      </c>
      <c r="B88">
        <v>18.940000534057617</v>
      </c>
      <c r="C88">
        <v>19.659999847412109</v>
      </c>
      <c r="D88">
        <v>18.700000762939453</v>
      </c>
      <c r="E88">
        <v>19.319999694824219</v>
      </c>
      <c r="F88">
        <v>19.319999694824219</v>
      </c>
      <c r="G88">
        <v>5687700</v>
      </c>
    </row>
    <row r="89" spans="1:7">
      <c r="A89" s="3">
        <v>44048</v>
      </c>
      <c r="B89">
        <v>19.450000762939453</v>
      </c>
      <c r="C89">
        <v>19.459999084472656</v>
      </c>
      <c r="D89">
        <v>18.909999847412109</v>
      </c>
      <c r="E89">
        <v>19.209999084472656</v>
      </c>
      <c r="F89">
        <v>19.209999084472656</v>
      </c>
      <c r="G89">
        <v>3903500</v>
      </c>
    </row>
    <row r="90" spans="1:7">
      <c r="A90" s="3">
        <v>44049</v>
      </c>
      <c r="B90">
        <v>19.020000457763672</v>
      </c>
      <c r="C90">
        <v>19.110000610351562</v>
      </c>
      <c r="D90">
        <v>17.469999313354492</v>
      </c>
      <c r="E90">
        <v>17.520000457763672</v>
      </c>
      <c r="F90">
        <v>17.520000457763672</v>
      </c>
      <c r="G90">
        <v>6878800</v>
      </c>
    </row>
    <row r="91" spans="1:7">
      <c r="A91" s="3">
        <v>44050</v>
      </c>
      <c r="B91">
        <v>17.680000305175781</v>
      </c>
      <c r="C91">
        <v>17.719999313354492</v>
      </c>
      <c r="D91">
        <v>16.590000152587891</v>
      </c>
      <c r="E91">
        <v>16.629999160766602</v>
      </c>
      <c r="F91">
        <v>16.629999160766602</v>
      </c>
      <c r="G91">
        <v>6521400</v>
      </c>
    </row>
    <row r="92" spans="1:7">
      <c r="A92" s="3">
        <v>44053</v>
      </c>
      <c r="B92">
        <v>18.280000686645508</v>
      </c>
      <c r="C92">
        <v>18.809999465942383</v>
      </c>
      <c r="D92">
        <v>17.770000457763672</v>
      </c>
      <c r="E92">
        <v>17.930000305175781</v>
      </c>
      <c r="F92">
        <v>17.930000305175781</v>
      </c>
      <c r="G92">
        <v>11896800</v>
      </c>
    </row>
    <row r="93" spans="1:7">
      <c r="A93" s="3">
        <v>44054</v>
      </c>
      <c r="B93">
        <v>18</v>
      </c>
      <c r="C93">
        <v>18.129999160766602</v>
      </c>
      <c r="D93">
        <v>16.889999389648438</v>
      </c>
      <c r="E93">
        <v>16.950000762939453</v>
      </c>
      <c r="F93">
        <v>16.950000762939453</v>
      </c>
      <c r="G93">
        <v>5108100</v>
      </c>
    </row>
    <row r="94" spans="1:7">
      <c r="A94" s="3">
        <v>44055</v>
      </c>
      <c r="B94">
        <v>17.180000305175781</v>
      </c>
      <c r="C94">
        <v>17.540000915527344</v>
      </c>
      <c r="D94">
        <v>16.930000305175781</v>
      </c>
      <c r="E94">
        <v>17.25</v>
      </c>
      <c r="F94">
        <v>17.25</v>
      </c>
      <c r="G94">
        <v>4436300</v>
      </c>
    </row>
    <row r="95" spans="1:7">
      <c r="A95" s="3">
        <v>44056</v>
      </c>
      <c r="B95">
        <v>17.270000457763672</v>
      </c>
      <c r="C95">
        <v>17.620000839233398</v>
      </c>
      <c r="D95">
        <v>17.180000305175781</v>
      </c>
      <c r="E95">
        <v>17.319999694824219</v>
      </c>
      <c r="F95">
        <v>17.319999694824219</v>
      </c>
      <c r="G95">
        <v>2567100</v>
      </c>
    </row>
    <row r="96" spans="1:7">
      <c r="A96" s="3">
        <v>44057</v>
      </c>
      <c r="B96">
        <v>17.260000228881836</v>
      </c>
      <c r="C96">
        <v>17.440000534057617</v>
      </c>
      <c r="D96">
        <v>17.030000686645508</v>
      </c>
      <c r="E96">
        <v>17.190000534057617</v>
      </c>
      <c r="F96">
        <v>17.190000534057617</v>
      </c>
      <c r="G96">
        <v>2221700</v>
      </c>
    </row>
    <row r="97" spans="1:7">
      <c r="A97" s="3">
        <v>44060</v>
      </c>
      <c r="B97">
        <v>17.25</v>
      </c>
      <c r="C97">
        <v>17.350000381469727</v>
      </c>
      <c r="D97">
        <v>16.770000457763672</v>
      </c>
      <c r="E97">
        <v>16.950000762939453</v>
      </c>
      <c r="F97">
        <v>16.950000762939453</v>
      </c>
      <c r="G97">
        <v>3361300</v>
      </c>
    </row>
    <row r="98" spans="1:7">
      <c r="A98" s="3">
        <v>44061</v>
      </c>
      <c r="B98">
        <v>16.950000762939453</v>
      </c>
      <c r="C98">
        <v>17.120000839233398</v>
      </c>
      <c r="D98">
        <v>16.570999145507812</v>
      </c>
      <c r="E98">
        <v>16.920000076293945</v>
      </c>
      <c r="F98">
        <v>16.920000076293945</v>
      </c>
      <c r="G98">
        <v>2571700</v>
      </c>
    </row>
    <row r="99" spans="1:7">
      <c r="A99" s="3">
        <v>44062</v>
      </c>
      <c r="B99">
        <v>16.909999847412109</v>
      </c>
      <c r="C99">
        <v>17.090000152587891</v>
      </c>
      <c r="D99">
        <v>16.610000610351562</v>
      </c>
      <c r="E99">
        <v>16.629999160766602</v>
      </c>
      <c r="F99">
        <v>16.629999160766602</v>
      </c>
      <c r="G99">
        <v>2579100</v>
      </c>
    </row>
    <row r="100" spans="1:7">
      <c r="A100" s="3">
        <v>44063</v>
      </c>
      <c r="B100">
        <v>16.600000381469727</v>
      </c>
      <c r="C100">
        <v>16.600000381469727</v>
      </c>
      <c r="D100">
        <v>16.020000457763672</v>
      </c>
      <c r="E100">
        <v>16.299999237060547</v>
      </c>
      <c r="F100">
        <v>16.299999237060547</v>
      </c>
      <c r="G100">
        <v>3281700</v>
      </c>
    </row>
    <row r="101" spans="1:7">
      <c r="A101" s="3">
        <v>44064</v>
      </c>
      <c r="B101">
        <v>16.120000839233398</v>
      </c>
      <c r="C101">
        <v>16.350000381469727</v>
      </c>
      <c r="D101">
        <v>15.960000038146973</v>
      </c>
      <c r="E101">
        <v>16.020000457763672</v>
      </c>
      <c r="F101">
        <v>16.020000457763672</v>
      </c>
      <c r="G101">
        <v>2560800</v>
      </c>
    </row>
    <row r="102" spans="1:7">
      <c r="A102" s="3">
        <v>44067</v>
      </c>
      <c r="B102">
        <v>16.159999847412109</v>
      </c>
      <c r="C102">
        <v>16.5</v>
      </c>
      <c r="D102">
        <v>15.960000038146973</v>
      </c>
      <c r="E102">
        <v>16.430000305175781</v>
      </c>
      <c r="F102">
        <v>16.430000305175781</v>
      </c>
      <c r="G102">
        <v>2990200</v>
      </c>
    </row>
    <row r="103" spans="1:7">
      <c r="A103" s="3">
        <v>44068</v>
      </c>
      <c r="B103">
        <v>16.5</v>
      </c>
      <c r="C103">
        <v>16.780000686645508</v>
      </c>
      <c r="D103">
        <v>16.340000152587891</v>
      </c>
      <c r="E103">
        <v>16.780000686645508</v>
      </c>
      <c r="F103">
        <v>16.780000686645508</v>
      </c>
      <c r="G103">
        <v>2478300</v>
      </c>
    </row>
    <row r="104" spans="1:7">
      <c r="A104" s="3">
        <v>44069</v>
      </c>
      <c r="B104">
        <v>16.780000686645508</v>
      </c>
      <c r="C104">
        <v>16.860000610351562</v>
      </c>
      <c r="D104">
        <v>16.370000839233398</v>
      </c>
      <c r="E104">
        <v>16.5</v>
      </c>
      <c r="F104">
        <v>16.5</v>
      </c>
      <c r="G104">
        <v>2635100</v>
      </c>
    </row>
    <row r="105" spans="1:7">
      <c r="A105" s="3">
        <v>44070</v>
      </c>
      <c r="B105">
        <v>16.5</v>
      </c>
      <c r="C105">
        <v>16.690000534057617</v>
      </c>
      <c r="D105">
        <v>16.319999694824219</v>
      </c>
      <c r="E105">
        <v>16.5</v>
      </c>
      <c r="F105">
        <v>16.5</v>
      </c>
      <c r="G105">
        <v>2333500</v>
      </c>
    </row>
    <row r="106" spans="1:7">
      <c r="A106" s="3">
        <v>44071</v>
      </c>
      <c r="B106">
        <v>16.520000457763672</v>
      </c>
      <c r="C106">
        <v>17.110000610351562</v>
      </c>
      <c r="D106">
        <v>16.459999084472656</v>
      </c>
      <c r="E106">
        <v>16.899999618530273</v>
      </c>
      <c r="F106">
        <v>16.899999618530273</v>
      </c>
      <c r="G106">
        <v>2901800</v>
      </c>
    </row>
    <row r="107" spans="1:7">
      <c r="A107" s="3">
        <v>44074</v>
      </c>
      <c r="B107">
        <v>16.899999618530273</v>
      </c>
      <c r="C107">
        <v>16.950000762939453</v>
      </c>
      <c r="D107">
        <v>16.190000534057617</v>
      </c>
      <c r="E107">
        <v>16.520000457763672</v>
      </c>
      <c r="F107">
        <v>16.520000457763672</v>
      </c>
      <c r="G107">
        <v>5268600</v>
      </c>
    </row>
    <row r="108" spans="1:7">
      <c r="A108" s="3">
        <v>44075</v>
      </c>
      <c r="B108">
        <v>16.440000534057617</v>
      </c>
      <c r="C108">
        <v>16.58799934387207</v>
      </c>
      <c r="D108">
        <v>16.180000305175781</v>
      </c>
      <c r="E108">
        <v>16.409999847412109</v>
      </c>
      <c r="F108">
        <v>16.409999847412109</v>
      </c>
      <c r="G108">
        <v>2528900</v>
      </c>
    </row>
    <row r="109" spans="1:7">
      <c r="A109" s="3">
        <v>44076</v>
      </c>
      <c r="B109">
        <v>16.340000152587891</v>
      </c>
      <c r="C109">
        <v>16.530000686645508</v>
      </c>
      <c r="D109">
        <v>16.079999923706055</v>
      </c>
      <c r="E109">
        <v>16.360000610351562</v>
      </c>
      <c r="F109">
        <v>16.360000610351562</v>
      </c>
      <c r="G109">
        <v>3083100</v>
      </c>
    </row>
    <row r="110" spans="1:7">
      <c r="A110" s="3">
        <v>44077</v>
      </c>
      <c r="B110">
        <v>16.360000610351562</v>
      </c>
      <c r="C110">
        <v>16.850000381469727</v>
      </c>
      <c r="D110">
        <v>15.960000038146973</v>
      </c>
      <c r="E110">
        <v>16.440000534057617</v>
      </c>
      <c r="F110">
        <v>16.440000534057617</v>
      </c>
      <c r="G110">
        <v>4536500</v>
      </c>
    </row>
    <row r="111" spans="1:7">
      <c r="A111" s="3">
        <v>44078</v>
      </c>
      <c r="B111">
        <v>16.280000686645508</v>
      </c>
      <c r="C111">
        <v>16.569999694824219</v>
      </c>
      <c r="D111">
        <v>15.539999961853027</v>
      </c>
      <c r="E111">
        <v>16.209999084472656</v>
      </c>
      <c r="F111">
        <v>16.209999084472656</v>
      </c>
      <c r="G111">
        <v>4189600</v>
      </c>
    </row>
    <row r="112" spans="1:7">
      <c r="A112" s="3">
        <v>44082</v>
      </c>
      <c r="B112">
        <v>15.930000305175781</v>
      </c>
      <c r="C112">
        <v>16.048999786376953</v>
      </c>
      <c r="D112">
        <v>15.590000152587891</v>
      </c>
      <c r="E112">
        <v>15.590000152587891</v>
      </c>
      <c r="F112">
        <v>15.590000152587891</v>
      </c>
      <c r="G112">
        <v>2467500</v>
      </c>
    </row>
    <row r="113" spans="1:7">
      <c r="A113" s="3">
        <v>44083</v>
      </c>
      <c r="B113">
        <v>15.789999961853027</v>
      </c>
      <c r="C113">
        <v>16.479999542236328</v>
      </c>
      <c r="D113">
        <v>15.659999847412109</v>
      </c>
      <c r="E113">
        <v>16.360000610351562</v>
      </c>
      <c r="F113">
        <v>16.360000610351562</v>
      </c>
      <c r="G113">
        <v>2871700</v>
      </c>
    </row>
    <row r="114" spans="1:7">
      <c r="A114" s="3">
        <v>44084</v>
      </c>
      <c r="B114">
        <v>16.370000839233398</v>
      </c>
      <c r="C114">
        <v>17.065000534057617</v>
      </c>
      <c r="D114">
        <v>16.329999923706055</v>
      </c>
      <c r="E114">
        <v>16.420000076293945</v>
      </c>
      <c r="F114">
        <v>16.420000076293945</v>
      </c>
      <c r="G114">
        <v>6745200</v>
      </c>
    </row>
    <row r="115" spans="1:7">
      <c r="A115" s="3">
        <v>44085</v>
      </c>
      <c r="B115">
        <v>16.360000610351562</v>
      </c>
      <c r="C115">
        <v>16.520000457763672</v>
      </c>
      <c r="D115">
        <v>15.909999847412109</v>
      </c>
      <c r="E115">
        <v>16.170000076293945</v>
      </c>
      <c r="F115">
        <v>16.170000076293945</v>
      </c>
      <c r="G115">
        <v>1822600</v>
      </c>
    </row>
    <row r="116" spans="1:7">
      <c r="A116" s="3">
        <v>44088</v>
      </c>
      <c r="B116">
        <v>16.200000762939453</v>
      </c>
      <c r="C116">
        <v>16.559999465942383</v>
      </c>
      <c r="D116">
        <v>16.034999847412109</v>
      </c>
      <c r="E116">
        <v>16.420000076293945</v>
      </c>
      <c r="F116">
        <v>16.420000076293945</v>
      </c>
      <c r="G116">
        <v>1883600</v>
      </c>
    </row>
    <row r="117" spans="1:7">
      <c r="A117" s="3">
        <v>44089</v>
      </c>
      <c r="B117">
        <v>16.590000152587891</v>
      </c>
      <c r="C117">
        <v>16.874000549316406</v>
      </c>
      <c r="D117">
        <v>16.389999389648438</v>
      </c>
      <c r="E117">
        <v>16.420000076293945</v>
      </c>
      <c r="F117">
        <v>16.420000076293945</v>
      </c>
      <c r="G117">
        <v>2147700</v>
      </c>
    </row>
    <row r="118" spans="1:7">
      <c r="A118" s="3">
        <v>44090</v>
      </c>
      <c r="B118">
        <v>16.450000762939453</v>
      </c>
      <c r="C118">
        <v>17.038999557495117</v>
      </c>
      <c r="D118">
        <v>16.440000534057617</v>
      </c>
      <c r="E118">
        <v>16.479999542236328</v>
      </c>
      <c r="F118">
        <v>16.479999542236328</v>
      </c>
      <c r="G118">
        <v>3241000</v>
      </c>
    </row>
    <row r="119" spans="1:7">
      <c r="A119" s="3">
        <v>44091</v>
      </c>
      <c r="B119">
        <v>16.280000686645508</v>
      </c>
      <c r="C119">
        <v>16.489999771118164</v>
      </c>
      <c r="D119">
        <v>16.139999389648438</v>
      </c>
      <c r="E119">
        <v>16.399999618530273</v>
      </c>
      <c r="F119">
        <v>16.399999618530273</v>
      </c>
      <c r="G119">
        <v>1656200</v>
      </c>
    </row>
    <row r="120" spans="1:7">
      <c r="A120" s="3">
        <v>44092</v>
      </c>
      <c r="B120">
        <v>16.350000381469727</v>
      </c>
      <c r="C120">
        <v>16.551000595092773</v>
      </c>
      <c r="D120">
        <v>16.200000762939453</v>
      </c>
      <c r="E120">
        <v>16.360000610351562</v>
      </c>
      <c r="F120">
        <v>16.360000610351562</v>
      </c>
      <c r="G120">
        <v>2108400</v>
      </c>
    </row>
    <row r="121" spans="1:7">
      <c r="A121" s="3">
        <v>44095</v>
      </c>
      <c r="B121">
        <v>16</v>
      </c>
      <c r="C121">
        <v>16.100000381469727</v>
      </c>
      <c r="D121">
        <v>15.439999580383301</v>
      </c>
      <c r="E121">
        <v>15.739999771118164</v>
      </c>
      <c r="F121">
        <v>15.739999771118164</v>
      </c>
      <c r="G121">
        <v>2954900</v>
      </c>
    </row>
    <row r="122" spans="1:7">
      <c r="A122" s="3">
        <v>44096</v>
      </c>
      <c r="B122">
        <v>15.649999618530273</v>
      </c>
      <c r="C122">
        <v>16.100000381469727</v>
      </c>
      <c r="D122">
        <v>15.479999542236328</v>
      </c>
      <c r="E122">
        <v>16.040000915527344</v>
      </c>
      <c r="F122">
        <v>16.040000915527344</v>
      </c>
      <c r="G122">
        <v>3260200</v>
      </c>
    </row>
    <row r="123" spans="1:7">
      <c r="A123" s="3">
        <v>44097</v>
      </c>
      <c r="B123">
        <v>15.899999618530273</v>
      </c>
      <c r="C123">
        <v>16.020000457763672</v>
      </c>
      <c r="D123">
        <v>14.279999732971191</v>
      </c>
      <c r="E123">
        <v>14.600000381469727</v>
      </c>
      <c r="F123">
        <v>14.600000381469727</v>
      </c>
      <c r="G123">
        <v>9452100</v>
      </c>
    </row>
    <row r="124" spans="1:7">
      <c r="A124" s="3">
        <v>44098</v>
      </c>
      <c r="B124">
        <v>14.25</v>
      </c>
      <c r="C124">
        <v>14.585000038146973</v>
      </c>
      <c r="D124">
        <v>13.904999732971191</v>
      </c>
      <c r="E124">
        <v>14.270000457763672</v>
      </c>
      <c r="F124">
        <v>14.270000457763672</v>
      </c>
      <c r="G124">
        <v>3235700</v>
      </c>
    </row>
    <row r="125" spans="1:7">
      <c r="A125" s="3">
        <v>44099</v>
      </c>
      <c r="B125">
        <v>14.149999618530273</v>
      </c>
      <c r="C125">
        <v>14.343999862670898</v>
      </c>
      <c r="D125">
        <v>13.880000114440918</v>
      </c>
      <c r="E125">
        <v>14.170000076293945</v>
      </c>
      <c r="F125">
        <v>14.170000076293945</v>
      </c>
      <c r="G125">
        <v>3442700</v>
      </c>
    </row>
    <row r="126" spans="1:7">
      <c r="A126" s="3">
        <v>44102</v>
      </c>
      <c r="B126">
        <v>14.100000381469727</v>
      </c>
      <c r="C126">
        <v>14.449999809265137</v>
      </c>
      <c r="D126">
        <v>13.979999542236328</v>
      </c>
      <c r="E126">
        <v>14.210000038146973</v>
      </c>
      <c r="F126">
        <v>14.210000038146973</v>
      </c>
      <c r="G126">
        <v>4591500</v>
      </c>
    </row>
    <row r="127" spans="1:7">
      <c r="A127" s="3">
        <v>44103</v>
      </c>
      <c r="B127">
        <v>14.25</v>
      </c>
      <c r="C127">
        <v>14.800000190734863</v>
      </c>
      <c r="D127">
        <v>14.140000343322754</v>
      </c>
      <c r="E127">
        <v>14.5</v>
      </c>
      <c r="F127">
        <v>14.5</v>
      </c>
      <c r="G127">
        <v>3378800</v>
      </c>
    </row>
    <row r="128" spans="1:7">
      <c r="A128" s="3">
        <v>44104</v>
      </c>
      <c r="B128">
        <v>14.479999542236328</v>
      </c>
      <c r="C128">
        <v>14.805000305175781</v>
      </c>
      <c r="D128">
        <v>14.260000228881836</v>
      </c>
      <c r="E128">
        <v>14.319999694824219</v>
      </c>
      <c r="F128">
        <v>14.319999694824219</v>
      </c>
      <c r="G128">
        <v>2427300</v>
      </c>
    </row>
    <row r="129" spans="1:7">
      <c r="A129" s="3">
        <v>44105</v>
      </c>
      <c r="B129">
        <v>14.569999694824219</v>
      </c>
      <c r="C129">
        <v>14.569999694824219</v>
      </c>
      <c r="D129">
        <v>14.050000190734863</v>
      </c>
      <c r="E129">
        <v>14.199999809265137</v>
      </c>
      <c r="F129">
        <v>14.199999809265137</v>
      </c>
      <c r="G129">
        <v>2780000</v>
      </c>
    </row>
    <row r="130" spans="1:7">
      <c r="A130" s="3">
        <v>44106</v>
      </c>
      <c r="B130">
        <v>13.880000114440918</v>
      </c>
      <c r="C130">
        <v>14.180000305175781</v>
      </c>
      <c r="D130">
        <v>13.829999923706055</v>
      </c>
      <c r="E130">
        <v>14.050000190734863</v>
      </c>
      <c r="F130">
        <v>14.050000190734863</v>
      </c>
      <c r="G130">
        <v>2961800</v>
      </c>
    </row>
    <row r="131" spans="1:7">
      <c r="A131" s="3">
        <v>44109</v>
      </c>
      <c r="B131">
        <v>14.100000381469727</v>
      </c>
      <c r="C131">
        <v>15.020000457763672</v>
      </c>
      <c r="D131">
        <v>14.100000381469727</v>
      </c>
      <c r="E131">
        <v>14.939999580383301</v>
      </c>
      <c r="F131">
        <v>14.939999580383301</v>
      </c>
      <c r="G131">
        <v>4281000</v>
      </c>
    </row>
    <row r="132" spans="1:7">
      <c r="A132" s="3">
        <v>44110</v>
      </c>
      <c r="B132">
        <v>15.010000228881836</v>
      </c>
      <c r="C132">
        <v>15.14900016784668</v>
      </c>
      <c r="D132">
        <v>14.260000228881836</v>
      </c>
      <c r="E132">
        <v>14.319999694824219</v>
      </c>
      <c r="F132">
        <v>14.319999694824219</v>
      </c>
      <c r="G132">
        <v>3392500</v>
      </c>
    </row>
    <row r="133" spans="1:7">
      <c r="A133" s="3">
        <v>44111</v>
      </c>
      <c r="B133">
        <v>14.550000190734863</v>
      </c>
      <c r="C133">
        <v>15.699999809265137</v>
      </c>
      <c r="D133">
        <v>14.5</v>
      </c>
      <c r="E133">
        <v>15.529999732971191</v>
      </c>
      <c r="F133">
        <v>15.529999732971191</v>
      </c>
      <c r="G133">
        <v>4983400</v>
      </c>
    </row>
    <row r="134" spans="1:7">
      <c r="A134" s="3">
        <v>44112</v>
      </c>
      <c r="B134">
        <v>15.939999580383301</v>
      </c>
      <c r="C134">
        <v>17.688999176025391</v>
      </c>
      <c r="D134">
        <v>15.869999885559082</v>
      </c>
      <c r="E134">
        <v>17.629999160766602</v>
      </c>
      <c r="F134">
        <v>17.629999160766602</v>
      </c>
      <c r="G134">
        <v>14516300</v>
      </c>
    </row>
    <row r="135" spans="1:7">
      <c r="A135" s="3">
        <v>44113</v>
      </c>
      <c r="B135">
        <v>18.069999694824219</v>
      </c>
      <c r="C135">
        <v>18.680000305175781</v>
      </c>
      <c r="D135">
        <v>17.540000915527344</v>
      </c>
      <c r="E135">
        <v>18.069999694824219</v>
      </c>
      <c r="F135">
        <v>18.069999694824219</v>
      </c>
      <c r="G135">
        <v>12731600</v>
      </c>
    </row>
    <row r="136" spans="1:7">
      <c r="A136" s="3">
        <v>44116</v>
      </c>
      <c r="B136">
        <v>18.069999694824219</v>
      </c>
      <c r="C136">
        <v>20.129999160766602</v>
      </c>
      <c r="D136">
        <v>18.059999465942383</v>
      </c>
      <c r="E136">
        <v>19.610000610351562</v>
      </c>
      <c r="F136">
        <v>19.610000610351562</v>
      </c>
      <c r="G136">
        <v>14512200</v>
      </c>
    </row>
    <row r="137" spans="1:7">
      <c r="A137" s="3">
        <v>44117</v>
      </c>
      <c r="B137">
        <v>19.059999465942383</v>
      </c>
      <c r="C137">
        <v>19.059999465942383</v>
      </c>
      <c r="D137">
        <v>18.090000152587891</v>
      </c>
      <c r="E137">
        <v>18.700000762939453</v>
      </c>
      <c r="F137">
        <v>18.700000762939453</v>
      </c>
      <c r="G137">
        <v>9321600</v>
      </c>
    </row>
    <row r="138" spans="1:7">
      <c r="A138" s="3">
        <v>44118</v>
      </c>
      <c r="B138">
        <v>18.739999771118164</v>
      </c>
      <c r="C138">
        <v>19.010000228881836</v>
      </c>
      <c r="D138">
        <v>18.200000762939453</v>
      </c>
      <c r="E138">
        <v>18.340000152587891</v>
      </c>
      <c r="F138">
        <v>18.340000152587891</v>
      </c>
      <c r="G138">
        <v>3436200</v>
      </c>
    </row>
    <row r="139" spans="1:7">
      <c r="A139" s="3">
        <v>44119</v>
      </c>
      <c r="B139">
        <v>17.799999237060547</v>
      </c>
      <c r="C139">
        <v>18.149999618530273</v>
      </c>
      <c r="D139">
        <v>17.440000534057617</v>
      </c>
      <c r="E139">
        <v>18.049999237060547</v>
      </c>
      <c r="F139">
        <v>18.049999237060547</v>
      </c>
      <c r="G139">
        <v>3382400</v>
      </c>
    </row>
    <row r="140" spans="1:7">
      <c r="A140" s="3">
        <v>44120</v>
      </c>
      <c r="B140">
        <v>18.219999313354492</v>
      </c>
      <c r="C140">
        <v>18.270000457763672</v>
      </c>
      <c r="D140">
        <v>17.729999542236328</v>
      </c>
      <c r="E140">
        <v>17.760000228881836</v>
      </c>
      <c r="F140">
        <v>17.760000228881836</v>
      </c>
      <c r="G140">
        <v>2764700</v>
      </c>
    </row>
    <row r="141" spans="1:7">
      <c r="A141" s="3">
        <v>44123</v>
      </c>
      <c r="B141">
        <v>17.879999160766602</v>
      </c>
      <c r="C141">
        <v>19.870000839233398</v>
      </c>
      <c r="D141">
        <v>17.659999847412109</v>
      </c>
      <c r="E141">
        <v>19.809999465942383</v>
      </c>
      <c r="F141">
        <v>19.809999465942383</v>
      </c>
      <c r="G141">
        <v>14371400</v>
      </c>
    </row>
    <row r="142" spans="1:7">
      <c r="A142" s="3">
        <v>44124</v>
      </c>
      <c r="B142">
        <v>19.219999313354492</v>
      </c>
      <c r="C142">
        <v>19.635000228881836</v>
      </c>
      <c r="D142">
        <v>18.610000610351562</v>
      </c>
      <c r="E142">
        <v>18.879999160766602</v>
      </c>
      <c r="F142">
        <v>18.879999160766602</v>
      </c>
      <c r="G142">
        <v>7348300</v>
      </c>
    </row>
    <row r="143" spans="1:7">
      <c r="A143" s="3">
        <v>44125</v>
      </c>
      <c r="B143">
        <v>19.340000152587891</v>
      </c>
      <c r="C143">
        <v>20.350000381469727</v>
      </c>
      <c r="D143">
        <v>19.125</v>
      </c>
      <c r="E143">
        <v>19.489999771118164</v>
      </c>
      <c r="F143">
        <v>19.489999771118164</v>
      </c>
      <c r="G143">
        <v>10121000</v>
      </c>
    </row>
    <row r="144" spans="1:7">
      <c r="A144" s="3">
        <v>44126</v>
      </c>
      <c r="B144">
        <v>19.489999771118164</v>
      </c>
      <c r="C144">
        <v>20.440000534057617</v>
      </c>
      <c r="D144">
        <v>19.309999465942383</v>
      </c>
      <c r="E144">
        <v>20.299999237060547</v>
      </c>
      <c r="F144">
        <v>20.299999237060547</v>
      </c>
      <c r="G144">
        <v>8483200</v>
      </c>
    </row>
    <row r="145" spans="1:7">
      <c r="A145" s="3">
        <v>44127</v>
      </c>
      <c r="B145">
        <v>20.370000839233398</v>
      </c>
      <c r="C145">
        <v>20.440000534057617</v>
      </c>
      <c r="D145">
        <v>19.530000686645508</v>
      </c>
      <c r="E145">
        <v>19.729999542236328</v>
      </c>
      <c r="F145">
        <v>19.729999542236328</v>
      </c>
      <c r="G145">
        <v>5111000</v>
      </c>
    </row>
    <row r="146" spans="1:7">
      <c r="A146" s="3">
        <v>44130</v>
      </c>
      <c r="B146">
        <v>19.549999237060547</v>
      </c>
      <c r="C146">
        <v>19.719999313354492</v>
      </c>
      <c r="D146">
        <v>18.424999237060547</v>
      </c>
      <c r="E146">
        <v>18.530000686645508</v>
      </c>
      <c r="F146">
        <v>18.530000686645508</v>
      </c>
      <c r="G146">
        <v>5192000</v>
      </c>
    </row>
    <row r="147" spans="1:7">
      <c r="A147" s="3">
        <v>44131</v>
      </c>
      <c r="B147">
        <v>18.670000076293945</v>
      </c>
      <c r="C147">
        <v>19.298000335693359</v>
      </c>
      <c r="D147">
        <v>18.576000213623047</v>
      </c>
      <c r="E147">
        <v>18.659999847412109</v>
      </c>
      <c r="F147">
        <v>18.659999847412109</v>
      </c>
      <c r="G147">
        <v>3040900</v>
      </c>
    </row>
    <row r="148" spans="1:7">
      <c r="A148" s="3">
        <v>44132</v>
      </c>
      <c r="B148">
        <v>18.159999847412109</v>
      </c>
      <c r="C148">
        <v>19</v>
      </c>
      <c r="D148">
        <v>18.110000610351562</v>
      </c>
      <c r="E148">
        <v>18.340000152587891</v>
      </c>
      <c r="F148">
        <v>18.340000152587891</v>
      </c>
      <c r="G148">
        <v>3564400</v>
      </c>
    </row>
    <row r="149" spans="1:7">
      <c r="A149" s="3">
        <v>44133</v>
      </c>
      <c r="B149">
        <v>18.299999237060547</v>
      </c>
      <c r="C149">
        <v>18.969999313354492</v>
      </c>
      <c r="D149">
        <v>18.129999160766602</v>
      </c>
      <c r="E149">
        <v>18.780000686645508</v>
      </c>
      <c r="F149">
        <v>18.780000686645508</v>
      </c>
      <c r="G149">
        <v>3024300</v>
      </c>
    </row>
    <row r="150" spans="1:7">
      <c r="A150" s="3">
        <v>44134</v>
      </c>
      <c r="B150">
        <v>18.530000686645508</v>
      </c>
      <c r="C150">
        <v>18.819999694824219</v>
      </c>
      <c r="D150">
        <v>18.180000305175781</v>
      </c>
      <c r="E150">
        <v>18.780000686645508</v>
      </c>
      <c r="F150">
        <v>18.780000686645508</v>
      </c>
      <c r="G150">
        <v>4483800</v>
      </c>
    </row>
    <row r="151" spans="1:7">
      <c r="A151" s="3">
        <v>44137</v>
      </c>
      <c r="B151">
        <v>19.059999465942383</v>
      </c>
      <c r="C151">
        <v>21.670000076293945</v>
      </c>
      <c r="D151">
        <v>19</v>
      </c>
      <c r="E151">
        <v>20.930000305175781</v>
      </c>
      <c r="F151">
        <v>20.930000305175781</v>
      </c>
      <c r="G151">
        <v>15744900</v>
      </c>
    </row>
    <row r="152" spans="1:7">
      <c r="A152" s="3">
        <v>44138</v>
      </c>
      <c r="B152">
        <v>21.079999923706055</v>
      </c>
      <c r="C152">
        <v>21.129999160766602</v>
      </c>
      <c r="D152">
        <v>19.569999694824219</v>
      </c>
      <c r="E152">
        <v>20.459999084472656</v>
      </c>
      <c r="F152">
        <v>20.459999084472656</v>
      </c>
      <c r="G152">
        <v>13376300</v>
      </c>
    </row>
    <row r="153" spans="1:7">
      <c r="A153" s="3">
        <v>44139</v>
      </c>
      <c r="B153">
        <v>19.149999618530273</v>
      </c>
      <c r="C153">
        <v>19.569999694824219</v>
      </c>
      <c r="D153">
        <v>18.319999694824219</v>
      </c>
      <c r="E153">
        <v>19</v>
      </c>
      <c r="F153">
        <v>19</v>
      </c>
      <c r="G153">
        <v>16035200</v>
      </c>
    </row>
    <row r="154" spans="1:7">
      <c r="A154" s="3">
        <v>44140</v>
      </c>
      <c r="B154">
        <v>20.379999160766602</v>
      </c>
      <c r="C154">
        <v>21.639999389648438</v>
      </c>
      <c r="D154">
        <v>19.594999313354492</v>
      </c>
      <c r="E154">
        <v>21.200000762939453</v>
      </c>
      <c r="F154">
        <v>21.200000762939453</v>
      </c>
      <c r="G154">
        <v>17474400</v>
      </c>
    </row>
    <row r="155" spans="1:7">
      <c r="A155" s="3">
        <v>44141</v>
      </c>
      <c r="B155">
        <v>22</v>
      </c>
      <c r="C155">
        <v>24.979999542236328</v>
      </c>
      <c r="D155">
        <v>21.899999618530273</v>
      </c>
      <c r="E155">
        <v>23.5</v>
      </c>
      <c r="F155">
        <v>23.5</v>
      </c>
      <c r="G155">
        <v>34146700</v>
      </c>
    </row>
    <row r="156" spans="1:7">
      <c r="A156" s="3">
        <v>44144</v>
      </c>
      <c r="B156">
        <v>26.950000762939453</v>
      </c>
      <c r="C156">
        <v>26.950000762939453</v>
      </c>
      <c r="D156">
        <v>24.129999160766602</v>
      </c>
      <c r="E156">
        <v>24.579999923706055</v>
      </c>
      <c r="F156">
        <v>24.579999923706055</v>
      </c>
      <c r="G156">
        <v>17430400</v>
      </c>
    </row>
    <row r="157" spans="1:7">
      <c r="A157" s="3">
        <v>44145</v>
      </c>
      <c r="B157">
        <v>23.889999389648438</v>
      </c>
      <c r="C157">
        <v>24.530000686645508</v>
      </c>
      <c r="D157">
        <v>22.530000686645508</v>
      </c>
      <c r="E157">
        <v>23.709999084472656</v>
      </c>
      <c r="F157">
        <v>23.709999084472656</v>
      </c>
      <c r="G157">
        <v>9094800</v>
      </c>
    </row>
    <row r="158" spans="1:7">
      <c r="A158" s="3">
        <v>44146</v>
      </c>
      <c r="B158">
        <v>23.309999465942383</v>
      </c>
      <c r="C158">
        <v>24.700000762939453</v>
      </c>
      <c r="D158">
        <v>22.940000534057617</v>
      </c>
      <c r="E158">
        <v>24.25</v>
      </c>
      <c r="F158">
        <v>24.25</v>
      </c>
      <c r="G158">
        <v>7568800</v>
      </c>
    </row>
    <row r="159" spans="1:7">
      <c r="A159" s="3">
        <v>44147</v>
      </c>
      <c r="B159">
        <v>24.049999237060547</v>
      </c>
      <c r="C159">
        <v>24.649999618530273</v>
      </c>
      <c r="D159">
        <v>23.530000686645508</v>
      </c>
      <c r="E159">
        <v>23.809999465942383</v>
      </c>
      <c r="F159">
        <v>23.809999465942383</v>
      </c>
      <c r="G159">
        <v>5737300</v>
      </c>
    </row>
    <row r="160" spans="1:7">
      <c r="A160" s="3">
        <v>44148</v>
      </c>
      <c r="B160">
        <v>24.010000228881836</v>
      </c>
      <c r="C160">
        <v>24.600000381469727</v>
      </c>
      <c r="D160">
        <v>23.540000915527344</v>
      </c>
      <c r="E160">
        <v>24.430000305175781</v>
      </c>
      <c r="F160">
        <v>24.430000305175781</v>
      </c>
      <c r="G160">
        <v>6201300</v>
      </c>
    </row>
    <row r="161" spans="1:7">
      <c r="A161" s="3">
        <v>44151</v>
      </c>
      <c r="B161">
        <v>24.540000915527344</v>
      </c>
      <c r="C161">
        <v>25.239999771118164</v>
      </c>
      <c r="D161">
        <v>24.129999160766602</v>
      </c>
      <c r="E161">
        <v>24.770000457763672</v>
      </c>
      <c r="F161">
        <v>24.770000457763672</v>
      </c>
      <c r="G161">
        <v>4851400</v>
      </c>
    </row>
    <row r="162" spans="1:7">
      <c r="A162" s="3">
        <v>44152</v>
      </c>
      <c r="B162">
        <v>24.450000762939453</v>
      </c>
      <c r="C162">
        <v>25.370000839233398</v>
      </c>
      <c r="D162">
        <v>24.329999923706055</v>
      </c>
      <c r="E162">
        <v>24.510000228881836</v>
      </c>
      <c r="F162">
        <v>24.510000228881836</v>
      </c>
      <c r="G162">
        <v>4720800</v>
      </c>
    </row>
    <row r="163" spans="1:7">
      <c r="A163" s="3">
        <v>44153</v>
      </c>
      <c r="B163">
        <v>24.75</v>
      </c>
      <c r="C163">
        <v>25.117000579833984</v>
      </c>
      <c r="D163">
        <v>23.659999847412109</v>
      </c>
      <c r="E163">
        <v>23.670000076293945</v>
      </c>
      <c r="F163">
        <v>23.670000076293945</v>
      </c>
      <c r="G163">
        <v>4749100</v>
      </c>
    </row>
    <row r="164" spans="1:7">
      <c r="A164" s="3">
        <v>44154</v>
      </c>
      <c r="B164">
        <v>23.549999237060547</v>
      </c>
      <c r="C164">
        <v>24.145000457763672</v>
      </c>
      <c r="D164">
        <v>23.422000885009766</v>
      </c>
      <c r="E164">
        <v>23.870000839233398</v>
      </c>
      <c r="F164">
        <v>23.870000839233398</v>
      </c>
      <c r="G164">
        <v>3081600</v>
      </c>
    </row>
    <row r="165" spans="1:7">
      <c r="A165" s="3">
        <v>44155</v>
      </c>
      <c r="B165">
        <v>23.739999771118164</v>
      </c>
      <c r="C165">
        <v>24.149999618530273</v>
      </c>
      <c r="D165">
        <v>23.510000228881836</v>
      </c>
      <c r="E165">
        <v>23.719999313354492</v>
      </c>
      <c r="F165">
        <v>23.719999313354492</v>
      </c>
      <c r="G165">
        <v>2996500</v>
      </c>
    </row>
    <row r="166" spans="1:7">
      <c r="A166" s="3">
        <v>44158</v>
      </c>
      <c r="B166">
        <v>23.930000305175781</v>
      </c>
      <c r="C166">
        <v>25.059999465942383</v>
      </c>
      <c r="D166">
        <v>23.680000305175781</v>
      </c>
      <c r="E166">
        <v>24.719999313354492</v>
      </c>
      <c r="F166">
        <v>24.719999313354492</v>
      </c>
      <c r="G166">
        <v>5493000</v>
      </c>
    </row>
    <row r="167" spans="1:7">
      <c r="A167" s="3">
        <v>44159</v>
      </c>
      <c r="B167">
        <v>25.920000076293945</v>
      </c>
      <c r="C167">
        <v>27.700000762939453</v>
      </c>
      <c r="D167">
        <v>25.620000839233398</v>
      </c>
      <c r="E167">
        <v>26.969999313354492</v>
      </c>
      <c r="F167">
        <v>26.969999313354492</v>
      </c>
      <c r="G167">
        <v>12427400</v>
      </c>
    </row>
    <row r="168" spans="1:7">
      <c r="A168" s="3">
        <v>44160</v>
      </c>
      <c r="B168">
        <v>26.129999160766602</v>
      </c>
      <c r="C168">
        <v>27.340000152587891</v>
      </c>
      <c r="D168">
        <v>25.909999847412109</v>
      </c>
      <c r="E168">
        <v>26.870000839233398</v>
      </c>
      <c r="F168">
        <v>26.870000839233398</v>
      </c>
      <c r="G168">
        <v>4081500</v>
      </c>
    </row>
    <row r="169" spans="1:7">
      <c r="A169" s="3">
        <v>44162</v>
      </c>
      <c r="B169">
        <v>27</v>
      </c>
      <c r="C169">
        <v>29.125</v>
      </c>
      <c r="D169">
        <v>26.940000534057617</v>
      </c>
      <c r="E169">
        <v>29</v>
      </c>
      <c r="F169">
        <v>29</v>
      </c>
      <c r="G169">
        <v>7601900</v>
      </c>
    </row>
    <row r="170" spans="1:7">
      <c r="A170" s="3">
        <v>44165</v>
      </c>
      <c r="B170">
        <v>28.969999313354492</v>
      </c>
      <c r="C170">
        <v>29.440000534057617</v>
      </c>
      <c r="D170">
        <v>27.655000686645508</v>
      </c>
      <c r="E170">
        <v>28.799999237060547</v>
      </c>
      <c r="F170">
        <v>28.799999237060547</v>
      </c>
      <c r="G170">
        <v>9464100</v>
      </c>
    </row>
    <row r="171" spans="1:7">
      <c r="A171" s="3">
        <v>44166</v>
      </c>
      <c r="B171">
        <v>29.069999694824219</v>
      </c>
      <c r="C171">
        <v>29.239999771118164</v>
      </c>
      <c r="D171">
        <v>26.559999465942383</v>
      </c>
      <c r="E171">
        <v>26.649999618530273</v>
      </c>
      <c r="F171">
        <v>26.649999618530273</v>
      </c>
      <c r="G171">
        <v>6593600</v>
      </c>
    </row>
    <row r="172" spans="1:7">
      <c r="A172" s="3">
        <v>44167</v>
      </c>
      <c r="B172">
        <v>26.760000228881836</v>
      </c>
      <c r="C172">
        <v>28.579999923706055</v>
      </c>
      <c r="D172">
        <v>26.709999084472656</v>
      </c>
      <c r="E172">
        <v>28.180000305175781</v>
      </c>
      <c r="F172">
        <v>28.180000305175781</v>
      </c>
      <c r="G172">
        <v>6597900</v>
      </c>
    </row>
    <row r="173" spans="1:7">
      <c r="A173" s="3">
        <v>44168</v>
      </c>
      <c r="B173">
        <v>28.309999465942383</v>
      </c>
      <c r="C173">
        <v>29.229999542236328</v>
      </c>
      <c r="D173">
        <v>27.639999389648438</v>
      </c>
      <c r="E173">
        <v>28.629999160766602</v>
      </c>
      <c r="F173">
        <v>28.629999160766602</v>
      </c>
      <c r="G173">
        <v>4011400</v>
      </c>
    </row>
    <row r="174" spans="1:7">
      <c r="A174" s="3">
        <v>44169</v>
      </c>
      <c r="B174">
        <v>29.209999084472656</v>
      </c>
      <c r="C174">
        <v>29.520000457763672</v>
      </c>
      <c r="D174">
        <v>27.950000762939453</v>
      </c>
      <c r="E174">
        <v>28.590000152587891</v>
      </c>
      <c r="F174">
        <v>28.590000152587891</v>
      </c>
      <c r="G174">
        <v>7788000</v>
      </c>
    </row>
    <row r="175" spans="1:7">
      <c r="A175" s="3">
        <v>44172</v>
      </c>
      <c r="B175">
        <v>28.840000152587891</v>
      </c>
      <c r="C175">
        <v>28.950000762939453</v>
      </c>
      <c r="D175">
        <v>27.680000305175781</v>
      </c>
      <c r="E175">
        <v>28.379999160766602</v>
      </c>
      <c r="F175">
        <v>28.379999160766602</v>
      </c>
      <c r="G175">
        <v>3615300</v>
      </c>
    </row>
    <row r="176" spans="1:7">
      <c r="A176" s="3">
        <v>44173</v>
      </c>
      <c r="B176">
        <v>27.920000076293945</v>
      </c>
      <c r="C176">
        <v>28.850000381469727</v>
      </c>
      <c r="D176">
        <v>27.915000915527344</v>
      </c>
      <c r="E176">
        <v>28.819999694824219</v>
      </c>
      <c r="F176">
        <v>28.819999694824219</v>
      </c>
      <c r="G176">
        <v>3215800</v>
      </c>
    </row>
    <row r="177" spans="1:7">
      <c r="A177" s="3">
        <v>44174</v>
      </c>
      <c r="B177">
        <v>28.850000381469727</v>
      </c>
      <c r="C177">
        <v>29.059999465942383</v>
      </c>
      <c r="D177">
        <v>26.75</v>
      </c>
      <c r="E177">
        <v>27.200000762939453</v>
      </c>
      <c r="F177">
        <v>27.200000762939453</v>
      </c>
      <c r="G177">
        <v>4467000</v>
      </c>
    </row>
    <row r="178" spans="1:7">
      <c r="A178" s="3">
        <v>44175</v>
      </c>
      <c r="B178">
        <v>26.760000228881836</v>
      </c>
      <c r="C178">
        <v>27.620000839233398</v>
      </c>
      <c r="D178">
        <v>26.620000839233398</v>
      </c>
      <c r="E178">
        <v>27.319999694824219</v>
      </c>
      <c r="F178">
        <v>27.319999694824219</v>
      </c>
      <c r="G178">
        <v>2288200</v>
      </c>
    </row>
    <row r="179" spans="1:7">
      <c r="A179" s="3">
        <v>44176</v>
      </c>
      <c r="B179">
        <v>27.059999465942383</v>
      </c>
      <c r="C179">
        <v>27.290000915527344</v>
      </c>
      <c r="D179">
        <v>26.351999282836914</v>
      </c>
      <c r="E179">
        <v>26.530000686645508</v>
      </c>
      <c r="F179">
        <v>26.530000686645508</v>
      </c>
      <c r="G179">
        <v>2667800</v>
      </c>
    </row>
    <row r="180" spans="1:7">
      <c r="A180" s="3">
        <v>44179</v>
      </c>
      <c r="B180">
        <v>26.590000152587891</v>
      </c>
      <c r="C180">
        <v>26.959999084472656</v>
      </c>
      <c r="D180">
        <v>25.280000686645508</v>
      </c>
      <c r="E180">
        <v>25.280000686645508</v>
      </c>
      <c r="F180">
        <v>25.280000686645508</v>
      </c>
      <c r="G180">
        <v>3891500</v>
      </c>
    </row>
    <row r="181" spans="1:7">
      <c r="A181" s="3">
        <v>44180</v>
      </c>
      <c r="B181">
        <v>25.170000076293945</v>
      </c>
      <c r="C181">
        <v>26.780000686645508</v>
      </c>
      <c r="D181">
        <v>25.030000686645508</v>
      </c>
      <c r="E181">
        <v>26.75</v>
      </c>
      <c r="F181">
        <v>26.75</v>
      </c>
      <c r="G181">
        <v>4116100</v>
      </c>
    </row>
    <row r="182" spans="1:7">
      <c r="A182" s="3">
        <v>44181</v>
      </c>
      <c r="B182">
        <v>26.979999542236328</v>
      </c>
      <c r="C182">
        <v>27.100000381469727</v>
      </c>
      <c r="D182">
        <v>26.059999465942383</v>
      </c>
      <c r="E182">
        <v>26.370000839233398</v>
      </c>
      <c r="F182">
        <v>26.370000839233398</v>
      </c>
      <c r="G182">
        <v>4125100</v>
      </c>
    </row>
    <row r="183" spans="1:7">
      <c r="A183" s="3">
        <v>44182</v>
      </c>
      <c r="B183">
        <v>26.549999237060547</v>
      </c>
      <c r="C183">
        <v>26.75</v>
      </c>
      <c r="D183">
        <v>25.959999084472656</v>
      </c>
      <c r="E183">
        <v>26.219999313354492</v>
      </c>
      <c r="F183">
        <v>26.219999313354492</v>
      </c>
      <c r="G183">
        <v>3006700</v>
      </c>
    </row>
    <row r="184" spans="1:7">
      <c r="A184" s="3">
        <v>44183</v>
      </c>
      <c r="B184">
        <v>26.093999862670898</v>
      </c>
      <c r="C184">
        <v>26.520000457763672</v>
      </c>
      <c r="D184">
        <v>25.780000686645508</v>
      </c>
      <c r="E184">
        <v>25.969999313354492</v>
      </c>
      <c r="F184">
        <v>25.969999313354492</v>
      </c>
      <c r="G184">
        <v>2240200</v>
      </c>
    </row>
    <row r="185" spans="1:7">
      <c r="A185" s="3">
        <v>44186</v>
      </c>
      <c r="B185">
        <v>25.149999618530273</v>
      </c>
      <c r="C185">
        <v>25.770000457763672</v>
      </c>
      <c r="D185">
        <v>25</v>
      </c>
      <c r="E185">
        <v>25.540000915527344</v>
      </c>
      <c r="F185">
        <v>25.540000915527344</v>
      </c>
      <c r="G185">
        <v>2407700</v>
      </c>
    </row>
    <row r="186" spans="1:7">
      <c r="A186" s="3">
        <v>44187</v>
      </c>
      <c r="B186">
        <v>25.709999084472656</v>
      </c>
      <c r="C186">
        <v>26.139999389648438</v>
      </c>
      <c r="D186">
        <v>25.229999542236328</v>
      </c>
      <c r="E186">
        <v>25.860000610351562</v>
      </c>
      <c r="F186">
        <v>25.860000610351562</v>
      </c>
      <c r="G186">
        <v>2541600</v>
      </c>
    </row>
    <row r="187" spans="1:7">
      <c r="A187" s="3">
        <v>44188</v>
      </c>
      <c r="B187">
        <v>25.969999313354492</v>
      </c>
      <c r="C187">
        <v>28.040000915527344</v>
      </c>
      <c r="D187">
        <v>25.5</v>
      </c>
      <c r="E187">
        <v>27.010000228881836</v>
      </c>
      <c r="F187">
        <v>27.010000228881836</v>
      </c>
      <c r="G187">
        <v>8335300</v>
      </c>
    </row>
    <row r="188" spans="1:7">
      <c r="A188" s="3">
        <v>44189</v>
      </c>
      <c r="B188">
        <v>27.094999313354492</v>
      </c>
      <c r="C188">
        <v>27.100000381469727</v>
      </c>
      <c r="D188">
        <v>25.780000686645508</v>
      </c>
      <c r="E188">
        <v>25.860000610351562</v>
      </c>
      <c r="F188">
        <v>25.860000610351562</v>
      </c>
      <c r="G188">
        <v>2772400</v>
      </c>
    </row>
    <row r="189" spans="1:7">
      <c r="A189" s="3">
        <v>44193</v>
      </c>
      <c r="B189">
        <v>26.010000228881836</v>
      </c>
      <c r="C189">
        <v>26.149999618530273</v>
      </c>
      <c r="D189">
        <v>24.569999694824219</v>
      </c>
      <c r="E189">
        <v>24.680000305175781</v>
      </c>
      <c r="F189">
        <v>24.680000305175781</v>
      </c>
      <c r="G189">
        <v>3719100</v>
      </c>
    </row>
    <row r="190" spans="1:7">
      <c r="A190" s="3">
        <v>44194</v>
      </c>
      <c r="B190">
        <v>24.889999389648438</v>
      </c>
      <c r="C190">
        <v>25.440000534057617</v>
      </c>
      <c r="D190">
        <v>24.200000762939453</v>
      </c>
      <c r="E190">
        <v>24.260000228881836</v>
      </c>
      <c r="F190">
        <v>24.260000228881836</v>
      </c>
      <c r="G190">
        <v>3199700</v>
      </c>
    </row>
    <row r="191" spans="1:7">
      <c r="A191" s="3">
        <v>44195</v>
      </c>
      <c r="B191">
        <v>24.299999237060547</v>
      </c>
      <c r="C191">
        <v>25.700000762939453</v>
      </c>
      <c r="D191">
        <v>24.049999237060547</v>
      </c>
      <c r="E191">
        <v>25.25</v>
      </c>
      <c r="F191">
        <v>25.25</v>
      </c>
      <c r="G191">
        <v>3552400</v>
      </c>
    </row>
    <row r="192" spans="1:7">
      <c r="A192" s="3">
        <v>44196</v>
      </c>
      <c r="B192">
        <v>25.209999084472656</v>
      </c>
      <c r="C192">
        <v>25.270000457763672</v>
      </c>
      <c r="D192">
        <v>24.620000839233398</v>
      </c>
      <c r="E192">
        <v>24.639999389648438</v>
      </c>
      <c r="F192">
        <v>24.639999389648438</v>
      </c>
      <c r="G192">
        <v>2229500</v>
      </c>
    </row>
    <row r="193" spans="1:7">
      <c r="A193" s="3">
        <v>44200</v>
      </c>
      <c r="B193">
        <v>24.920000076293945</v>
      </c>
      <c r="C193">
        <v>27.170000076293945</v>
      </c>
      <c r="D193">
        <v>24.909999847412109</v>
      </c>
      <c r="E193">
        <v>26.120000839233398</v>
      </c>
      <c r="F193">
        <v>26.120000839233398</v>
      </c>
      <c r="G193">
        <v>6744500</v>
      </c>
    </row>
    <row r="194" spans="1:7">
      <c r="A194" s="3">
        <v>44201</v>
      </c>
      <c r="B194">
        <v>26.290000915527344</v>
      </c>
      <c r="C194">
        <v>27.559999465942383</v>
      </c>
      <c r="D194">
        <v>25.850000381469727</v>
      </c>
      <c r="E194">
        <v>27.040000915527344</v>
      </c>
      <c r="F194">
        <v>27.040000915527344</v>
      </c>
      <c r="G194">
        <v>5345400</v>
      </c>
    </row>
    <row r="195" spans="1:7">
      <c r="A195" s="3">
        <v>44202</v>
      </c>
      <c r="B195">
        <v>30.020000457763672</v>
      </c>
      <c r="C195">
        <v>31.829999923706055</v>
      </c>
      <c r="D195">
        <v>29.350000381469727</v>
      </c>
      <c r="E195">
        <v>30.170000076293945</v>
      </c>
      <c r="F195">
        <v>30.170000076293945</v>
      </c>
      <c r="G195">
        <v>24900400</v>
      </c>
    </row>
    <row r="196" spans="1:7">
      <c r="A196" s="3">
        <v>44203</v>
      </c>
      <c r="B196">
        <v>31.409999847412109</v>
      </c>
      <c r="C196">
        <v>32.299999237060547</v>
      </c>
      <c r="D196">
        <v>30.409999847412109</v>
      </c>
      <c r="E196">
        <v>30.610000610351562</v>
      </c>
      <c r="F196">
        <v>30.610000610351562</v>
      </c>
      <c r="G196">
        <v>10599400</v>
      </c>
    </row>
    <row r="197" spans="1:7">
      <c r="A197" s="3">
        <v>44204</v>
      </c>
      <c r="B197">
        <v>30.829000473022461</v>
      </c>
      <c r="C197">
        <v>30.899999618530273</v>
      </c>
      <c r="D197">
        <v>29.340999603271484</v>
      </c>
      <c r="E197">
        <v>30.170000076293945</v>
      </c>
      <c r="F197">
        <v>30.170000076293945</v>
      </c>
      <c r="G197">
        <v>6844700</v>
      </c>
    </row>
    <row r="198" spans="1:7">
      <c r="A198" s="3">
        <v>44207</v>
      </c>
      <c r="B198">
        <v>29.770000457763672</v>
      </c>
      <c r="C198">
        <v>32.409999847412109</v>
      </c>
      <c r="D198">
        <v>29.600000381469727</v>
      </c>
      <c r="E198">
        <v>31.469999313354492</v>
      </c>
      <c r="F198">
        <v>31.469999313354492</v>
      </c>
      <c r="G198">
        <v>8479000</v>
      </c>
    </row>
    <row r="199" spans="1:7">
      <c r="A199" s="3">
        <v>44208</v>
      </c>
      <c r="B199">
        <v>31.5</v>
      </c>
      <c r="C199">
        <v>31.969999313354492</v>
      </c>
      <c r="D199">
        <v>30.520000457763672</v>
      </c>
      <c r="E199">
        <v>30.920000076293945</v>
      </c>
      <c r="F199">
        <v>30.920000076293945</v>
      </c>
      <c r="G199">
        <v>5091500</v>
      </c>
    </row>
    <row r="200" spans="1:7">
      <c r="A200" s="3">
        <v>44209</v>
      </c>
      <c r="B200">
        <v>30.959999084472656</v>
      </c>
      <c r="C200">
        <v>33.009998321533203</v>
      </c>
      <c r="D200">
        <v>30.870000839233398</v>
      </c>
      <c r="E200">
        <v>32.180000305175781</v>
      </c>
      <c r="F200">
        <v>32.180000305175781</v>
      </c>
      <c r="G200">
        <v>6948200</v>
      </c>
    </row>
    <row r="201" spans="1:7">
      <c r="A201" s="3">
        <v>44210</v>
      </c>
      <c r="B201">
        <v>32.580001831054688</v>
      </c>
      <c r="C201">
        <v>34.689998626708984</v>
      </c>
      <c r="D201">
        <v>32.5</v>
      </c>
      <c r="E201">
        <v>34.619998931884766</v>
      </c>
      <c r="F201">
        <v>34.619998931884766</v>
      </c>
      <c r="G201">
        <v>8499900</v>
      </c>
    </row>
    <row r="202" spans="1:7">
      <c r="A202" s="3">
        <v>44211</v>
      </c>
      <c r="B202">
        <v>34.729999542236328</v>
      </c>
      <c r="C202">
        <v>35.080001831054688</v>
      </c>
      <c r="D202">
        <v>32.810001373291016</v>
      </c>
      <c r="E202">
        <v>33.389999389648438</v>
      </c>
      <c r="F202">
        <v>33.389999389648438</v>
      </c>
      <c r="G202">
        <v>7811800</v>
      </c>
    </row>
    <row r="203" spans="1:7">
      <c r="A203" s="3">
        <v>44215</v>
      </c>
      <c r="B203">
        <v>33.630001068115234</v>
      </c>
      <c r="C203">
        <v>33.979999542236328</v>
      </c>
      <c r="D203">
        <v>32.349998474121094</v>
      </c>
      <c r="E203">
        <v>33.560001373291016</v>
      </c>
      <c r="F203">
        <v>33.560001373291016</v>
      </c>
      <c r="G203">
        <v>4166800</v>
      </c>
    </row>
    <row r="204" spans="1:7">
      <c r="A204" s="3">
        <v>44216</v>
      </c>
      <c r="B204">
        <v>33.709999084472656</v>
      </c>
      <c r="C204">
        <v>34.540000915527344</v>
      </c>
      <c r="D204">
        <v>33.220001220703125</v>
      </c>
      <c r="E204">
        <v>33.630001068115234</v>
      </c>
      <c r="F204">
        <v>33.630001068115234</v>
      </c>
      <c r="G204">
        <v>3682000</v>
      </c>
    </row>
    <row r="205" spans="1:7">
      <c r="A205" s="3">
        <v>44217</v>
      </c>
      <c r="B205">
        <v>33.549999237060547</v>
      </c>
      <c r="C205">
        <v>34.090000152587891</v>
      </c>
      <c r="D205">
        <v>32.950000762939453</v>
      </c>
      <c r="E205">
        <v>33.560001373291016</v>
      </c>
      <c r="F205">
        <v>33.560001373291016</v>
      </c>
      <c r="G205">
        <v>3114000</v>
      </c>
    </row>
    <row r="206" spans="1:7">
      <c r="A206" s="3">
        <v>44218</v>
      </c>
      <c r="B206">
        <v>33.150001525878906</v>
      </c>
      <c r="C206">
        <v>33.900001525878906</v>
      </c>
      <c r="D206">
        <v>33.069999694824219</v>
      </c>
      <c r="E206">
        <v>33.799999237060547</v>
      </c>
      <c r="F206">
        <v>33.799999237060547</v>
      </c>
      <c r="G206">
        <v>2894900</v>
      </c>
    </row>
    <row r="207" spans="1:7">
      <c r="A207" s="3">
        <v>44221</v>
      </c>
      <c r="B207">
        <v>33.680000305175781</v>
      </c>
      <c r="C207">
        <v>34</v>
      </c>
      <c r="D207">
        <v>32.470001220703125</v>
      </c>
      <c r="E207">
        <v>32.909999847412109</v>
      </c>
      <c r="F207">
        <v>32.909999847412109</v>
      </c>
      <c r="G207">
        <v>4741100</v>
      </c>
    </row>
    <row r="208" spans="1:7">
      <c r="A208" s="3">
        <v>44222</v>
      </c>
      <c r="B208">
        <v>33.180000305175781</v>
      </c>
      <c r="C208">
        <v>36.150001525878906</v>
      </c>
      <c r="D208">
        <v>33.180000305175781</v>
      </c>
      <c r="E208">
        <v>35.520000457763672</v>
      </c>
      <c r="F208">
        <v>35.520000457763672</v>
      </c>
      <c r="G208">
        <v>9127800</v>
      </c>
    </row>
    <row r="209" spans="1:7">
      <c r="A209" s="3">
        <v>44223</v>
      </c>
      <c r="B209">
        <v>34.334999084472656</v>
      </c>
      <c r="C209">
        <v>39.099998474121094</v>
      </c>
      <c r="D209">
        <v>34.334999084472656</v>
      </c>
      <c r="E209">
        <v>37.830001831054688</v>
      </c>
      <c r="F209">
        <v>37.830001831054688</v>
      </c>
      <c r="G209">
        <v>9411900</v>
      </c>
    </row>
    <row r="210" spans="1:7">
      <c r="A210" s="3">
        <v>44224</v>
      </c>
      <c r="B210">
        <v>37.490001678466797</v>
      </c>
      <c r="C210">
        <v>40.419998168945312</v>
      </c>
      <c r="D210">
        <v>37.209999084472656</v>
      </c>
      <c r="E210">
        <v>40.330001831054688</v>
      </c>
      <c r="F210">
        <v>40.330001831054688</v>
      </c>
      <c r="G210">
        <v>8917400</v>
      </c>
    </row>
    <row r="211" spans="1:7">
      <c r="A211" s="3">
        <v>44225</v>
      </c>
      <c r="B211">
        <v>39.939998626708984</v>
      </c>
      <c r="C211">
        <v>41.75</v>
      </c>
      <c r="D211">
        <v>39.470001220703125</v>
      </c>
      <c r="E211">
        <v>40.069999694824219</v>
      </c>
      <c r="F211">
        <v>40.069999694824219</v>
      </c>
      <c r="G211">
        <v>10758400</v>
      </c>
    </row>
    <row r="212" spans="1:7">
      <c r="A212" s="3">
        <v>44228</v>
      </c>
      <c r="B212">
        <v>40.060001373291016</v>
      </c>
      <c r="C212">
        <v>40.450000762939453</v>
      </c>
      <c r="D212">
        <v>38.919998168945312</v>
      </c>
      <c r="E212">
        <v>40.060001373291016</v>
      </c>
      <c r="F212">
        <v>40.060001373291016</v>
      </c>
      <c r="G212">
        <v>4738000</v>
      </c>
    </row>
    <row r="213" spans="1:7">
      <c r="A213" s="3">
        <v>44229</v>
      </c>
      <c r="B213">
        <v>40.590000152587891</v>
      </c>
      <c r="C213">
        <v>42.840000152587891</v>
      </c>
      <c r="D213">
        <v>40.5</v>
      </c>
      <c r="E213">
        <v>41.715000152587891</v>
      </c>
      <c r="F213">
        <v>41.715000152587891</v>
      </c>
      <c r="G213">
        <v>7172000</v>
      </c>
    </row>
    <row r="214" spans="1:7">
      <c r="A214" s="3">
        <v>44230</v>
      </c>
      <c r="B214">
        <v>42.560001373291016</v>
      </c>
      <c r="C214">
        <v>45.400001525878906</v>
      </c>
      <c r="D214">
        <v>42.180000305175781</v>
      </c>
      <c r="E214">
        <v>44.939998626708984</v>
      </c>
      <c r="F214">
        <v>44.939998626708984</v>
      </c>
      <c r="G214">
        <v>9933000</v>
      </c>
    </row>
    <row r="215" spans="1:7">
      <c r="A215" s="3">
        <v>44231</v>
      </c>
      <c r="B215">
        <v>44.700000762939453</v>
      </c>
      <c r="C215">
        <v>45.319999694824219</v>
      </c>
      <c r="D215">
        <v>43.169998168945312</v>
      </c>
      <c r="E215">
        <v>44.139999389648438</v>
      </c>
      <c r="F215">
        <v>44.139999389648438</v>
      </c>
      <c r="G215">
        <v>5703000</v>
      </c>
    </row>
    <row r="216" spans="1:7">
      <c r="A216" s="3">
        <v>44232</v>
      </c>
      <c r="B216">
        <v>43.5</v>
      </c>
      <c r="C216">
        <v>43.958999633789062</v>
      </c>
      <c r="D216">
        <v>42.259998321533203</v>
      </c>
      <c r="E216">
        <v>42.930000305175781</v>
      </c>
      <c r="F216">
        <v>42.930000305175781</v>
      </c>
      <c r="G216">
        <v>5756800</v>
      </c>
    </row>
    <row r="217" spans="1:7">
      <c r="A217" s="3">
        <v>44235</v>
      </c>
      <c r="B217">
        <v>43.150001525878906</v>
      </c>
      <c r="C217">
        <v>44.549999237060547</v>
      </c>
      <c r="D217">
        <v>43</v>
      </c>
      <c r="E217">
        <v>43.869998931884766</v>
      </c>
      <c r="F217">
        <v>43.869998931884766</v>
      </c>
      <c r="G217">
        <v>6153900</v>
      </c>
    </row>
    <row r="218" spans="1:7">
      <c r="A218" s="3">
        <v>44236</v>
      </c>
      <c r="B218">
        <v>44.360000610351562</v>
      </c>
      <c r="C218">
        <v>50.919998168945312</v>
      </c>
      <c r="D218">
        <v>44.034999847412109</v>
      </c>
      <c r="E218">
        <v>49.090000152587891</v>
      </c>
      <c r="F218">
        <v>49.090000152587891</v>
      </c>
      <c r="G218">
        <v>23790100</v>
      </c>
    </row>
    <row r="219" spans="1:7">
      <c r="A219" s="3">
        <v>44237</v>
      </c>
      <c r="B219">
        <v>52.819999694824219</v>
      </c>
      <c r="C219">
        <v>56.497001647949219</v>
      </c>
      <c r="D219">
        <v>48.020000457763672</v>
      </c>
      <c r="E219">
        <v>52.169998168945312</v>
      </c>
      <c r="F219">
        <v>52.169998168945312</v>
      </c>
      <c r="G219">
        <v>29716700</v>
      </c>
    </row>
    <row r="220" spans="1:7">
      <c r="A220" s="3">
        <v>44238</v>
      </c>
      <c r="B220">
        <v>47.759998321533203</v>
      </c>
      <c r="C220">
        <v>47.840000152587891</v>
      </c>
      <c r="D220">
        <v>39.450000762939453</v>
      </c>
      <c r="E220">
        <v>40.650001525878906</v>
      </c>
      <c r="F220">
        <v>40.650001525878906</v>
      </c>
      <c r="G220">
        <v>29602700</v>
      </c>
    </row>
    <row r="221" spans="1:7">
      <c r="A221" s="3">
        <v>44239</v>
      </c>
      <c r="B221">
        <v>39.369998931884766</v>
      </c>
      <c r="C221">
        <v>42.700000762939453</v>
      </c>
      <c r="D221">
        <v>38.130001068115234</v>
      </c>
      <c r="E221">
        <v>40.310001373291016</v>
      </c>
      <c r="F221">
        <v>40.310001373291016</v>
      </c>
      <c r="G221">
        <v>11714100</v>
      </c>
    </row>
    <row r="222" spans="1:7">
      <c r="A222" s="3">
        <v>44243</v>
      </c>
      <c r="B222">
        <v>40.639999389648438</v>
      </c>
      <c r="C222">
        <v>43.409999847412109</v>
      </c>
      <c r="D222">
        <v>40.369998931884766</v>
      </c>
      <c r="E222">
        <v>42.130001068115234</v>
      </c>
      <c r="F222">
        <v>42.130001068115234</v>
      </c>
      <c r="G222">
        <v>7520600</v>
      </c>
    </row>
    <row r="223" spans="1:7">
      <c r="A223" s="3">
        <v>44244</v>
      </c>
      <c r="B223">
        <v>41.687999725341797</v>
      </c>
      <c r="C223">
        <v>41.701000213623047</v>
      </c>
      <c r="D223">
        <v>39.819999694824219</v>
      </c>
      <c r="E223">
        <v>40.459999084472656</v>
      </c>
      <c r="F223">
        <v>40.459999084472656</v>
      </c>
      <c r="G223">
        <v>4996500</v>
      </c>
    </row>
    <row r="224" spans="1:7">
      <c r="A224" s="3">
        <v>44245</v>
      </c>
      <c r="B224">
        <v>40.049999237060547</v>
      </c>
      <c r="C224">
        <v>41.150001525878906</v>
      </c>
      <c r="D224">
        <v>36.490001678466797</v>
      </c>
      <c r="E224">
        <v>36.650001525878906</v>
      </c>
      <c r="F224">
        <v>36.650001525878906</v>
      </c>
      <c r="G224">
        <v>8193600</v>
      </c>
    </row>
    <row r="225" spans="1:7">
      <c r="A225" s="3">
        <v>44246</v>
      </c>
      <c r="B225">
        <v>37.090000152587891</v>
      </c>
      <c r="C225">
        <v>39.540000915527344</v>
      </c>
      <c r="D225">
        <v>36.810001373291016</v>
      </c>
      <c r="E225">
        <v>38.630001068115234</v>
      </c>
      <c r="F225">
        <v>38.630001068115234</v>
      </c>
      <c r="G225">
        <v>5923600</v>
      </c>
    </row>
    <row r="226" spans="1:7">
      <c r="A226" s="3">
        <v>44249</v>
      </c>
      <c r="B226">
        <v>38.380001068115234</v>
      </c>
      <c r="C226">
        <v>38.900001525878906</v>
      </c>
      <c r="D226">
        <v>36.900001525878906</v>
      </c>
      <c r="E226">
        <v>37.009998321533203</v>
      </c>
      <c r="F226">
        <v>37.009998321533203</v>
      </c>
      <c r="G226">
        <v>4334400</v>
      </c>
    </row>
    <row r="227" spans="1:7">
      <c r="A227" s="3">
        <v>44250</v>
      </c>
      <c r="B227">
        <v>34.773998260498047</v>
      </c>
      <c r="C227">
        <v>35.560001373291016</v>
      </c>
      <c r="D227">
        <v>31.450000762939453</v>
      </c>
      <c r="E227">
        <v>35.310001373291016</v>
      </c>
      <c r="F227">
        <v>35.310001373291016</v>
      </c>
      <c r="G227">
        <v>8329900</v>
      </c>
    </row>
    <row r="228" spans="1:7">
      <c r="A228" s="3">
        <v>44251</v>
      </c>
      <c r="B228">
        <v>35.520000457763672</v>
      </c>
      <c r="C228">
        <v>36.389999389648438</v>
      </c>
      <c r="D228">
        <v>34.619998931884766</v>
      </c>
      <c r="E228">
        <v>35.599998474121094</v>
      </c>
      <c r="F228">
        <v>35.599998474121094</v>
      </c>
      <c r="G228">
        <v>4130300</v>
      </c>
    </row>
    <row r="229" spans="1:7">
      <c r="A229" s="3">
        <v>44252</v>
      </c>
      <c r="B229">
        <v>35.719001770019531</v>
      </c>
      <c r="C229">
        <v>36.220001220703125</v>
      </c>
      <c r="D229">
        <v>32.880001068115234</v>
      </c>
      <c r="E229">
        <v>33.209999084472656</v>
      </c>
      <c r="F229">
        <v>33.209999084472656</v>
      </c>
      <c r="G229">
        <v>5198500</v>
      </c>
    </row>
    <row r="230" spans="1:7">
      <c r="A230" s="3">
        <v>44253</v>
      </c>
      <c r="B230">
        <v>33.009998321533203</v>
      </c>
      <c r="C230">
        <v>34.255001068115234</v>
      </c>
      <c r="D230">
        <v>32.259998321533203</v>
      </c>
      <c r="E230">
        <v>32.75</v>
      </c>
      <c r="F230">
        <v>32.75</v>
      </c>
      <c r="G230">
        <v>3991300</v>
      </c>
    </row>
    <row r="231" spans="1:7">
      <c r="A231" s="3">
        <v>44256</v>
      </c>
      <c r="B231">
        <v>33.472000122070312</v>
      </c>
      <c r="C231">
        <v>35.310001373291016</v>
      </c>
      <c r="D231">
        <v>33.299999237060547</v>
      </c>
      <c r="E231">
        <v>34.729999542236328</v>
      </c>
      <c r="F231">
        <v>34.729999542236328</v>
      </c>
      <c r="G231">
        <v>3660900</v>
      </c>
    </row>
    <row r="232" spans="1:7">
      <c r="A232" s="3">
        <v>44257</v>
      </c>
      <c r="B232">
        <v>35.270000457763672</v>
      </c>
      <c r="C232">
        <v>37.080001831054688</v>
      </c>
      <c r="D232">
        <v>34.840000152587891</v>
      </c>
      <c r="E232">
        <v>35.25</v>
      </c>
      <c r="F232">
        <v>35.25</v>
      </c>
      <c r="G232">
        <v>7986300</v>
      </c>
    </row>
    <row r="233" spans="1:7">
      <c r="A233" s="3">
        <v>44258</v>
      </c>
      <c r="B233">
        <v>35.279998779296875</v>
      </c>
      <c r="C233">
        <v>35.5</v>
      </c>
      <c r="D233">
        <v>32.970001220703125</v>
      </c>
      <c r="E233">
        <v>33.240001678466797</v>
      </c>
      <c r="F233">
        <v>33.240001678466797</v>
      </c>
      <c r="G233">
        <v>5011800</v>
      </c>
    </row>
    <row r="234" spans="1:7">
      <c r="A234" s="3">
        <v>44259</v>
      </c>
      <c r="B234">
        <v>32.830001831054688</v>
      </c>
      <c r="C234">
        <v>33.560001373291016</v>
      </c>
      <c r="D234">
        <v>29.860000610351562</v>
      </c>
      <c r="E234">
        <v>31.010000228881836</v>
      </c>
      <c r="F234">
        <v>31.010000228881836</v>
      </c>
      <c r="G234">
        <v>6719200</v>
      </c>
    </row>
    <row r="235" spans="1:7">
      <c r="A235" s="3">
        <v>44260</v>
      </c>
      <c r="B235">
        <v>31.159999847412109</v>
      </c>
      <c r="C235">
        <v>31.559999465942383</v>
      </c>
      <c r="D235">
        <v>28.040000915527344</v>
      </c>
      <c r="E235">
        <v>31.170000076293945</v>
      </c>
      <c r="F235">
        <v>31.170000076293945</v>
      </c>
      <c r="G235">
        <v>5883500</v>
      </c>
    </row>
    <row r="236" spans="1:7">
      <c r="A236" s="3">
        <v>44263</v>
      </c>
      <c r="B236">
        <v>31.399999618530273</v>
      </c>
      <c r="C236">
        <v>32.189998626708984</v>
      </c>
      <c r="D236">
        <v>30.530000686645508</v>
      </c>
      <c r="E236">
        <v>30.860000610351562</v>
      </c>
      <c r="F236">
        <v>30.860000610351562</v>
      </c>
      <c r="G236">
        <v>3383300</v>
      </c>
    </row>
    <row r="237" spans="1:7">
      <c r="A237" s="3">
        <v>44264</v>
      </c>
      <c r="B237">
        <v>31.719999313354492</v>
      </c>
      <c r="C237">
        <v>33.479999542236328</v>
      </c>
      <c r="D237">
        <v>31.549999237060547</v>
      </c>
      <c r="E237">
        <v>33</v>
      </c>
      <c r="F237">
        <v>33</v>
      </c>
      <c r="G237">
        <v>3663500</v>
      </c>
    </row>
    <row r="238" spans="1:7">
      <c r="A238" s="3">
        <v>44265</v>
      </c>
      <c r="B238">
        <v>34.049999237060547</v>
      </c>
      <c r="C238">
        <v>34.268001556396484</v>
      </c>
      <c r="D238">
        <v>31.649999618530273</v>
      </c>
      <c r="E238">
        <v>31.909999847412109</v>
      </c>
      <c r="F238">
        <v>31.909999847412109</v>
      </c>
      <c r="G238">
        <v>3780000</v>
      </c>
    </row>
    <row r="239" spans="1:7">
      <c r="A239" s="3">
        <v>44266</v>
      </c>
      <c r="B239">
        <v>32.590000152587891</v>
      </c>
      <c r="C239">
        <v>34.369998931884766</v>
      </c>
      <c r="D239">
        <v>32.400001525878906</v>
      </c>
      <c r="E239">
        <v>34.279998779296875</v>
      </c>
      <c r="F239">
        <v>34.279998779296875</v>
      </c>
      <c r="G239">
        <v>4422500</v>
      </c>
    </row>
    <row r="240" spans="1:7">
      <c r="A240" s="3">
        <v>44267</v>
      </c>
      <c r="B240">
        <v>33.380001068115234</v>
      </c>
      <c r="C240">
        <v>34.700000762939453</v>
      </c>
      <c r="D240">
        <v>32.630001068115234</v>
      </c>
      <c r="E240">
        <v>34.200000762939453</v>
      </c>
      <c r="F240">
        <v>34.200000762939453</v>
      </c>
      <c r="G240">
        <v>4594600</v>
      </c>
    </row>
    <row r="241" spans="1:7">
      <c r="A241" s="3">
        <v>44270</v>
      </c>
      <c r="B241">
        <v>34.419998168945312</v>
      </c>
      <c r="C241">
        <v>36.110000610351562</v>
      </c>
      <c r="D241">
        <v>34.290000915527344</v>
      </c>
      <c r="E241">
        <v>35.560001373291016</v>
      </c>
      <c r="F241">
        <v>35.560001373291016</v>
      </c>
      <c r="G241">
        <v>4660100</v>
      </c>
    </row>
    <row r="242" spans="1:7">
      <c r="A242" s="3">
        <v>44271</v>
      </c>
      <c r="B242">
        <v>36</v>
      </c>
      <c r="C242">
        <v>36</v>
      </c>
      <c r="D242">
        <v>33.099998474121094</v>
      </c>
      <c r="E242">
        <v>33.729999542236328</v>
      </c>
      <c r="F242">
        <v>33.729999542236328</v>
      </c>
      <c r="G242">
        <v>3948300</v>
      </c>
    </row>
    <row r="243" spans="1:7">
      <c r="A243" s="3">
        <v>44272</v>
      </c>
      <c r="B243">
        <v>33.110000610351562</v>
      </c>
      <c r="C243">
        <v>35.310001373291016</v>
      </c>
      <c r="D243">
        <v>32.900001525878906</v>
      </c>
      <c r="E243">
        <v>35.069999694824219</v>
      </c>
      <c r="F243">
        <v>35.069999694824219</v>
      </c>
      <c r="G243">
        <v>3007500</v>
      </c>
    </row>
    <row r="244" spans="1:7">
      <c r="A244" s="3">
        <v>44273</v>
      </c>
      <c r="B244">
        <v>34.979999542236328</v>
      </c>
      <c r="C244">
        <v>35.470001220703125</v>
      </c>
      <c r="D244">
        <v>33.220001220703125</v>
      </c>
      <c r="E244">
        <v>33.369998931884766</v>
      </c>
      <c r="F244">
        <v>33.369998931884766</v>
      </c>
      <c r="G244">
        <v>2919600</v>
      </c>
    </row>
    <row r="245" spans="1:7">
      <c r="A245" s="3">
        <v>44274</v>
      </c>
      <c r="B245">
        <v>33.459999084472656</v>
      </c>
      <c r="C245">
        <v>34.740001678466797</v>
      </c>
      <c r="D245">
        <v>33.431999206542969</v>
      </c>
      <c r="E245">
        <v>34.450000762939453</v>
      </c>
      <c r="F245">
        <v>34.450000762939453</v>
      </c>
      <c r="G245">
        <v>2320200</v>
      </c>
    </row>
    <row r="246" spans="1:7">
      <c r="A246" s="3">
        <v>44277</v>
      </c>
      <c r="B246">
        <v>34.544998168945312</v>
      </c>
      <c r="C246">
        <v>34.720001220703125</v>
      </c>
      <c r="D246">
        <v>33.21099853515625</v>
      </c>
      <c r="E246">
        <v>33.459999084472656</v>
      </c>
      <c r="F246">
        <v>33.459999084472656</v>
      </c>
      <c r="G246">
        <v>1817200</v>
      </c>
    </row>
    <row r="247" spans="1:7">
      <c r="A247" s="3">
        <v>44278</v>
      </c>
      <c r="B247">
        <v>33.25</v>
      </c>
      <c r="C247">
        <v>33.669998168945312</v>
      </c>
      <c r="D247">
        <v>32.201999664306641</v>
      </c>
      <c r="E247">
        <v>32.450000762939453</v>
      </c>
      <c r="F247">
        <v>32.450000762939453</v>
      </c>
      <c r="G247">
        <v>2612600</v>
      </c>
    </row>
    <row r="248" spans="1:7">
      <c r="A248" s="3">
        <v>44279</v>
      </c>
      <c r="B248">
        <v>32.509998321533203</v>
      </c>
      <c r="C248">
        <v>33.069999694824219</v>
      </c>
      <c r="D248">
        <v>31.090000152587891</v>
      </c>
      <c r="E248">
        <v>31.299999237060547</v>
      </c>
      <c r="F248">
        <v>31.299999237060547</v>
      </c>
      <c r="G248">
        <v>3548000</v>
      </c>
    </row>
    <row r="249" spans="1:7">
      <c r="A249" s="3">
        <v>44280</v>
      </c>
      <c r="B249">
        <v>30.430000305175781</v>
      </c>
      <c r="C249">
        <v>32.630001068115234</v>
      </c>
      <c r="D249">
        <v>30.229999542236328</v>
      </c>
      <c r="E249">
        <v>32.560001373291016</v>
      </c>
      <c r="F249">
        <v>32.560001373291016</v>
      </c>
      <c r="G249">
        <v>2806700</v>
      </c>
    </row>
    <row r="250" spans="1:7">
      <c r="A250" s="3">
        <v>44281</v>
      </c>
      <c r="B250">
        <v>32.930000305175781</v>
      </c>
      <c r="C250">
        <v>33.020000457763672</v>
      </c>
      <c r="D250">
        <v>31.370000839233398</v>
      </c>
      <c r="E250">
        <v>32.119998931884766</v>
      </c>
      <c r="F250">
        <v>32.119998931884766</v>
      </c>
      <c r="G250">
        <v>2217800</v>
      </c>
    </row>
    <row r="251" spans="1:7">
      <c r="A251" s="3">
        <v>44284</v>
      </c>
      <c r="B251">
        <v>32.060001373291016</v>
      </c>
      <c r="C251">
        <v>32.849998474121094</v>
      </c>
      <c r="D251">
        <v>31.149999618530273</v>
      </c>
      <c r="E251">
        <v>31.239999771118164</v>
      </c>
      <c r="F251">
        <v>31.239999771118164</v>
      </c>
      <c r="G251">
        <v>2903500</v>
      </c>
    </row>
    <row r="252" spans="1:7">
      <c r="A252" s="3">
        <v>44285</v>
      </c>
      <c r="B252">
        <v>31.129999160766602</v>
      </c>
      <c r="C252">
        <v>31.940000534057617</v>
      </c>
      <c r="D252">
        <v>30.700000762939453</v>
      </c>
      <c r="E252">
        <v>31.760000228881836</v>
      </c>
      <c r="F252">
        <v>31.760000228881836</v>
      </c>
      <c r="G252">
        <v>1977200</v>
      </c>
    </row>
    <row r="253" spans="1:7">
      <c r="A253" s="3">
        <v>44286</v>
      </c>
      <c r="B253">
        <v>32.349998474121094</v>
      </c>
      <c r="C253">
        <v>33.270000457763672</v>
      </c>
      <c r="D253">
        <v>31.969999313354492</v>
      </c>
      <c r="E253">
        <v>32.029998779296875</v>
      </c>
      <c r="F253">
        <v>32.029998779296875</v>
      </c>
      <c r="G253">
        <v>3825700</v>
      </c>
    </row>
    <row r="254" spans="1:7">
      <c r="A254" s="3">
        <v>44287</v>
      </c>
      <c r="B254">
        <v>32.819000244140625</v>
      </c>
      <c r="C254">
        <v>33.080001831054688</v>
      </c>
      <c r="D254">
        <v>31.930000305175781</v>
      </c>
      <c r="E254">
        <v>32.060001373291016</v>
      </c>
      <c r="F254">
        <v>32.060001373291016</v>
      </c>
      <c r="G254">
        <v>2241300</v>
      </c>
    </row>
    <row r="255" spans="1:7">
      <c r="A255" s="3">
        <v>44291</v>
      </c>
      <c r="B255">
        <v>32.599998474121094</v>
      </c>
      <c r="C255">
        <v>32.610000610351562</v>
      </c>
      <c r="D255">
        <v>31.600000381469727</v>
      </c>
      <c r="E255">
        <v>31.829999923706055</v>
      </c>
      <c r="F255">
        <v>31.829999923706055</v>
      </c>
      <c r="G255">
        <v>2191700</v>
      </c>
    </row>
    <row r="256" spans="1:7">
      <c r="A256" s="3">
        <v>44292</v>
      </c>
      <c r="B256">
        <v>31.840000152587891</v>
      </c>
      <c r="C256">
        <v>32</v>
      </c>
      <c r="D256">
        <v>30.799999237060547</v>
      </c>
      <c r="E256">
        <v>30.899999618530273</v>
      </c>
      <c r="F256">
        <v>30.899999618530273</v>
      </c>
      <c r="G256">
        <v>2623800</v>
      </c>
    </row>
    <row r="257" spans="1:7">
      <c r="A257" s="3">
        <v>44293</v>
      </c>
      <c r="B257">
        <v>30.704999923706055</v>
      </c>
      <c r="C257">
        <v>30.920000076293945</v>
      </c>
      <c r="D257">
        <v>29.639999389648438</v>
      </c>
      <c r="E257">
        <v>29.940000534057617</v>
      </c>
      <c r="F257">
        <v>29.940000534057617</v>
      </c>
      <c r="G257">
        <v>2907800</v>
      </c>
    </row>
    <row r="258" spans="1:7">
      <c r="A258" s="3">
        <v>44294</v>
      </c>
      <c r="B258">
        <v>30.120000839233398</v>
      </c>
      <c r="C258">
        <v>30.194000244140625</v>
      </c>
      <c r="D258">
        <v>28.200000762939453</v>
      </c>
      <c r="E258">
        <v>28.5</v>
      </c>
      <c r="F258">
        <v>28.5</v>
      </c>
      <c r="G258">
        <v>8053400</v>
      </c>
    </row>
    <row r="259" spans="1:7">
      <c r="A259" s="3">
        <v>44295</v>
      </c>
      <c r="B259">
        <v>28.450000762939453</v>
      </c>
      <c r="C259">
        <v>29.489999771118164</v>
      </c>
      <c r="D259">
        <v>27.815000534057617</v>
      </c>
      <c r="E259">
        <v>28.989999771118164</v>
      </c>
      <c r="F259">
        <v>28.989999771118164</v>
      </c>
      <c r="G259">
        <v>4157200</v>
      </c>
    </row>
    <row r="260" spans="1:7">
      <c r="A260" s="3">
        <v>44298</v>
      </c>
      <c r="B260">
        <v>28.620000839233398</v>
      </c>
      <c r="C260">
        <v>28.670000076293945</v>
      </c>
      <c r="D260">
        <v>27.350000381469727</v>
      </c>
      <c r="E260">
        <v>27.639999389648438</v>
      </c>
      <c r="F260">
        <v>27.639999389648438</v>
      </c>
      <c r="G260">
        <v>3372000</v>
      </c>
    </row>
    <row r="261" spans="1:7">
      <c r="A261" s="3">
        <v>44299</v>
      </c>
      <c r="B261">
        <v>27.219999313354492</v>
      </c>
      <c r="C261">
        <v>28.170000076293945</v>
      </c>
      <c r="D261">
        <v>26.920000076293945</v>
      </c>
      <c r="E261">
        <v>27.860000610351562</v>
      </c>
      <c r="F261">
        <v>27.860000610351562</v>
      </c>
      <c r="G261">
        <v>3140100</v>
      </c>
    </row>
    <row r="262" spans="1:7">
      <c r="A262" s="3">
        <v>44300</v>
      </c>
      <c r="B262">
        <v>27.969999313354492</v>
      </c>
      <c r="C262">
        <v>28.319999694824219</v>
      </c>
      <c r="D262">
        <v>27.450000762939453</v>
      </c>
      <c r="E262">
        <v>27.790000915527344</v>
      </c>
      <c r="F262">
        <v>27.790000915527344</v>
      </c>
      <c r="G262">
        <v>2307300</v>
      </c>
    </row>
    <row r="263" spans="1:7">
      <c r="A263" s="3">
        <v>44301</v>
      </c>
      <c r="B263">
        <v>28.100000381469727</v>
      </c>
      <c r="C263">
        <v>28.379999160766602</v>
      </c>
      <c r="D263">
        <v>27.149999618530273</v>
      </c>
      <c r="E263">
        <v>27.420000076293945</v>
      </c>
      <c r="F263">
        <v>27.420000076293945</v>
      </c>
      <c r="G263">
        <v>2573500</v>
      </c>
    </row>
    <row r="264" spans="1:7">
      <c r="A264" s="3">
        <v>44302</v>
      </c>
      <c r="B264">
        <v>27.489999771118164</v>
      </c>
      <c r="C264">
        <v>27.875</v>
      </c>
      <c r="D264">
        <v>26.909999847412109</v>
      </c>
      <c r="E264">
        <v>27.799999237060547</v>
      </c>
      <c r="F264">
        <v>27.799999237060547</v>
      </c>
      <c r="G264">
        <v>2100300</v>
      </c>
    </row>
    <row r="265" spans="1:7">
      <c r="A265" s="3">
        <v>44305</v>
      </c>
      <c r="B265">
        <v>27.790000915527344</v>
      </c>
      <c r="C265">
        <v>28.659999847412109</v>
      </c>
      <c r="D265">
        <v>26.940000534057617</v>
      </c>
      <c r="E265">
        <v>27.459999084472656</v>
      </c>
      <c r="F265">
        <v>27.459999084472656</v>
      </c>
      <c r="G265">
        <v>2747400</v>
      </c>
    </row>
    <row r="266" spans="1:7">
      <c r="A266" s="3">
        <v>44306</v>
      </c>
      <c r="B266">
        <v>27.978000640869141</v>
      </c>
      <c r="C266">
        <v>28.040000915527344</v>
      </c>
      <c r="D266">
        <v>25.114999771118164</v>
      </c>
      <c r="E266">
        <v>25.559999465942383</v>
      </c>
      <c r="F266">
        <v>25.559999465942383</v>
      </c>
      <c r="G266">
        <v>5139400</v>
      </c>
    </row>
    <row r="267" spans="1:7">
      <c r="A267" s="3">
        <v>44307</v>
      </c>
      <c r="B267">
        <v>25.110000610351562</v>
      </c>
      <c r="C267">
        <v>27.180000305175781</v>
      </c>
      <c r="D267">
        <v>25.110000610351562</v>
      </c>
      <c r="E267">
        <v>27.170000076293945</v>
      </c>
      <c r="F267">
        <v>27.170000076293945</v>
      </c>
      <c r="G267">
        <v>3478800</v>
      </c>
    </row>
    <row r="268" spans="1:7">
      <c r="A268" s="3">
        <v>44308</v>
      </c>
      <c r="B268">
        <v>27.270000457763672</v>
      </c>
      <c r="C268">
        <v>27.430000305175781</v>
      </c>
      <c r="D268">
        <v>26.260000228881836</v>
      </c>
      <c r="E268">
        <v>26.549999237060547</v>
      </c>
      <c r="F268">
        <v>26.549999237060547</v>
      </c>
      <c r="G268">
        <v>2457600</v>
      </c>
    </row>
    <row r="269" spans="1:7">
      <c r="A269" s="3">
        <v>44309</v>
      </c>
      <c r="B269">
        <v>26.120000839233398</v>
      </c>
      <c r="C269">
        <v>27.569999694824219</v>
      </c>
      <c r="D269">
        <v>26.120000839233398</v>
      </c>
      <c r="E269">
        <v>27.409999847412109</v>
      </c>
      <c r="F269">
        <v>27.409999847412109</v>
      </c>
      <c r="G269">
        <v>2263500</v>
      </c>
    </row>
    <row r="270" spans="1:7">
      <c r="A270" s="3">
        <v>44312</v>
      </c>
      <c r="B270">
        <v>27.409999847412109</v>
      </c>
      <c r="C270">
        <v>27.680000305175781</v>
      </c>
      <c r="D270">
        <v>27</v>
      </c>
      <c r="E270">
        <v>27.530000686645508</v>
      </c>
      <c r="F270">
        <v>27.530000686645508</v>
      </c>
      <c r="G270">
        <v>2069300</v>
      </c>
    </row>
    <row r="271" spans="1:7">
      <c r="A271" s="3">
        <v>44313</v>
      </c>
      <c r="B271">
        <v>27.799999237060547</v>
      </c>
      <c r="C271">
        <v>27.920000076293945</v>
      </c>
      <c r="D271">
        <v>26.820999145507812</v>
      </c>
      <c r="E271">
        <v>26.909999847412109</v>
      </c>
      <c r="F271">
        <v>26.909999847412109</v>
      </c>
      <c r="G271">
        <v>2056000</v>
      </c>
    </row>
    <row r="272" spans="1:7">
      <c r="A272" s="3">
        <v>44314</v>
      </c>
      <c r="B272">
        <v>27.040000915527344</v>
      </c>
      <c r="C272">
        <v>28.379999160766602</v>
      </c>
      <c r="D272">
        <v>26.700000762939453</v>
      </c>
      <c r="E272">
        <v>28.159999847412109</v>
      </c>
      <c r="F272">
        <v>28.159999847412109</v>
      </c>
      <c r="G272">
        <v>3794900</v>
      </c>
    </row>
    <row r="273" spans="1:7">
      <c r="A273" s="3">
        <v>44315</v>
      </c>
      <c r="B273">
        <v>28.079999923706055</v>
      </c>
      <c r="C273">
        <v>28.190000534057617</v>
      </c>
      <c r="D273">
        <v>26.709999084472656</v>
      </c>
      <c r="E273">
        <v>27.389999389648438</v>
      </c>
      <c r="F273">
        <v>27.389999389648438</v>
      </c>
      <c r="G273">
        <v>2852900</v>
      </c>
    </row>
    <row r="274" spans="1:7">
      <c r="A274" s="3">
        <v>44316</v>
      </c>
      <c r="B274">
        <v>27.170000076293945</v>
      </c>
      <c r="C274">
        <v>27.819999694824219</v>
      </c>
      <c r="D274">
        <v>26.649999618530273</v>
      </c>
      <c r="E274">
        <v>26.950000762939453</v>
      </c>
      <c r="F274">
        <v>26.950000762939453</v>
      </c>
      <c r="G274">
        <v>1848300</v>
      </c>
    </row>
    <row r="275" spans="1:7">
      <c r="A275" s="3">
        <v>44319</v>
      </c>
      <c r="B275">
        <v>27.049999237060547</v>
      </c>
      <c r="C275">
        <v>27.049999237060547</v>
      </c>
      <c r="D275">
        <v>25.420000076293945</v>
      </c>
      <c r="E275">
        <v>25.569999694824219</v>
      </c>
      <c r="F275">
        <v>25.569999694824219</v>
      </c>
      <c r="G275">
        <v>3975900</v>
      </c>
    </row>
    <row r="276" spans="1:7">
      <c r="A276" s="3">
        <v>44320</v>
      </c>
      <c r="B276">
        <v>25.309999465942383</v>
      </c>
      <c r="C276">
        <v>25.680000305175781</v>
      </c>
      <c r="D276">
        <v>24.764999389648438</v>
      </c>
      <c r="E276">
        <v>25.659999847412109</v>
      </c>
      <c r="F276">
        <v>25.659999847412109</v>
      </c>
      <c r="G276">
        <v>2912900</v>
      </c>
    </row>
    <row r="277" spans="1:7">
      <c r="A277" s="3">
        <v>44321</v>
      </c>
      <c r="B277">
        <v>25.930000305175781</v>
      </c>
      <c r="C277">
        <v>25.934999465942383</v>
      </c>
      <c r="D277">
        <v>25.083999633789062</v>
      </c>
      <c r="E277">
        <v>25.450000762939453</v>
      </c>
      <c r="F277">
        <v>25.450000762939453</v>
      </c>
      <c r="G277">
        <v>2824300</v>
      </c>
    </row>
    <row r="278" spans="1:7">
      <c r="A278" s="3">
        <v>44322</v>
      </c>
      <c r="B278">
        <v>25.260000228881836</v>
      </c>
      <c r="C278">
        <v>25.440000534057617</v>
      </c>
      <c r="D278">
        <v>23.920000076293945</v>
      </c>
      <c r="E278">
        <v>24.350000381469727</v>
      </c>
      <c r="F278">
        <v>24.350000381469727</v>
      </c>
      <c r="G278">
        <v>3466100</v>
      </c>
    </row>
    <row r="279" spans="1:7">
      <c r="A279" s="3">
        <v>44323</v>
      </c>
      <c r="B279">
        <v>24.5</v>
      </c>
      <c r="C279">
        <v>26.049999237060547</v>
      </c>
      <c r="D279">
        <v>24.450000762939453</v>
      </c>
      <c r="E279">
        <v>25.260000228881836</v>
      </c>
      <c r="F279">
        <v>25.260000228881836</v>
      </c>
      <c r="G279">
        <v>4098100</v>
      </c>
    </row>
    <row r="280" spans="1:7">
      <c r="A280" s="3">
        <v>44326</v>
      </c>
      <c r="B280">
        <v>25.290000915527344</v>
      </c>
      <c r="C280">
        <v>25.329999923706055</v>
      </c>
      <c r="D280">
        <v>24.020000457763672</v>
      </c>
      <c r="E280">
        <v>24.180000305175781</v>
      </c>
      <c r="F280">
        <v>24.180000305175781</v>
      </c>
      <c r="G280">
        <v>2548900</v>
      </c>
    </row>
    <row r="281" spans="1:7">
      <c r="A281" s="3">
        <v>44327</v>
      </c>
      <c r="B281">
        <v>22.670000076293945</v>
      </c>
      <c r="C281">
        <v>24.219999313354492</v>
      </c>
      <c r="D281">
        <v>22.5</v>
      </c>
      <c r="E281">
        <v>23.909999847412109</v>
      </c>
      <c r="F281">
        <v>23.909999847412109</v>
      </c>
      <c r="G281">
        <v>3865900</v>
      </c>
    </row>
    <row r="282" spans="1:7">
      <c r="A282" s="3">
        <v>44328</v>
      </c>
      <c r="B282">
        <v>23.850000381469727</v>
      </c>
      <c r="C282">
        <v>24.149999618530273</v>
      </c>
      <c r="D282">
        <v>22.600000381469727</v>
      </c>
      <c r="E282">
        <v>22.899999618530273</v>
      </c>
      <c r="F282">
        <v>22.899999618530273</v>
      </c>
      <c r="G282">
        <v>3153300</v>
      </c>
    </row>
    <row r="283" spans="1:7">
      <c r="A283" s="3">
        <v>44329</v>
      </c>
      <c r="B283">
        <v>22.969999313354492</v>
      </c>
      <c r="C283">
        <v>23.340999603271484</v>
      </c>
      <c r="D283">
        <v>21.719999313354492</v>
      </c>
      <c r="E283">
        <v>22.120000839233398</v>
      </c>
      <c r="F283">
        <v>22.120000839233398</v>
      </c>
      <c r="G283">
        <v>3446700</v>
      </c>
    </row>
    <row r="284" spans="1:7">
      <c r="A284" s="3">
        <v>44330</v>
      </c>
      <c r="B284">
        <v>22.399999618530273</v>
      </c>
      <c r="C284">
        <v>23.239999771118164</v>
      </c>
      <c r="D284">
        <v>22.209999084472656</v>
      </c>
      <c r="E284">
        <v>22.909999847412109</v>
      </c>
      <c r="F284">
        <v>22.909999847412109</v>
      </c>
      <c r="G284">
        <v>2868600</v>
      </c>
    </row>
    <row r="285" spans="1:7">
      <c r="A285" s="3">
        <v>44333</v>
      </c>
      <c r="B285">
        <v>22.950000762939453</v>
      </c>
      <c r="C285">
        <v>23.5</v>
      </c>
      <c r="D285">
        <v>22.590000152587891</v>
      </c>
      <c r="E285">
        <v>23.149999618530273</v>
      </c>
      <c r="F285">
        <v>23.149999618530273</v>
      </c>
      <c r="G285">
        <v>2495700</v>
      </c>
    </row>
    <row r="286" spans="1:7">
      <c r="A286" s="3">
        <v>44334</v>
      </c>
      <c r="B286">
        <v>23.360000610351562</v>
      </c>
      <c r="C286">
        <v>23.920000076293945</v>
      </c>
      <c r="D286">
        <v>23</v>
      </c>
      <c r="E286">
        <v>23.399999618530273</v>
      </c>
      <c r="F286">
        <v>23.399999618530273</v>
      </c>
      <c r="G286">
        <v>2057300</v>
      </c>
    </row>
    <row r="287" spans="1:7">
      <c r="A287" s="3">
        <v>44335</v>
      </c>
      <c r="B287">
        <v>22.950000762939453</v>
      </c>
      <c r="C287">
        <v>23.110000610351562</v>
      </c>
      <c r="D287">
        <v>22.465000152587891</v>
      </c>
      <c r="E287">
        <v>22.819999694824219</v>
      </c>
      <c r="F287">
        <v>22.819999694824219</v>
      </c>
      <c r="G287">
        <v>1884700</v>
      </c>
    </row>
    <row r="288" spans="1:7">
      <c r="A288" s="3">
        <v>44336</v>
      </c>
      <c r="B288">
        <v>23.040000915527344</v>
      </c>
      <c r="C288">
        <v>23.409999847412109</v>
      </c>
      <c r="D288">
        <v>22.600000381469727</v>
      </c>
      <c r="E288">
        <v>22.930000305175781</v>
      </c>
      <c r="F288">
        <v>22.930000305175781</v>
      </c>
      <c r="G288">
        <v>2110100</v>
      </c>
    </row>
    <row r="289" spans="1:7">
      <c r="A289" s="3">
        <v>44337</v>
      </c>
      <c r="B289">
        <v>23.159999847412109</v>
      </c>
      <c r="C289">
        <v>23.235000610351562</v>
      </c>
      <c r="D289">
        <v>22.673999786376953</v>
      </c>
      <c r="E289">
        <v>22.979999542236328</v>
      </c>
      <c r="F289">
        <v>22.979999542236328</v>
      </c>
      <c r="G289">
        <v>2033700</v>
      </c>
    </row>
    <row r="290" spans="1:7">
      <c r="A290" s="3">
        <v>44340</v>
      </c>
      <c r="B290">
        <v>23.149999618530273</v>
      </c>
      <c r="C290">
        <v>23.180000305175781</v>
      </c>
      <c r="D290">
        <v>22.360000610351562</v>
      </c>
      <c r="E290">
        <v>22.680000305175781</v>
      </c>
      <c r="F290">
        <v>22.680000305175781</v>
      </c>
      <c r="G290">
        <v>2343200</v>
      </c>
    </row>
    <row r="291" spans="1:7">
      <c r="A291" s="3">
        <v>44341</v>
      </c>
      <c r="B291">
        <v>23.639999389648438</v>
      </c>
      <c r="C291">
        <v>24.729999542236328</v>
      </c>
      <c r="D291">
        <v>23.600000381469727</v>
      </c>
      <c r="E291">
        <v>24.149999618530273</v>
      </c>
      <c r="F291">
        <v>24.149999618530273</v>
      </c>
      <c r="G291">
        <v>8617600</v>
      </c>
    </row>
    <row r="292" spans="1:7">
      <c r="A292" s="3">
        <v>44342</v>
      </c>
      <c r="B292">
        <v>24.389999389648438</v>
      </c>
      <c r="C292">
        <v>24.549999237060547</v>
      </c>
      <c r="D292">
        <v>23.684999465942383</v>
      </c>
      <c r="E292">
        <v>24.340000152587891</v>
      </c>
      <c r="F292">
        <v>24.340000152587891</v>
      </c>
      <c r="G292">
        <v>5320200</v>
      </c>
    </row>
    <row r="293" spans="1:7">
      <c r="A293" s="3">
        <v>44343</v>
      </c>
      <c r="B293">
        <v>25.202999114990234</v>
      </c>
      <c r="C293">
        <v>25.280000686645508</v>
      </c>
      <c r="D293">
        <v>23.940000534057617</v>
      </c>
      <c r="E293">
        <v>24.719999313354492</v>
      </c>
      <c r="F293">
        <v>24.719999313354492</v>
      </c>
      <c r="G293">
        <v>6342100</v>
      </c>
    </row>
    <row r="294" spans="1:7">
      <c r="A294" s="3">
        <v>44344</v>
      </c>
      <c r="B294">
        <v>24.719999313354492</v>
      </c>
      <c r="C294">
        <v>26.549999237060547</v>
      </c>
      <c r="D294">
        <v>24.620000839233398</v>
      </c>
      <c r="E294">
        <v>26.090000152587891</v>
      </c>
      <c r="F294">
        <v>26.090000152587891</v>
      </c>
      <c r="G294">
        <v>13478400</v>
      </c>
    </row>
    <row r="295" spans="1:7">
      <c r="A295" s="3">
        <v>44348</v>
      </c>
      <c r="B295">
        <v>25.879999160766602</v>
      </c>
      <c r="C295">
        <v>26.180000305175781</v>
      </c>
      <c r="D295">
        <v>24.090000152587891</v>
      </c>
      <c r="E295">
        <v>24.280000686645508</v>
      </c>
      <c r="F295">
        <v>24.280000686645508</v>
      </c>
      <c r="G295">
        <v>9635800</v>
      </c>
    </row>
    <row r="296" spans="1:7">
      <c r="A296" s="3">
        <v>44349</v>
      </c>
      <c r="B296">
        <v>24.549999237060547</v>
      </c>
      <c r="C296">
        <v>25.760000228881836</v>
      </c>
      <c r="D296">
        <v>24.149999618530273</v>
      </c>
      <c r="E296">
        <v>25.579999923706055</v>
      </c>
      <c r="F296">
        <v>25.579999923706055</v>
      </c>
      <c r="G296">
        <v>5913500</v>
      </c>
    </row>
    <row r="297" spans="1:7">
      <c r="A297" s="3">
        <v>44350</v>
      </c>
      <c r="B297">
        <v>25.559999465942383</v>
      </c>
      <c r="C297">
        <v>26.959999084472656</v>
      </c>
      <c r="D297">
        <v>25.259000778198242</v>
      </c>
      <c r="E297">
        <v>25.270000457763672</v>
      </c>
      <c r="F297">
        <v>25.270000457763672</v>
      </c>
      <c r="G297">
        <v>6260600</v>
      </c>
    </row>
    <row r="298" spans="1:7">
      <c r="A298" s="3">
        <v>44351</v>
      </c>
      <c r="B298">
        <v>25.549999237060547</v>
      </c>
      <c r="C298">
        <v>25.649999618530273</v>
      </c>
      <c r="D298">
        <v>24.174999237060547</v>
      </c>
      <c r="E298">
        <v>24.25</v>
      </c>
      <c r="F298">
        <v>24.25</v>
      </c>
      <c r="G298">
        <v>3803700</v>
      </c>
    </row>
    <row r="299" spans="1:7">
      <c r="A299" s="3">
        <v>44354</v>
      </c>
      <c r="B299">
        <v>24.450000762939453</v>
      </c>
      <c r="C299">
        <v>25.829999923706055</v>
      </c>
      <c r="D299">
        <v>24.139999389648438</v>
      </c>
      <c r="E299">
        <v>25.649999618530273</v>
      </c>
      <c r="F299">
        <v>25.649999618530273</v>
      </c>
      <c r="G299">
        <v>3387700</v>
      </c>
    </row>
    <row r="300" spans="1:7">
      <c r="A300" s="3">
        <v>44355</v>
      </c>
      <c r="B300">
        <v>25.715000152587891</v>
      </c>
      <c r="C300">
        <v>25.930000305175781</v>
      </c>
      <c r="D300">
        <v>24.836000442504883</v>
      </c>
      <c r="E300">
        <v>25.510000228881836</v>
      </c>
      <c r="F300">
        <v>25.510000228881836</v>
      </c>
      <c r="G300">
        <v>3158900</v>
      </c>
    </row>
    <row r="301" spans="1:7">
      <c r="A301" s="3">
        <v>44356</v>
      </c>
      <c r="B301">
        <v>25.739999771118164</v>
      </c>
      <c r="C301">
        <v>26.799999237060547</v>
      </c>
      <c r="D301">
        <v>25.520000457763672</v>
      </c>
      <c r="E301">
        <v>25.739999771118164</v>
      </c>
      <c r="F301">
        <v>25.739999771118164</v>
      </c>
      <c r="G301">
        <v>4593000</v>
      </c>
    </row>
    <row r="302" spans="1:7">
      <c r="A302" s="3">
        <v>44357</v>
      </c>
      <c r="B302">
        <v>25.686000823974609</v>
      </c>
      <c r="C302">
        <v>25.943000793457031</v>
      </c>
      <c r="D302">
        <v>25.129999160766602</v>
      </c>
      <c r="E302">
        <v>25.659999847412109</v>
      </c>
      <c r="F302">
        <v>25.659999847412109</v>
      </c>
      <c r="G302">
        <v>2687600</v>
      </c>
    </row>
    <row r="303" spans="1:7">
      <c r="A303" s="3">
        <v>44358</v>
      </c>
      <c r="B303">
        <v>25.780000686645508</v>
      </c>
      <c r="C303">
        <v>26.229999542236328</v>
      </c>
      <c r="D303">
        <v>25.569999694824219</v>
      </c>
      <c r="E303">
        <v>25.870000839233398</v>
      </c>
      <c r="F303">
        <v>25.870000839233398</v>
      </c>
      <c r="G303">
        <v>2118600</v>
      </c>
    </row>
    <row r="304" spans="1:7">
      <c r="A304" s="3">
        <v>44361</v>
      </c>
      <c r="B304">
        <v>25.870000839233398</v>
      </c>
      <c r="C304">
        <v>26.370000839233398</v>
      </c>
      <c r="D304">
        <v>24.900999069213867</v>
      </c>
      <c r="E304">
        <v>25.139999389648438</v>
      </c>
      <c r="F304">
        <v>25.139999389648438</v>
      </c>
      <c r="G304">
        <v>2625900</v>
      </c>
    </row>
    <row r="305" spans="1:7">
      <c r="A305" s="3">
        <v>44362</v>
      </c>
      <c r="B305">
        <v>25</v>
      </c>
      <c r="C305">
        <v>25.239999771118164</v>
      </c>
      <c r="D305">
        <v>24.305000305175781</v>
      </c>
      <c r="E305">
        <v>24.520000457763672</v>
      </c>
      <c r="F305">
        <v>24.520000457763672</v>
      </c>
      <c r="G305">
        <v>2337000</v>
      </c>
    </row>
    <row r="306" spans="1:7">
      <c r="A306" s="3">
        <v>44363</v>
      </c>
      <c r="B306">
        <v>24.309999465942383</v>
      </c>
      <c r="C306">
        <v>24.628999710083008</v>
      </c>
      <c r="D306">
        <v>23.700000762939453</v>
      </c>
      <c r="E306">
        <v>24.120000839233398</v>
      </c>
      <c r="F306">
        <v>24.120000839233398</v>
      </c>
      <c r="G306">
        <v>2095900</v>
      </c>
    </row>
    <row r="307" spans="1:7">
      <c r="A307" s="3">
        <v>44364</v>
      </c>
      <c r="B307">
        <v>23.819999694824219</v>
      </c>
      <c r="C307">
        <v>24.420000076293945</v>
      </c>
      <c r="D307">
        <v>23.700000762939453</v>
      </c>
      <c r="E307">
        <v>23.909999847412109</v>
      </c>
      <c r="F307">
        <v>23.909999847412109</v>
      </c>
      <c r="G307">
        <v>1713000</v>
      </c>
    </row>
    <row r="308" spans="1:7">
      <c r="A308" s="3">
        <v>44365</v>
      </c>
      <c r="B308">
        <v>23.700000762939453</v>
      </c>
      <c r="C308">
        <v>23.780000686645508</v>
      </c>
      <c r="D308">
        <v>22.940000534057617</v>
      </c>
      <c r="E308">
        <v>22.979999542236328</v>
      </c>
      <c r="F308">
        <v>22.979999542236328</v>
      </c>
      <c r="G308">
        <v>2964100</v>
      </c>
    </row>
    <row r="309" spans="1:7">
      <c r="A309" s="3">
        <v>44368</v>
      </c>
      <c r="B309">
        <v>22.950000762939453</v>
      </c>
      <c r="C309">
        <v>23.459999084472656</v>
      </c>
      <c r="D309">
        <v>22.489999771118164</v>
      </c>
      <c r="E309">
        <v>23.389999389648438</v>
      </c>
      <c r="F309">
        <v>23.389999389648438</v>
      </c>
      <c r="G309">
        <v>2065800</v>
      </c>
    </row>
    <row r="310" spans="1:7">
      <c r="A310" s="3">
        <v>44369</v>
      </c>
      <c r="B310">
        <v>23.273000717163086</v>
      </c>
      <c r="C310">
        <v>23.499000549316406</v>
      </c>
      <c r="D310">
        <v>22.920000076293945</v>
      </c>
      <c r="E310">
        <v>23.370000839233398</v>
      </c>
      <c r="F310">
        <v>23.370000839233398</v>
      </c>
      <c r="G310">
        <v>1681700</v>
      </c>
    </row>
    <row r="311" spans="1:7">
      <c r="A311" s="3">
        <v>44370</v>
      </c>
      <c r="B311">
        <v>23.469999313354492</v>
      </c>
      <c r="C311">
        <v>23.920000076293945</v>
      </c>
      <c r="D311">
        <v>23.340000152587891</v>
      </c>
      <c r="E311">
        <v>23.569999694824219</v>
      </c>
      <c r="F311">
        <v>23.569999694824219</v>
      </c>
      <c r="G311">
        <v>1792300</v>
      </c>
    </row>
    <row r="312" spans="1:7">
      <c r="A312" s="3">
        <v>44371</v>
      </c>
      <c r="B312">
        <v>23.879999160766602</v>
      </c>
      <c r="C312">
        <v>24.850000381469727</v>
      </c>
      <c r="D312">
        <v>23.879999160766602</v>
      </c>
      <c r="E312">
        <v>24.719999313354492</v>
      </c>
      <c r="F312">
        <v>24.719999313354492</v>
      </c>
      <c r="G312">
        <v>3354600</v>
      </c>
    </row>
    <row r="313" spans="1:7">
      <c r="A313" s="3">
        <v>44372</v>
      </c>
      <c r="B313">
        <v>24.739999771118164</v>
      </c>
      <c r="C313">
        <v>25.110000610351562</v>
      </c>
      <c r="D313">
        <v>24.489999771118164</v>
      </c>
      <c r="E313">
        <v>24.620000839233398</v>
      </c>
      <c r="F313">
        <v>24.620000839233398</v>
      </c>
      <c r="G313">
        <v>2217200</v>
      </c>
    </row>
    <row r="314" spans="1:7">
      <c r="A314" s="3">
        <v>44375</v>
      </c>
      <c r="B314">
        <v>24.75</v>
      </c>
      <c r="C314">
        <v>25.590000152587891</v>
      </c>
      <c r="D314">
        <v>24.650999069213867</v>
      </c>
      <c r="E314">
        <v>24.879999160766602</v>
      </c>
      <c r="F314">
        <v>24.879999160766602</v>
      </c>
      <c r="G314">
        <v>2399200</v>
      </c>
    </row>
    <row r="315" spans="1:7">
      <c r="A315" s="3">
        <v>44376</v>
      </c>
      <c r="B315">
        <v>24.899999618530273</v>
      </c>
      <c r="C315">
        <v>25.379999160766602</v>
      </c>
      <c r="D315">
        <v>24.155000686645508</v>
      </c>
      <c r="E315">
        <v>24.319999694824219</v>
      </c>
      <c r="F315">
        <v>24.319999694824219</v>
      </c>
      <c r="G315">
        <v>1937500</v>
      </c>
    </row>
    <row r="316" spans="1:7">
      <c r="A316" s="3">
        <v>44377</v>
      </c>
      <c r="B316">
        <v>24.100000381469727</v>
      </c>
      <c r="C316">
        <v>24.563999176025391</v>
      </c>
      <c r="D316">
        <v>23.809999465942383</v>
      </c>
      <c r="E316">
        <v>24.180000305175781</v>
      </c>
      <c r="F316">
        <v>24.180000305175781</v>
      </c>
      <c r="G316">
        <v>2505000</v>
      </c>
    </row>
    <row r="317" spans="1:7">
      <c r="A317" s="3">
        <v>44378</v>
      </c>
      <c r="B317">
        <v>24.25</v>
      </c>
      <c r="C317">
        <v>24.389999389648438</v>
      </c>
      <c r="D317">
        <v>23.670000076293945</v>
      </c>
      <c r="E317">
        <v>23.950000762939453</v>
      </c>
      <c r="F317">
        <v>23.950000762939453</v>
      </c>
      <c r="G317">
        <v>1995900</v>
      </c>
    </row>
    <row r="318" spans="1:7">
      <c r="A318" s="3">
        <v>44379</v>
      </c>
      <c r="B318">
        <v>23.940000534057617</v>
      </c>
      <c r="C318">
        <v>24.139999389648438</v>
      </c>
      <c r="D318">
        <v>23.200000762939453</v>
      </c>
      <c r="E318">
        <v>23.280000686645508</v>
      </c>
      <c r="F318">
        <v>23.280000686645508</v>
      </c>
      <c r="G318">
        <v>2069800</v>
      </c>
    </row>
    <row r="319" spans="1:7">
      <c r="A319" s="3">
        <v>44383</v>
      </c>
      <c r="B319">
        <v>23.299999237060547</v>
      </c>
      <c r="C319">
        <v>23.440000534057617</v>
      </c>
      <c r="D319">
        <v>22.760000228881836</v>
      </c>
      <c r="E319">
        <v>22.879999160766602</v>
      </c>
      <c r="F319">
        <v>22.879999160766602</v>
      </c>
      <c r="G319">
        <v>1752200</v>
      </c>
    </row>
    <row r="320" spans="1:7">
      <c r="A320" s="3">
        <v>44384</v>
      </c>
      <c r="B320">
        <v>22.879999160766602</v>
      </c>
      <c r="C320">
        <v>23</v>
      </c>
      <c r="D320">
        <v>21.840000152587891</v>
      </c>
      <c r="E320">
        <v>22.200000762939453</v>
      </c>
      <c r="F320">
        <v>22.200000762939453</v>
      </c>
      <c r="G320">
        <v>3189700</v>
      </c>
    </row>
    <row r="321" spans="1:7">
      <c r="A321" s="3">
        <v>44385</v>
      </c>
      <c r="B321">
        <v>21.540000915527344</v>
      </c>
      <c r="C321">
        <v>22.049999237060547</v>
      </c>
      <c r="D321">
        <v>21.270000457763672</v>
      </c>
      <c r="E321">
        <v>21.790000915527344</v>
      </c>
      <c r="F321">
        <v>21.790000915527344</v>
      </c>
      <c r="G321">
        <v>2731000</v>
      </c>
    </row>
    <row r="322" spans="1:7">
      <c r="A322" s="3">
        <v>44386</v>
      </c>
      <c r="B322">
        <v>21.969999313354492</v>
      </c>
      <c r="C322">
        <v>22.450000762939453</v>
      </c>
      <c r="D322">
        <v>21.75</v>
      </c>
      <c r="E322">
        <v>22.149999618530273</v>
      </c>
      <c r="F322">
        <v>22.149999618530273</v>
      </c>
      <c r="G322">
        <v>1504800</v>
      </c>
    </row>
    <row r="323" spans="1:7">
      <c r="A323" s="3">
        <v>44389</v>
      </c>
      <c r="B323">
        <v>22.149999618530273</v>
      </c>
      <c r="C323">
        <v>22.399999618530273</v>
      </c>
      <c r="D323">
        <v>21.760000228881836</v>
      </c>
      <c r="E323">
        <v>22.229999542236328</v>
      </c>
      <c r="F323">
        <v>22.229999542236328</v>
      </c>
      <c r="G323">
        <v>1309600</v>
      </c>
    </row>
    <row r="324" spans="1:7">
      <c r="A324" s="3">
        <v>44390</v>
      </c>
      <c r="B324">
        <v>22.610000610351562</v>
      </c>
      <c r="C324">
        <v>23.469999313354492</v>
      </c>
      <c r="D324">
        <v>22.049999237060547</v>
      </c>
      <c r="E324">
        <v>22.110000610351562</v>
      </c>
      <c r="F324">
        <v>22.110000610351562</v>
      </c>
      <c r="G324">
        <v>3398300</v>
      </c>
    </row>
    <row r="325" spans="1:7">
      <c r="A325" s="3">
        <v>44391</v>
      </c>
      <c r="B325">
        <v>22.389999389648438</v>
      </c>
      <c r="C325">
        <v>22.459999084472656</v>
      </c>
      <c r="D325">
        <v>20.549999237060547</v>
      </c>
      <c r="E325">
        <v>20.659999847412109</v>
      </c>
      <c r="F325">
        <v>20.659999847412109</v>
      </c>
      <c r="G325">
        <v>4413500</v>
      </c>
    </row>
    <row r="326" spans="1:7">
      <c r="A326" s="3">
        <v>44392</v>
      </c>
      <c r="B326">
        <v>20.659999847412109</v>
      </c>
      <c r="C326">
        <v>20.726999282836914</v>
      </c>
      <c r="D326">
        <v>19.819999694824219</v>
      </c>
      <c r="E326">
        <v>20.350000381469727</v>
      </c>
      <c r="F326">
        <v>20.350000381469727</v>
      </c>
      <c r="G326">
        <v>6468200</v>
      </c>
    </row>
    <row r="327" spans="1:7">
      <c r="A327" s="3">
        <v>44393</v>
      </c>
      <c r="B327">
        <v>20.5</v>
      </c>
      <c r="C327">
        <v>20.551000595092773</v>
      </c>
      <c r="D327">
        <v>19.5</v>
      </c>
      <c r="E327">
        <v>19.579999923706055</v>
      </c>
      <c r="F327">
        <v>19.579999923706055</v>
      </c>
      <c r="G327">
        <v>3134600</v>
      </c>
    </row>
    <row r="328" spans="1:7">
      <c r="A328" s="3">
        <v>44396</v>
      </c>
      <c r="B328">
        <v>19.059999465942383</v>
      </c>
      <c r="C328">
        <v>19.620000839233398</v>
      </c>
      <c r="D328">
        <v>18.850000381469727</v>
      </c>
      <c r="E328">
        <v>19.409999847412109</v>
      </c>
      <c r="F328">
        <v>19.409999847412109</v>
      </c>
      <c r="G328">
        <v>3332300</v>
      </c>
    </row>
    <row r="329" spans="1:7">
      <c r="A329" s="3">
        <v>44397</v>
      </c>
      <c r="B329">
        <v>19.479999542236328</v>
      </c>
      <c r="C329">
        <v>20.055000305175781</v>
      </c>
      <c r="D329">
        <v>18.940000534057617</v>
      </c>
      <c r="E329">
        <v>19.950000762939453</v>
      </c>
      <c r="F329">
        <v>19.950000762939453</v>
      </c>
      <c r="G329">
        <v>2289600</v>
      </c>
    </row>
    <row r="330" spans="1:7">
      <c r="A330" s="3">
        <v>44398</v>
      </c>
      <c r="B330">
        <v>20</v>
      </c>
      <c r="C330">
        <v>20.459999084472656</v>
      </c>
      <c r="D330">
        <v>19.801000595092773</v>
      </c>
      <c r="E330">
        <v>20.440000534057617</v>
      </c>
      <c r="F330">
        <v>20.440000534057617</v>
      </c>
      <c r="G330">
        <v>1882800</v>
      </c>
    </row>
    <row r="331" spans="1:7">
      <c r="A331" s="3">
        <v>44399</v>
      </c>
      <c r="B331">
        <v>20.329999923706055</v>
      </c>
      <c r="C331">
        <v>20.379999160766602</v>
      </c>
      <c r="D331">
        <v>19.670000076293945</v>
      </c>
      <c r="E331">
        <v>19.829999923706055</v>
      </c>
      <c r="F331">
        <v>19.829999923706055</v>
      </c>
      <c r="G331">
        <v>1905100</v>
      </c>
    </row>
    <row r="332" spans="1:7">
      <c r="A332" s="3">
        <v>44400</v>
      </c>
      <c r="B332">
        <v>19.878000259399414</v>
      </c>
      <c r="C332">
        <v>19.878000259399414</v>
      </c>
      <c r="D332">
        <v>19.298999786376953</v>
      </c>
      <c r="E332">
        <v>19.620000839233398</v>
      </c>
      <c r="F332">
        <v>19.620000839233398</v>
      </c>
      <c r="G332">
        <v>2131400</v>
      </c>
    </row>
    <row r="333" spans="1:7">
      <c r="A333" s="3">
        <v>44403</v>
      </c>
      <c r="B333">
        <v>19.610000610351562</v>
      </c>
      <c r="C333">
        <v>20.125</v>
      </c>
      <c r="D333">
        <v>19.360000610351562</v>
      </c>
      <c r="E333">
        <v>19.709999084472656</v>
      </c>
      <c r="F333">
        <v>19.709999084472656</v>
      </c>
      <c r="G333">
        <v>2034800</v>
      </c>
    </row>
    <row r="334" spans="1:7">
      <c r="A334" s="3">
        <v>44404</v>
      </c>
      <c r="B334">
        <v>19.489999771118164</v>
      </c>
      <c r="C334">
        <v>19.770000457763672</v>
      </c>
      <c r="D334">
        <v>18.049999237060547</v>
      </c>
      <c r="E334">
        <v>18.370000839233398</v>
      </c>
      <c r="F334">
        <v>18.370000839233398</v>
      </c>
      <c r="G334">
        <v>5650200</v>
      </c>
    </row>
    <row r="335" spans="1:7">
      <c r="A335" s="3">
        <v>44405</v>
      </c>
      <c r="B335">
        <v>18.850000381469727</v>
      </c>
      <c r="C335">
        <v>19.965000152587891</v>
      </c>
      <c r="D335">
        <v>18.729999542236328</v>
      </c>
      <c r="E335">
        <v>19.600000381469727</v>
      </c>
      <c r="F335">
        <v>19.600000381469727</v>
      </c>
      <c r="G335">
        <v>6558600</v>
      </c>
    </row>
    <row r="336" spans="1:7">
      <c r="A336" s="3">
        <v>44406</v>
      </c>
      <c r="B336">
        <v>19.809999465942383</v>
      </c>
      <c r="C336">
        <v>20.100000381469727</v>
      </c>
      <c r="D336">
        <v>19.280000686645508</v>
      </c>
      <c r="E336">
        <v>19.540000915527344</v>
      </c>
      <c r="F336">
        <v>19.540000915527344</v>
      </c>
      <c r="G336">
        <v>2882400</v>
      </c>
    </row>
    <row r="337" spans="1:7">
      <c r="A337" s="3">
        <v>44407</v>
      </c>
      <c r="B337">
        <v>19.399999618530273</v>
      </c>
      <c r="C337">
        <v>19.558000564575195</v>
      </c>
      <c r="D337">
        <v>18.780000686645508</v>
      </c>
      <c r="E337">
        <v>18.909999847412109</v>
      </c>
      <c r="F337">
        <v>18.909999847412109</v>
      </c>
      <c r="G337">
        <v>2430400</v>
      </c>
    </row>
    <row r="338" spans="1:7">
      <c r="A338" s="3">
        <v>44410</v>
      </c>
      <c r="B338">
        <v>19.020000457763672</v>
      </c>
      <c r="C338">
        <v>19.350000381469727</v>
      </c>
      <c r="D338">
        <v>18.799999237060547</v>
      </c>
      <c r="E338">
        <v>18.799999237060547</v>
      </c>
      <c r="F338">
        <v>18.799999237060547</v>
      </c>
      <c r="G338">
        <v>2145200</v>
      </c>
    </row>
    <row r="339" spans="1:7">
      <c r="A339" s="3">
        <v>44411</v>
      </c>
      <c r="B339">
        <v>18.799999237060547</v>
      </c>
      <c r="C339">
        <v>18.920000076293945</v>
      </c>
      <c r="D339">
        <v>18.340000152587891</v>
      </c>
      <c r="E339">
        <v>18.770000457763672</v>
      </c>
      <c r="F339">
        <v>18.770000457763672</v>
      </c>
      <c r="G339">
        <v>2670600</v>
      </c>
    </row>
    <row r="340" spans="1:7">
      <c r="A340" s="3">
        <v>44412</v>
      </c>
      <c r="B340">
        <v>18.659999847412109</v>
      </c>
      <c r="C340">
        <v>18.930000305175781</v>
      </c>
      <c r="D340">
        <v>18.270000457763672</v>
      </c>
      <c r="E340">
        <v>18.280000686645508</v>
      </c>
      <c r="F340">
        <v>18.280000686645508</v>
      </c>
      <c r="G340">
        <v>2329100</v>
      </c>
    </row>
    <row r="341" spans="1:7">
      <c r="A341" s="3">
        <v>44413</v>
      </c>
      <c r="B341">
        <v>18.270000457763672</v>
      </c>
      <c r="C341">
        <v>19.700000762939453</v>
      </c>
      <c r="D341">
        <v>18.25</v>
      </c>
      <c r="E341">
        <v>19.139999389648438</v>
      </c>
      <c r="F341">
        <v>19.139999389648438</v>
      </c>
      <c r="G341">
        <v>5515100</v>
      </c>
    </row>
    <row r="342" spans="1:7">
      <c r="A342" s="3">
        <v>44414</v>
      </c>
      <c r="B342">
        <v>19.219999313354492</v>
      </c>
      <c r="C342">
        <v>19.381999969482422</v>
      </c>
      <c r="D342">
        <v>18.334999084472656</v>
      </c>
      <c r="E342">
        <v>19.149999618530273</v>
      </c>
      <c r="F342">
        <v>19.149999618530273</v>
      </c>
      <c r="G342">
        <v>7270300</v>
      </c>
    </row>
    <row r="343" spans="1:7">
      <c r="A343" s="3">
        <v>44417</v>
      </c>
      <c r="B343">
        <v>19.049999237060547</v>
      </c>
      <c r="C343">
        <v>19.200000762939453</v>
      </c>
      <c r="D343">
        <v>18.590000152587891</v>
      </c>
      <c r="E343">
        <v>19.110000610351562</v>
      </c>
      <c r="F343">
        <v>19.110000610351562</v>
      </c>
      <c r="G343">
        <v>3634500</v>
      </c>
    </row>
    <row r="344" spans="1:7">
      <c r="A344" s="3">
        <v>44418</v>
      </c>
      <c r="B344">
        <v>19.149999618530273</v>
      </c>
      <c r="C344">
        <v>19.850000381469727</v>
      </c>
      <c r="D344">
        <v>19.079999923706055</v>
      </c>
      <c r="E344">
        <v>19.469999313354492</v>
      </c>
      <c r="F344">
        <v>19.469999313354492</v>
      </c>
      <c r="G344">
        <v>2868700</v>
      </c>
    </row>
    <row r="345" spans="1:7">
      <c r="A345" s="3">
        <v>44419</v>
      </c>
      <c r="B345">
        <v>19.379999160766602</v>
      </c>
      <c r="C345">
        <v>19.479999542236328</v>
      </c>
      <c r="D345">
        <v>18.805000305175781</v>
      </c>
      <c r="E345">
        <v>18.879999160766602</v>
      </c>
      <c r="F345">
        <v>18.879999160766602</v>
      </c>
      <c r="G345">
        <v>1913300</v>
      </c>
    </row>
    <row r="346" spans="1:7">
      <c r="A346" s="3">
        <v>44420</v>
      </c>
      <c r="B346">
        <v>18.940000534057617</v>
      </c>
      <c r="C346">
        <v>19.049999237060547</v>
      </c>
      <c r="D346">
        <v>18.440999984741211</v>
      </c>
      <c r="E346">
        <v>18.549999237060547</v>
      </c>
      <c r="F346">
        <v>18.549999237060547</v>
      </c>
      <c r="G346">
        <v>1898100</v>
      </c>
    </row>
    <row r="347" spans="1:7">
      <c r="A347" s="3">
        <v>44421</v>
      </c>
      <c r="B347">
        <v>18.469999313354492</v>
      </c>
      <c r="C347">
        <v>18.549999237060547</v>
      </c>
      <c r="D347">
        <v>17.850000381469727</v>
      </c>
      <c r="E347">
        <v>18.059999465942383</v>
      </c>
      <c r="F347">
        <v>18.059999465942383</v>
      </c>
      <c r="G347">
        <v>3088400</v>
      </c>
    </row>
    <row r="348" spans="1:7">
      <c r="A348" s="3">
        <v>44424</v>
      </c>
      <c r="B348">
        <v>17.950000762939453</v>
      </c>
      <c r="C348">
        <v>17.950000762939453</v>
      </c>
      <c r="D348">
        <v>17.315000534057617</v>
      </c>
      <c r="E348">
        <v>17.540000915527344</v>
      </c>
      <c r="F348">
        <v>17.540000915527344</v>
      </c>
      <c r="G348">
        <v>2961800</v>
      </c>
    </row>
    <row r="349" spans="1:7">
      <c r="A349" s="3">
        <v>44425</v>
      </c>
      <c r="B349">
        <v>17.350000381469727</v>
      </c>
      <c r="C349">
        <v>17.670000076293945</v>
      </c>
      <c r="D349">
        <v>17.049999237060547</v>
      </c>
      <c r="E349">
        <v>17.459999084472656</v>
      </c>
      <c r="F349">
        <v>17.459999084472656</v>
      </c>
      <c r="G349">
        <v>2230800</v>
      </c>
    </row>
    <row r="350" spans="1:7">
      <c r="A350" s="3">
        <v>44426</v>
      </c>
      <c r="B350">
        <v>17.469999313354492</v>
      </c>
      <c r="C350">
        <v>17.797000885009766</v>
      </c>
      <c r="D350">
        <v>16.940000534057617</v>
      </c>
      <c r="E350">
        <v>17.270000457763672</v>
      </c>
      <c r="F350">
        <v>17.270000457763672</v>
      </c>
      <c r="G350">
        <v>3170900</v>
      </c>
    </row>
    <row r="351" spans="1:7">
      <c r="A351" s="3">
        <v>44427</v>
      </c>
      <c r="B351">
        <v>17.180000305175781</v>
      </c>
      <c r="C351">
        <v>17.232000350952148</v>
      </c>
      <c r="D351">
        <v>16.469999313354492</v>
      </c>
      <c r="E351">
        <v>16.5</v>
      </c>
      <c r="F351">
        <v>16.5</v>
      </c>
      <c r="G351">
        <v>3303400</v>
      </c>
    </row>
    <row r="352" spans="1:7">
      <c r="A352" s="3">
        <v>44428</v>
      </c>
      <c r="B352">
        <v>16.459999084472656</v>
      </c>
      <c r="C352">
        <v>16.879999160766602</v>
      </c>
      <c r="D352">
        <v>16.270000457763672</v>
      </c>
      <c r="E352">
        <v>16.690000534057617</v>
      </c>
      <c r="F352">
        <v>16.690000534057617</v>
      </c>
      <c r="G352">
        <v>2437700</v>
      </c>
    </row>
    <row r="353" spans="1:7">
      <c r="A353" s="3">
        <v>44431</v>
      </c>
      <c r="B353">
        <v>16.920000076293945</v>
      </c>
      <c r="C353">
        <v>17.382999420166016</v>
      </c>
      <c r="D353">
        <v>16.785999298095703</v>
      </c>
      <c r="E353">
        <v>17.25</v>
      </c>
      <c r="F353">
        <v>17.25</v>
      </c>
      <c r="G353">
        <v>1975400</v>
      </c>
    </row>
    <row r="354" spans="1:7">
      <c r="A354" s="3">
        <v>44432</v>
      </c>
      <c r="B354">
        <v>17.329999923706055</v>
      </c>
      <c r="C354">
        <v>17.780000686645508</v>
      </c>
      <c r="D354">
        <v>17.139999389648438</v>
      </c>
      <c r="E354">
        <v>17.739999771118164</v>
      </c>
      <c r="F354">
        <v>17.739999771118164</v>
      </c>
      <c r="G354">
        <v>2669900</v>
      </c>
    </row>
    <row r="355" spans="1:7">
      <c r="A355" s="3">
        <v>44433</v>
      </c>
      <c r="B355">
        <v>17.739999771118164</v>
      </c>
      <c r="C355">
        <v>17.799999237060547</v>
      </c>
      <c r="D355">
        <v>17.209999084472656</v>
      </c>
      <c r="E355">
        <v>17.610000610351562</v>
      </c>
      <c r="F355">
        <v>17.610000610351562</v>
      </c>
      <c r="G355">
        <v>1762200</v>
      </c>
    </row>
    <row r="356" spans="1:7">
      <c r="A356" s="3">
        <v>44434</v>
      </c>
      <c r="B356">
        <v>17.549999237060547</v>
      </c>
      <c r="C356">
        <v>18</v>
      </c>
      <c r="D356">
        <v>16.959999084472656</v>
      </c>
      <c r="E356">
        <v>17.110000610351562</v>
      </c>
      <c r="F356">
        <v>17.110000610351562</v>
      </c>
      <c r="G356">
        <v>2493600</v>
      </c>
    </row>
    <row r="357" spans="1:7">
      <c r="A357" s="3">
        <v>44435</v>
      </c>
      <c r="B357">
        <v>17.093999862670898</v>
      </c>
      <c r="C357">
        <v>17.395000457763672</v>
      </c>
      <c r="D357">
        <v>17.049999237060547</v>
      </c>
      <c r="E357">
        <v>17.190000534057617</v>
      </c>
      <c r="F357">
        <v>17.190000534057617</v>
      </c>
      <c r="G357">
        <v>1704200</v>
      </c>
    </row>
    <row r="358" spans="1:7">
      <c r="A358" s="3">
        <v>44438</v>
      </c>
      <c r="B358">
        <v>17.219999313354492</v>
      </c>
      <c r="C358">
        <v>17.239999771118164</v>
      </c>
      <c r="D358">
        <v>16.660800933837891</v>
      </c>
      <c r="E358">
        <v>16.899999618530273</v>
      </c>
      <c r="F358">
        <v>16.899999618530273</v>
      </c>
      <c r="G358">
        <v>2199085</v>
      </c>
    </row>
    <row r="359" spans="1:7">
      <c r="A359" s="3">
        <v>44350</v>
      </c>
      <c r="B359">
        <v>20.670000076293945</v>
      </c>
      <c r="C359">
        <v>22.139999389648438</v>
      </c>
      <c r="D359">
        <v>19.100000381469727</v>
      </c>
      <c r="E359">
        <v>19.719999313354492</v>
      </c>
      <c r="F359">
        <v>19.719999313354492</v>
      </c>
      <c r="G359">
        <v>84607700</v>
      </c>
    </row>
    <row r="360" spans="1:7">
      <c r="A360" s="3">
        <v>44351</v>
      </c>
      <c r="B360">
        <v>20.209999084472656</v>
      </c>
      <c r="C360">
        <v>20.469999313354492</v>
      </c>
      <c r="D360">
        <v>18.420000076293945</v>
      </c>
      <c r="E360">
        <v>18.799999237060547</v>
      </c>
      <c r="F360">
        <v>18.799999237060547</v>
      </c>
      <c r="G360">
        <v>35885800</v>
      </c>
    </row>
    <row r="361" spans="1:7">
      <c r="A361" s="3">
        <v>44354</v>
      </c>
      <c r="B361">
        <v>19.069999694824219</v>
      </c>
      <c r="C361">
        <v>20.180000305175781</v>
      </c>
      <c r="D361">
        <v>18.530000686645508</v>
      </c>
      <c r="E361">
        <v>19.719999313354492</v>
      </c>
      <c r="F361">
        <v>19.719999313354492</v>
      </c>
      <c r="G361">
        <v>34434700</v>
      </c>
    </row>
    <row r="362" spans="1:7">
      <c r="A362" s="3">
        <v>44355</v>
      </c>
      <c r="B362">
        <v>20.209999084472656</v>
      </c>
      <c r="C362">
        <v>20.510000228881836</v>
      </c>
      <c r="D362">
        <v>19.270000457763672</v>
      </c>
      <c r="E362">
        <v>20.219999313354492</v>
      </c>
      <c r="F362">
        <v>20.219999313354492</v>
      </c>
      <c r="G362">
        <v>30400300</v>
      </c>
    </row>
    <row r="363" spans="1:7">
      <c r="A363" s="3">
        <v>44356</v>
      </c>
      <c r="B363">
        <v>20.670000076293945</v>
      </c>
      <c r="C363">
        <v>23.040000915527344</v>
      </c>
      <c r="D363">
        <v>20.430000305175781</v>
      </c>
      <c r="E363">
        <v>21.430000305175781</v>
      </c>
      <c r="F363">
        <v>21.430000305175781</v>
      </c>
      <c r="G363">
        <v>85875600</v>
      </c>
    </row>
    <row r="364" spans="1:7">
      <c r="A364" s="3">
        <v>44357</v>
      </c>
      <c r="B364">
        <v>21.399999618530273</v>
      </c>
      <c r="C364">
        <v>21.440000534057617</v>
      </c>
      <c r="D364">
        <v>19.790000915527344</v>
      </c>
      <c r="E364">
        <v>20.049999237060547</v>
      </c>
      <c r="F364">
        <v>20.049999237060547</v>
      </c>
      <c r="G364">
        <v>33839100</v>
      </c>
    </row>
    <row r="365" spans="1:7">
      <c r="A365" s="3">
        <v>44358</v>
      </c>
      <c r="B365">
        <v>19.899999618530273</v>
      </c>
      <c r="C365">
        <v>20.200000762939453</v>
      </c>
      <c r="D365">
        <v>19.360000610351562</v>
      </c>
      <c r="E365">
        <v>19.889999389648438</v>
      </c>
      <c r="F365">
        <v>19.889999389648438</v>
      </c>
      <c r="G365">
        <v>22581700</v>
      </c>
    </row>
    <row r="366" spans="1:7">
      <c r="A366" s="3">
        <v>44361</v>
      </c>
      <c r="B366">
        <v>19.899999618530273</v>
      </c>
      <c r="C366">
        <v>20.299999237060547</v>
      </c>
      <c r="D366">
        <v>18.879999160766602</v>
      </c>
      <c r="E366">
        <v>19.159999847412109</v>
      </c>
      <c r="F366">
        <v>19.159999847412109</v>
      </c>
      <c r="G366">
        <v>27324700</v>
      </c>
    </row>
    <row r="367" spans="1:7">
      <c r="A367" s="3">
        <v>44362</v>
      </c>
      <c r="B367">
        <v>18.700000762939453</v>
      </c>
      <c r="C367">
        <v>19.25</v>
      </c>
      <c r="D367">
        <v>17.829999923706055</v>
      </c>
      <c r="E367">
        <v>17.979999542236328</v>
      </c>
      <c r="F367">
        <v>17.979999542236328</v>
      </c>
      <c r="G367">
        <v>28584300</v>
      </c>
    </row>
    <row r="368" spans="1:7">
      <c r="A368" s="3">
        <v>44363</v>
      </c>
      <c r="B368">
        <v>17.920000076293945</v>
      </c>
      <c r="C368">
        <v>18.690000534057617</v>
      </c>
      <c r="D368">
        <v>17.639999389648438</v>
      </c>
      <c r="E368">
        <v>18.129999160766602</v>
      </c>
      <c r="F368">
        <v>18.129999160766602</v>
      </c>
      <c r="G368">
        <v>22690500</v>
      </c>
    </row>
    <row r="369" spans="1:7">
      <c r="A369" s="3">
        <v>44364</v>
      </c>
      <c r="B369">
        <v>18.020000457763672</v>
      </c>
      <c r="C369">
        <v>18.360000610351562</v>
      </c>
      <c r="D369">
        <v>17.409999847412109</v>
      </c>
      <c r="E369">
        <v>17.469999313354492</v>
      </c>
      <c r="F369">
        <v>17.469999313354492</v>
      </c>
      <c r="G369">
        <v>20519700</v>
      </c>
    </row>
    <row r="370" spans="1:7">
      <c r="A370" s="3">
        <v>44365</v>
      </c>
      <c r="B370">
        <v>17.5</v>
      </c>
      <c r="C370">
        <v>17.760000228881836</v>
      </c>
      <c r="D370">
        <v>16.840000152587891</v>
      </c>
      <c r="E370">
        <v>16.909999847412109</v>
      </c>
      <c r="F370">
        <v>16.909999847412109</v>
      </c>
      <c r="G370">
        <v>19100300</v>
      </c>
    </row>
    <row r="371" spans="1:7">
      <c r="A371" s="3">
        <v>44368</v>
      </c>
      <c r="B371">
        <v>16.809999465942383</v>
      </c>
      <c r="C371">
        <v>17.5</v>
      </c>
      <c r="D371">
        <v>16.319999694824219</v>
      </c>
      <c r="E371">
        <v>17.370000839233398</v>
      </c>
      <c r="F371">
        <v>17.370000839233398</v>
      </c>
      <c r="G371">
        <v>21618900</v>
      </c>
    </row>
    <row r="372" spans="1:7">
      <c r="A372" s="3">
        <v>44369</v>
      </c>
      <c r="B372">
        <v>17.25</v>
      </c>
      <c r="C372">
        <v>17.489999771118164</v>
      </c>
      <c r="D372">
        <v>16.840000152587891</v>
      </c>
      <c r="E372">
        <v>17.430000305175781</v>
      </c>
      <c r="F372">
        <v>17.430000305175781</v>
      </c>
      <c r="G372">
        <v>13103900</v>
      </c>
    </row>
    <row r="373" spans="1:7">
      <c r="A373" s="3">
        <v>44370</v>
      </c>
      <c r="B373">
        <v>17.610000610351562</v>
      </c>
      <c r="C373">
        <v>18.170000076293945</v>
      </c>
      <c r="D373">
        <v>17.440000534057617</v>
      </c>
      <c r="E373">
        <v>17.610000610351562</v>
      </c>
      <c r="F373">
        <v>17.610000610351562</v>
      </c>
      <c r="G373">
        <v>15644500</v>
      </c>
    </row>
    <row r="374" spans="1:7">
      <c r="A374" s="3">
        <v>44371</v>
      </c>
      <c r="B374">
        <v>17.959999084472656</v>
      </c>
      <c r="C374">
        <v>18.680000305175781</v>
      </c>
      <c r="D374">
        <v>17.719999313354492</v>
      </c>
      <c r="E374">
        <v>18.260000228881836</v>
      </c>
      <c r="F374">
        <v>18.260000228881836</v>
      </c>
      <c r="G374">
        <v>20425500</v>
      </c>
    </row>
    <row r="375" spans="1:7">
      <c r="A375" s="3">
        <v>44372</v>
      </c>
      <c r="B375">
        <v>18.159999847412109</v>
      </c>
      <c r="C375">
        <v>18.370000839233398</v>
      </c>
      <c r="D375">
        <v>17.739999771118164</v>
      </c>
      <c r="E375">
        <v>18.200000762939453</v>
      </c>
      <c r="F375">
        <v>18.200000762939453</v>
      </c>
      <c r="G375">
        <v>14548100</v>
      </c>
    </row>
    <row r="376" spans="1:7">
      <c r="A376" s="3">
        <v>44375</v>
      </c>
      <c r="B376">
        <v>18.180000305175781</v>
      </c>
      <c r="C376">
        <v>19.139999389648438</v>
      </c>
      <c r="D376">
        <v>18.040000915527344</v>
      </c>
      <c r="E376">
        <v>18.629999160766602</v>
      </c>
      <c r="F376">
        <v>18.629999160766602</v>
      </c>
      <c r="G376">
        <v>20750500</v>
      </c>
    </row>
    <row r="377" spans="1:7">
      <c r="A377" s="3">
        <v>44376</v>
      </c>
      <c r="B377">
        <v>18.670000076293945</v>
      </c>
      <c r="C377">
        <v>19.239999771118164</v>
      </c>
      <c r="D377">
        <v>17.780000686645508</v>
      </c>
      <c r="E377">
        <v>17.860000610351562</v>
      </c>
      <c r="F377">
        <v>17.860000610351562</v>
      </c>
      <c r="G377">
        <v>20315400</v>
      </c>
    </row>
    <row r="378" spans="1:7">
      <c r="A378" s="3">
        <v>44377</v>
      </c>
      <c r="B378">
        <v>17.899999618530273</v>
      </c>
      <c r="C378">
        <v>18.399999618530273</v>
      </c>
      <c r="D378">
        <v>17.280000686645508</v>
      </c>
      <c r="E378">
        <v>18.079999923706055</v>
      </c>
      <c r="F378">
        <v>18.079999923706055</v>
      </c>
      <c r="G378">
        <v>25452600</v>
      </c>
    </row>
    <row r="379" spans="1:7">
      <c r="A379" s="3">
        <v>44378</v>
      </c>
      <c r="B379">
        <v>18.030000686645508</v>
      </c>
      <c r="C379">
        <v>18.450000762939453</v>
      </c>
      <c r="D379">
        <v>17.600000381469727</v>
      </c>
      <c r="E379">
        <v>17.840000152587891</v>
      </c>
      <c r="F379">
        <v>17.840000152587891</v>
      </c>
      <c r="G379">
        <v>16278000</v>
      </c>
    </row>
    <row r="380" spans="1:7">
      <c r="A380" s="3">
        <v>44379</v>
      </c>
      <c r="B380">
        <v>17.829999923706055</v>
      </c>
      <c r="C380">
        <v>17.909999847412109</v>
      </c>
      <c r="D380">
        <v>17.190000534057617</v>
      </c>
      <c r="E380">
        <v>17.229999542236328</v>
      </c>
      <c r="F380">
        <v>17.229999542236328</v>
      </c>
      <c r="G380">
        <v>13154500</v>
      </c>
    </row>
    <row r="381" spans="1:7">
      <c r="A381" s="3">
        <v>44383</v>
      </c>
      <c r="B381">
        <v>17.139999389648438</v>
      </c>
      <c r="C381">
        <v>17.479999542236328</v>
      </c>
      <c r="D381">
        <v>16.690000534057617</v>
      </c>
      <c r="E381">
        <v>16.719999313354492</v>
      </c>
      <c r="F381">
        <v>16.719999313354492</v>
      </c>
      <c r="G381">
        <v>12756900</v>
      </c>
    </row>
    <row r="382" spans="1:7">
      <c r="A382" s="3">
        <v>44384</v>
      </c>
      <c r="B382">
        <v>16.75</v>
      </c>
      <c r="C382">
        <v>16.940000534057617</v>
      </c>
      <c r="D382">
        <v>15.840000152587891</v>
      </c>
      <c r="E382">
        <v>16.229999542236328</v>
      </c>
      <c r="F382">
        <v>16.229999542236328</v>
      </c>
      <c r="G382">
        <v>19486700</v>
      </c>
    </row>
    <row r="383" spans="1:7">
      <c r="A383" s="3">
        <v>44385</v>
      </c>
      <c r="B383">
        <v>15.479999542236328</v>
      </c>
      <c r="C383">
        <v>16.389999389648438</v>
      </c>
      <c r="D383">
        <v>15.409999847412109</v>
      </c>
      <c r="E383">
        <v>16.25</v>
      </c>
      <c r="F383">
        <v>16.25</v>
      </c>
      <c r="G383">
        <v>12901900</v>
      </c>
    </row>
    <row r="384" spans="1:7">
      <c r="A384" s="3">
        <v>44386</v>
      </c>
      <c r="B384">
        <v>16.239999771118164</v>
      </c>
      <c r="C384">
        <v>16.370000839233398</v>
      </c>
      <c r="D384">
        <v>15.850000381469727</v>
      </c>
      <c r="E384">
        <v>16.170000076293945</v>
      </c>
      <c r="F384">
        <v>16.170000076293945</v>
      </c>
      <c r="G384">
        <v>11851200</v>
      </c>
    </row>
    <row r="385" spans="1:7">
      <c r="A385" s="3">
        <v>44389</v>
      </c>
      <c r="B385">
        <v>16.020000457763672</v>
      </c>
      <c r="C385">
        <v>16.389999389648438</v>
      </c>
      <c r="D385">
        <v>15.729999542236328</v>
      </c>
      <c r="E385">
        <v>16.239999771118164</v>
      </c>
      <c r="F385">
        <v>16.239999771118164</v>
      </c>
      <c r="G385">
        <v>11637400</v>
      </c>
    </row>
    <row r="386" spans="1:7">
      <c r="A386" s="3">
        <v>44390</v>
      </c>
      <c r="B386">
        <v>16.5</v>
      </c>
      <c r="C386">
        <v>17.420000076293945</v>
      </c>
      <c r="D386">
        <v>16.190000534057617</v>
      </c>
      <c r="E386">
        <v>16.319999694824219</v>
      </c>
      <c r="F386">
        <v>16.319999694824219</v>
      </c>
      <c r="G386">
        <v>26745900</v>
      </c>
    </row>
    <row r="387" spans="1:7">
      <c r="A387" s="3">
        <v>44391</v>
      </c>
      <c r="B387">
        <v>16.760000228881836</v>
      </c>
      <c r="C387">
        <v>16.799999237060547</v>
      </c>
      <c r="D387">
        <v>14.949999809265137</v>
      </c>
      <c r="E387">
        <v>15.010000228881836</v>
      </c>
      <c r="F387">
        <v>15.010000228881836</v>
      </c>
      <c r="G387">
        <v>27927000</v>
      </c>
    </row>
    <row r="388" spans="1:7">
      <c r="A388" s="3">
        <v>44392</v>
      </c>
      <c r="B388">
        <v>14.970000267028809</v>
      </c>
      <c r="C388">
        <v>15.340000152587891</v>
      </c>
      <c r="D388">
        <v>13.970000267028809</v>
      </c>
      <c r="E388">
        <v>14.399999618530273</v>
      </c>
      <c r="F388">
        <v>14.399999618530273</v>
      </c>
      <c r="G388">
        <v>24352300</v>
      </c>
    </row>
    <row r="389" spans="1:7">
      <c r="A389" s="3">
        <v>44393</v>
      </c>
      <c r="B389">
        <v>14.369999885559082</v>
      </c>
      <c r="C389">
        <v>14.619999885559082</v>
      </c>
      <c r="D389">
        <v>13.720000267028809</v>
      </c>
      <c r="E389">
        <v>13.909999847412109</v>
      </c>
      <c r="F389">
        <v>13.909999847412109</v>
      </c>
      <c r="G389">
        <v>20527900</v>
      </c>
    </row>
    <row r="390" spans="1:7">
      <c r="A390" s="3">
        <v>44396</v>
      </c>
      <c r="B390">
        <v>13.359999656677246</v>
      </c>
      <c r="C390">
        <v>13.789999961853027</v>
      </c>
      <c r="D390">
        <v>13.189999580383301</v>
      </c>
      <c r="E390">
        <v>13.600000381469727</v>
      </c>
      <c r="F390">
        <v>13.600000381469727</v>
      </c>
      <c r="G390">
        <v>21065900</v>
      </c>
    </row>
    <row r="391" spans="1:7">
      <c r="A391" s="3">
        <v>44397</v>
      </c>
      <c r="B391">
        <v>13.640000343322754</v>
      </c>
      <c r="C391">
        <v>14.239999771118164</v>
      </c>
      <c r="D391">
        <v>13.029999732971191</v>
      </c>
      <c r="E391">
        <v>14.159999847412109</v>
      </c>
      <c r="F391">
        <v>14.159999847412109</v>
      </c>
      <c r="G391">
        <v>17667400</v>
      </c>
    </row>
    <row r="392" spans="1:7">
      <c r="A392" s="3">
        <v>44398</v>
      </c>
      <c r="B392">
        <v>14.159999847412109</v>
      </c>
      <c r="C392">
        <v>14.890000343322754</v>
      </c>
      <c r="D392">
        <v>13.939999580383301</v>
      </c>
      <c r="E392">
        <v>14.600000381469727</v>
      </c>
      <c r="F392">
        <v>14.600000381469727</v>
      </c>
      <c r="G392">
        <v>15887200</v>
      </c>
    </row>
    <row r="393" spans="1:7">
      <c r="A393" s="3">
        <v>44399</v>
      </c>
      <c r="B393">
        <v>14.449999809265137</v>
      </c>
      <c r="C393">
        <v>14.529999732971191</v>
      </c>
      <c r="D393">
        <v>13.770000457763672</v>
      </c>
      <c r="E393">
        <v>13.880000114440918</v>
      </c>
      <c r="F393">
        <v>13.880000114440918</v>
      </c>
      <c r="G393">
        <v>13232300</v>
      </c>
    </row>
    <row r="394" spans="1:7">
      <c r="A394" s="3">
        <v>44400</v>
      </c>
      <c r="B394">
        <v>13.960000038146973</v>
      </c>
      <c r="C394">
        <v>13.960000038146973</v>
      </c>
      <c r="D394">
        <v>13.260000228881836</v>
      </c>
      <c r="E394">
        <v>13.590000152587891</v>
      </c>
      <c r="F394">
        <v>13.590000152587891</v>
      </c>
      <c r="G394">
        <v>12735300</v>
      </c>
    </row>
    <row r="395" spans="1:7">
      <c r="A395" s="3">
        <v>44403</v>
      </c>
      <c r="B395">
        <v>13.449999809265137</v>
      </c>
      <c r="C395">
        <v>14.130000114440918</v>
      </c>
      <c r="D395">
        <v>13.239999771118164</v>
      </c>
      <c r="E395">
        <v>13.699999809265137</v>
      </c>
      <c r="F395">
        <v>13.699999809265137</v>
      </c>
      <c r="G395">
        <v>13567300</v>
      </c>
    </row>
    <row r="396" spans="1:7">
      <c r="A396" s="3">
        <v>44404</v>
      </c>
      <c r="B396">
        <v>13.489999771118164</v>
      </c>
      <c r="C396">
        <v>13.649999618530273</v>
      </c>
      <c r="D396">
        <v>12.539999961853027</v>
      </c>
      <c r="E396">
        <v>12.729999542236328</v>
      </c>
      <c r="F396">
        <v>12.729999542236328</v>
      </c>
      <c r="G396">
        <v>24500600</v>
      </c>
    </row>
    <row r="397" spans="1:7">
      <c r="A397" s="3">
        <v>44405</v>
      </c>
      <c r="B397">
        <v>14.270000457763672</v>
      </c>
      <c r="C397">
        <v>16.489999771118164</v>
      </c>
      <c r="D397">
        <v>14.020000457763672</v>
      </c>
      <c r="E397">
        <v>16.010000228881836</v>
      </c>
      <c r="F397">
        <v>16.010000228881836</v>
      </c>
      <c r="G397">
        <v>116127500</v>
      </c>
    </row>
    <row r="398" spans="1:7">
      <c r="A398" s="3">
        <v>44406</v>
      </c>
      <c r="B398">
        <v>16.610000610351562</v>
      </c>
      <c r="C398">
        <v>16.670000076293945</v>
      </c>
      <c r="D398">
        <v>15.279999732971191</v>
      </c>
      <c r="E398">
        <v>15.420000076293945</v>
      </c>
      <c r="F398">
        <v>15.420000076293945</v>
      </c>
      <c r="G398">
        <v>46247200</v>
      </c>
    </row>
    <row r="399" spans="1:7">
      <c r="A399" s="3">
        <v>44407</v>
      </c>
      <c r="B399">
        <v>15.029999732971191</v>
      </c>
      <c r="C399">
        <v>15.510000228881836</v>
      </c>
      <c r="D399">
        <v>14.420000076293945</v>
      </c>
      <c r="E399">
        <v>14.609999656677246</v>
      </c>
      <c r="F399">
        <v>14.609999656677246</v>
      </c>
      <c r="G399">
        <v>22117400</v>
      </c>
    </row>
    <row r="400" spans="1:7">
      <c r="A400" s="3">
        <v>44410</v>
      </c>
      <c r="B400">
        <v>14.659999847412109</v>
      </c>
      <c r="C400">
        <v>15.25</v>
      </c>
      <c r="D400">
        <v>14.439999580383301</v>
      </c>
      <c r="E400">
        <v>14.609999656677246</v>
      </c>
      <c r="F400">
        <v>14.609999656677246</v>
      </c>
      <c r="G400">
        <v>13522000</v>
      </c>
    </row>
    <row r="401" spans="1:7">
      <c r="A401" s="3">
        <v>44411</v>
      </c>
      <c r="B401">
        <v>14.550000190734863</v>
      </c>
      <c r="C401">
        <v>14.579999923706055</v>
      </c>
      <c r="D401">
        <v>13.920000076293945</v>
      </c>
      <c r="E401">
        <v>14.25</v>
      </c>
      <c r="F401">
        <v>14.25</v>
      </c>
      <c r="G401">
        <v>14151900</v>
      </c>
    </row>
    <row r="402" spans="1:7">
      <c r="A402" s="3">
        <v>44412</v>
      </c>
      <c r="B402">
        <v>14.109999656677246</v>
      </c>
      <c r="C402">
        <v>14.569999694824219</v>
      </c>
      <c r="D402">
        <v>13.880000114440918</v>
      </c>
      <c r="E402">
        <v>13.960000038146973</v>
      </c>
      <c r="F402">
        <v>13.960000038146973</v>
      </c>
      <c r="G402">
        <v>16313000</v>
      </c>
    </row>
    <row r="403" spans="1:7">
      <c r="A403" s="3">
        <v>44413</v>
      </c>
      <c r="B403">
        <v>13.989999771118164</v>
      </c>
      <c r="C403">
        <v>14.75</v>
      </c>
      <c r="D403">
        <v>13.880000114440918</v>
      </c>
      <c r="E403">
        <v>14.470000267028809</v>
      </c>
      <c r="F403">
        <v>14.470000267028809</v>
      </c>
      <c r="G403">
        <v>17031900</v>
      </c>
    </row>
    <row r="404" spans="1:7">
      <c r="A404" s="3">
        <v>44414</v>
      </c>
      <c r="B404">
        <v>14.539999961853027</v>
      </c>
      <c r="C404">
        <v>14.640000343322754</v>
      </c>
      <c r="D404">
        <v>14.100000381469727</v>
      </c>
      <c r="E404">
        <v>14.420000076293945</v>
      </c>
      <c r="F404">
        <v>14.420000076293945</v>
      </c>
      <c r="G404">
        <v>11634600</v>
      </c>
    </row>
    <row r="405" spans="1:7">
      <c r="A405" s="3">
        <v>44417</v>
      </c>
      <c r="B405">
        <v>14.279999732971191</v>
      </c>
      <c r="C405">
        <v>14.710000038146973</v>
      </c>
      <c r="D405">
        <v>13.880000114440918</v>
      </c>
      <c r="E405">
        <v>14.710000038146973</v>
      </c>
      <c r="F405">
        <v>14.710000038146973</v>
      </c>
      <c r="G405">
        <v>14547100</v>
      </c>
    </row>
    <row r="406" spans="1:7">
      <c r="A406" s="3">
        <v>44418</v>
      </c>
      <c r="B406">
        <v>14.609999656677246</v>
      </c>
      <c r="C406">
        <v>15.210000038146973</v>
      </c>
      <c r="D406">
        <v>14.449999809265137</v>
      </c>
      <c r="E406">
        <v>14.789999961853027</v>
      </c>
      <c r="F406">
        <v>14.789999961853027</v>
      </c>
      <c r="G406">
        <v>13606800</v>
      </c>
    </row>
    <row r="407" spans="1:7">
      <c r="A407" s="3">
        <v>44419</v>
      </c>
      <c r="B407">
        <v>14.810000419616699</v>
      </c>
      <c r="C407">
        <v>14.810000419616699</v>
      </c>
      <c r="D407">
        <v>14.270000457763672</v>
      </c>
      <c r="E407">
        <v>14.300000190734863</v>
      </c>
      <c r="F407">
        <v>14.300000190734863</v>
      </c>
      <c r="G407">
        <v>9320200</v>
      </c>
    </row>
    <row r="408" spans="1:7">
      <c r="A408" s="3">
        <v>44420</v>
      </c>
      <c r="B408">
        <v>14.279999732971191</v>
      </c>
      <c r="C408">
        <v>14.329999923706055</v>
      </c>
      <c r="D408">
        <v>13.920000076293945</v>
      </c>
      <c r="E408">
        <v>14.100000381469727</v>
      </c>
      <c r="F408">
        <v>14.100000381469727</v>
      </c>
      <c r="G408">
        <v>9048200</v>
      </c>
    </row>
    <row r="409" spans="1:7">
      <c r="A409" s="3">
        <v>44421</v>
      </c>
      <c r="B409">
        <v>14.050000190734863</v>
      </c>
      <c r="C409">
        <v>14.050000190734863</v>
      </c>
      <c r="D409">
        <v>13.239999771118164</v>
      </c>
      <c r="E409">
        <v>13.300000190734863</v>
      </c>
      <c r="F409">
        <v>13.300000190734863</v>
      </c>
      <c r="G409">
        <v>16550300</v>
      </c>
    </row>
    <row r="410" spans="1:7">
      <c r="A410" s="3">
        <v>44424</v>
      </c>
      <c r="B410">
        <v>13.229999542236328</v>
      </c>
      <c r="C410">
        <v>13.529999732971191</v>
      </c>
      <c r="D410">
        <v>13.020000457763672</v>
      </c>
      <c r="E410">
        <v>13.119999885559082</v>
      </c>
      <c r="F410">
        <v>13.119999885559082</v>
      </c>
      <c r="G410">
        <v>12986900</v>
      </c>
    </row>
    <row r="411" spans="1:7">
      <c r="A411" s="3">
        <v>44425</v>
      </c>
      <c r="B411">
        <v>12.960000038146973</v>
      </c>
      <c r="C411">
        <v>13.359999656677246</v>
      </c>
      <c r="D411">
        <v>12.779999732971191</v>
      </c>
      <c r="E411">
        <v>13.119999885559082</v>
      </c>
      <c r="F411">
        <v>13.119999885559082</v>
      </c>
      <c r="G411">
        <v>16146400</v>
      </c>
    </row>
    <row r="412" spans="1:7">
      <c r="A412" s="3">
        <v>44426</v>
      </c>
      <c r="B412">
        <v>13.909999847412109</v>
      </c>
      <c r="C412">
        <v>14.060000419616699</v>
      </c>
      <c r="D412">
        <v>13.170000076293945</v>
      </c>
      <c r="E412">
        <v>13.260000228881836</v>
      </c>
      <c r="F412">
        <v>13.260000228881836</v>
      </c>
      <c r="G412">
        <v>31537500</v>
      </c>
    </row>
    <row r="413" spans="1:7">
      <c r="A413" s="3">
        <v>44427</v>
      </c>
      <c r="B413">
        <v>13.039999961853027</v>
      </c>
      <c r="C413">
        <v>13.359999656677246</v>
      </c>
      <c r="D413">
        <v>12.619999885559082</v>
      </c>
      <c r="E413">
        <v>12.680000305175781</v>
      </c>
      <c r="F413">
        <v>12.680000305175781</v>
      </c>
      <c r="G413">
        <v>18242500</v>
      </c>
    </row>
    <row r="414" spans="1:7">
      <c r="A414" s="3">
        <v>44428</v>
      </c>
      <c r="B414">
        <v>12.800000190734863</v>
      </c>
      <c r="C414">
        <v>13.039999961853027</v>
      </c>
      <c r="D414">
        <v>12.550000190734863</v>
      </c>
      <c r="E414">
        <v>12.829999923706055</v>
      </c>
      <c r="F414">
        <v>12.829999923706055</v>
      </c>
      <c r="G414">
        <v>12787700</v>
      </c>
    </row>
    <row r="415" spans="1:7">
      <c r="A415" s="3">
        <v>44431</v>
      </c>
      <c r="B415">
        <v>12.930000305175781</v>
      </c>
      <c r="C415">
        <v>13.420000076293945</v>
      </c>
      <c r="D415">
        <v>12.800000190734863</v>
      </c>
      <c r="E415">
        <v>13.369999885559082</v>
      </c>
      <c r="F415">
        <v>13.369999885559082</v>
      </c>
      <c r="G415">
        <v>12749700</v>
      </c>
    </row>
    <row r="416" spans="1:7">
      <c r="A416" s="3">
        <v>44432</v>
      </c>
      <c r="B416">
        <v>13.439999580383301</v>
      </c>
      <c r="C416">
        <v>13.810000419616699</v>
      </c>
      <c r="D416">
        <v>13.25</v>
      </c>
      <c r="E416">
        <v>13.810000419616699</v>
      </c>
      <c r="F416">
        <v>13.810000419616699</v>
      </c>
      <c r="G416">
        <v>12576000</v>
      </c>
    </row>
    <row r="417" spans="1:7">
      <c r="A417" s="3">
        <v>44433</v>
      </c>
      <c r="B417">
        <v>13.664999961853027</v>
      </c>
      <c r="C417">
        <v>13.819999694824219</v>
      </c>
      <c r="D417">
        <v>13.369999885559082</v>
      </c>
      <c r="E417">
        <v>13.680000305175781</v>
      </c>
      <c r="F417">
        <v>13.680000305175781</v>
      </c>
      <c r="G417">
        <v>7885375</v>
      </c>
    </row>
    <row r="418" spans="1:7">
      <c r="A418" s="3">
        <v>43906</v>
      </c>
      <c r="B418">
        <v>3.5499999523162842</v>
      </c>
      <c r="C418">
        <v>3.6400001049041748</v>
      </c>
      <c r="D418">
        <v>3.0399999618530273</v>
      </c>
      <c r="E418">
        <v>3.0499999523162842</v>
      </c>
      <c r="F418">
        <v>3.0499999523162842</v>
      </c>
      <c r="G418">
        <v>6982800</v>
      </c>
    </row>
    <row r="419" spans="1:7">
      <c r="A419" s="3">
        <v>43907</v>
      </c>
      <c r="B419">
        <v>3.2000000476837158</v>
      </c>
      <c r="C419">
        <v>3.2000000476837158</v>
      </c>
      <c r="D419">
        <v>2.6800000667572021</v>
      </c>
      <c r="E419">
        <v>2.9000000953674316</v>
      </c>
      <c r="F419">
        <v>2.9000000953674316</v>
      </c>
      <c r="G419">
        <v>9005300</v>
      </c>
    </row>
    <row r="420" spans="1:7">
      <c r="A420" s="3">
        <v>43908</v>
      </c>
      <c r="B420">
        <v>2.7999999523162842</v>
      </c>
      <c r="C420">
        <v>2.8900001049041748</v>
      </c>
      <c r="D420">
        <v>2.4300000667572021</v>
      </c>
      <c r="E420">
        <v>2.4700000286102295</v>
      </c>
      <c r="F420">
        <v>2.4700000286102295</v>
      </c>
      <c r="G420">
        <v>4961600</v>
      </c>
    </row>
    <row r="421" spans="1:7">
      <c r="A421" s="3">
        <v>43909</v>
      </c>
      <c r="B421">
        <v>2.5999999046325684</v>
      </c>
      <c r="C421">
        <v>3.9800000190734863</v>
      </c>
      <c r="D421">
        <v>2.5499999523162842</v>
      </c>
      <c r="E421">
        <v>3.8499999046325684</v>
      </c>
      <c r="F421">
        <v>3.8499999046325684</v>
      </c>
      <c r="G421">
        <v>19894100</v>
      </c>
    </row>
    <row r="422" spans="1:7">
      <c r="A422" s="3">
        <v>43910</v>
      </c>
      <c r="B422">
        <v>4.4000000953674316</v>
      </c>
      <c r="C422">
        <v>5.3299999237060547</v>
      </c>
      <c r="D422">
        <v>3.5999999046325684</v>
      </c>
      <c r="E422">
        <v>3.6500000953674316</v>
      </c>
      <c r="F422">
        <v>3.6500000953674316</v>
      </c>
      <c r="G422">
        <v>26545700</v>
      </c>
    </row>
    <row r="423" spans="1:7">
      <c r="A423" s="3">
        <v>43913</v>
      </c>
      <c r="B423">
        <v>4.070000171661377</v>
      </c>
      <c r="C423">
        <v>4.0999999046325684</v>
      </c>
      <c r="D423">
        <v>3.25</v>
      </c>
      <c r="E423">
        <v>3.8499999046325684</v>
      </c>
      <c r="F423">
        <v>3.8499999046325684</v>
      </c>
      <c r="G423">
        <v>9254300</v>
      </c>
    </row>
    <row r="424" spans="1:7">
      <c r="A424" s="3">
        <v>43914</v>
      </c>
      <c r="B424">
        <v>4.4099998474121094</v>
      </c>
      <c r="C424">
        <v>4.4099998474121094</v>
      </c>
      <c r="D424">
        <v>3.9000000953674316</v>
      </c>
      <c r="E424">
        <v>4.0199999809265137</v>
      </c>
      <c r="F424">
        <v>4.0199999809265137</v>
      </c>
      <c r="G424">
        <v>8237000</v>
      </c>
    </row>
    <row r="425" spans="1:7">
      <c r="A425" s="3">
        <v>43915</v>
      </c>
      <c r="B425">
        <v>4.1700000762939453</v>
      </c>
      <c r="C425">
        <v>5.7399997711181641</v>
      </c>
      <c r="D425">
        <v>3.7200000286102295</v>
      </c>
      <c r="E425">
        <v>5.0399999618530273</v>
      </c>
      <c r="F425">
        <v>5.0399999618530273</v>
      </c>
      <c r="G425">
        <v>26073000</v>
      </c>
    </row>
    <row r="426" spans="1:7">
      <c r="A426" s="3">
        <v>43916</v>
      </c>
      <c r="B426">
        <v>5.929999828338623</v>
      </c>
      <c r="C426">
        <v>9.6999998092651367</v>
      </c>
      <c r="D426">
        <v>5.9099998474121094</v>
      </c>
      <c r="E426">
        <v>7.9000000953674316</v>
      </c>
      <c r="F426">
        <v>7.9000000953674316</v>
      </c>
      <c r="G426">
        <v>70039200</v>
      </c>
    </row>
    <row r="427" spans="1:7">
      <c r="A427" s="3">
        <v>43917</v>
      </c>
      <c r="B427">
        <v>9</v>
      </c>
      <c r="C427">
        <v>10.600000381469727</v>
      </c>
      <c r="D427">
        <v>8.5</v>
      </c>
      <c r="E427">
        <v>9.1000003814697266</v>
      </c>
      <c r="F427">
        <v>9.1000003814697266</v>
      </c>
      <c r="G427">
        <v>55330600</v>
      </c>
    </row>
    <row r="428" spans="1:7">
      <c r="A428" s="3">
        <v>43920</v>
      </c>
      <c r="B428">
        <v>8.3100004196166992</v>
      </c>
      <c r="C428">
        <v>8.5100002288818359</v>
      </c>
      <c r="D428">
        <v>6.5</v>
      </c>
      <c r="E428">
        <v>6.6100001335144043</v>
      </c>
      <c r="F428">
        <v>6.6100001335144043</v>
      </c>
      <c r="G428">
        <v>20631500</v>
      </c>
    </row>
    <row r="429" spans="1:7">
      <c r="A429" s="3">
        <v>43921</v>
      </c>
      <c r="B429">
        <v>6.130000114440918</v>
      </c>
      <c r="C429">
        <v>7.8400001525878906</v>
      </c>
      <c r="D429">
        <v>6</v>
      </c>
      <c r="E429">
        <v>6.880000114440918</v>
      </c>
      <c r="F429">
        <v>6.880000114440918</v>
      </c>
      <c r="G429">
        <v>26464400</v>
      </c>
    </row>
    <row r="430" spans="1:7">
      <c r="A430" s="3">
        <v>43922</v>
      </c>
      <c r="B430">
        <v>6.380000114440918</v>
      </c>
      <c r="C430">
        <v>6.880000114440918</v>
      </c>
      <c r="D430">
        <v>5.75</v>
      </c>
      <c r="E430">
        <v>5.9000000953674316</v>
      </c>
      <c r="F430">
        <v>5.9000000953674316</v>
      </c>
      <c r="G430">
        <v>13067000</v>
      </c>
    </row>
    <row r="431" spans="1:7">
      <c r="A431" s="3">
        <v>43923</v>
      </c>
      <c r="B431">
        <v>5.9499998092651367</v>
      </c>
      <c r="C431">
        <v>6.8499999046325684</v>
      </c>
      <c r="D431">
        <v>5.9200000762939453</v>
      </c>
      <c r="E431">
        <v>6.0999999046325684</v>
      </c>
      <c r="F431">
        <v>6.0999999046325684</v>
      </c>
      <c r="G431">
        <v>13983000</v>
      </c>
    </row>
    <row r="432" spans="1:7">
      <c r="A432" s="3">
        <v>43924</v>
      </c>
      <c r="B432">
        <v>6.1500000953674316</v>
      </c>
      <c r="C432">
        <v>6.1500000953674316</v>
      </c>
      <c r="D432">
        <v>5.5</v>
      </c>
      <c r="E432">
        <v>5.5399999618530273</v>
      </c>
      <c r="F432">
        <v>5.5399999618530273</v>
      </c>
      <c r="G432">
        <v>13148700</v>
      </c>
    </row>
    <row r="433" spans="1:7">
      <c r="A433" s="3">
        <v>43927</v>
      </c>
      <c r="B433">
        <v>6.0999999046325684</v>
      </c>
      <c r="C433">
        <v>6.4600000381469727</v>
      </c>
      <c r="D433">
        <v>5.75</v>
      </c>
      <c r="E433">
        <v>5.9600000381469727</v>
      </c>
      <c r="F433">
        <v>5.9600000381469727</v>
      </c>
      <c r="G433">
        <v>13169300</v>
      </c>
    </row>
    <row r="434" spans="1:7">
      <c r="A434" s="3">
        <v>43928</v>
      </c>
      <c r="B434">
        <v>6.4899997711181641</v>
      </c>
      <c r="C434">
        <v>6.8000001907348633</v>
      </c>
      <c r="D434">
        <v>6.059999942779541</v>
      </c>
      <c r="E434">
        <v>6.369999885559082</v>
      </c>
      <c r="F434">
        <v>6.369999885559082</v>
      </c>
      <c r="G434">
        <v>13905600</v>
      </c>
    </row>
    <row r="435" spans="1:7">
      <c r="A435" s="3">
        <v>43929</v>
      </c>
      <c r="B435">
        <v>6.6999998092651367</v>
      </c>
      <c r="C435">
        <v>7.5500001907348633</v>
      </c>
      <c r="D435">
        <v>6.4699997901916504</v>
      </c>
      <c r="E435">
        <v>6.9800000190734863</v>
      </c>
      <c r="F435">
        <v>6.9800000190734863</v>
      </c>
      <c r="G435">
        <v>18336300</v>
      </c>
    </row>
    <row r="436" spans="1:7">
      <c r="A436" s="3">
        <v>43930</v>
      </c>
      <c r="B436">
        <v>7.4499998092651367</v>
      </c>
      <c r="C436">
        <v>7.4699997901916504</v>
      </c>
      <c r="D436">
        <v>6.5100002288818359</v>
      </c>
      <c r="E436">
        <v>6.7800002098083496</v>
      </c>
      <c r="F436">
        <v>6.7800002098083496</v>
      </c>
      <c r="G436">
        <v>12378900</v>
      </c>
    </row>
    <row r="437" spans="1:7">
      <c r="A437" s="3">
        <v>43934</v>
      </c>
      <c r="B437">
        <v>6.75</v>
      </c>
      <c r="C437">
        <v>6.8000001907348633</v>
      </c>
      <c r="D437">
        <v>6.130000114440918</v>
      </c>
      <c r="E437">
        <v>6.570000171661377</v>
      </c>
      <c r="F437">
        <v>6.570000171661377</v>
      </c>
      <c r="G437">
        <v>8589100</v>
      </c>
    </row>
    <row r="438" spans="1:7">
      <c r="A438" s="3">
        <v>43935</v>
      </c>
      <c r="B438">
        <v>6.690000057220459</v>
      </c>
      <c r="C438">
        <v>7.3000001907348633</v>
      </c>
      <c r="D438">
        <v>6.570000171661377</v>
      </c>
      <c r="E438">
        <v>7.0399999618530273</v>
      </c>
      <c r="F438">
        <v>7.0399999618530273</v>
      </c>
      <c r="G438">
        <v>11935400</v>
      </c>
    </row>
    <row r="439" spans="1:7">
      <c r="A439" s="3">
        <v>43936</v>
      </c>
      <c r="B439">
        <v>6.9099998474121094</v>
      </c>
      <c r="C439">
        <v>7.0399999618530273</v>
      </c>
      <c r="D439">
        <v>6.5999999046325684</v>
      </c>
      <c r="E439">
        <v>6.7899999618530273</v>
      </c>
      <c r="F439">
        <v>6.7899999618530273</v>
      </c>
      <c r="G439">
        <v>6378600</v>
      </c>
    </row>
    <row r="440" spans="1:7">
      <c r="A440" s="3">
        <v>43937</v>
      </c>
      <c r="B440">
        <v>6.5100002288818359</v>
      </c>
      <c r="C440">
        <v>6.5799999237060547</v>
      </c>
      <c r="D440">
        <v>6.1500000953674316</v>
      </c>
      <c r="E440">
        <v>6.369999885559082</v>
      </c>
      <c r="F440">
        <v>6.369999885559082</v>
      </c>
      <c r="G440">
        <v>7652100</v>
      </c>
    </row>
    <row r="441" spans="1:7">
      <c r="A441" s="3">
        <v>43938</v>
      </c>
      <c r="B441">
        <v>6.6399998664855957</v>
      </c>
      <c r="C441">
        <v>6.8400001525878906</v>
      </c>
      <c r="D441">
        <v>6.320000171661377</v>
      </c>
      <c r="E441">
        <v>6.5</v>
      </c>
      <c r="F441">
        <v>6.5</v>
      </c>
      <c r="G441">
        <v>8981000</v>
      </c>
    </row>
    <row r="442" spans="1:7">
      <c r="A442" s="3">
        <v>43941</v>
      </c>
      <c r="B442">
        <v>6.4000000953674316</v>
      </c>
      <c r="C442">
        <v>7.429999828338623</v>
      </c>
      <c r="D442">
        <v>6.3499999046325684</v>
      </c>
      <c r="E442">
        <v>6.7600002288818359</v>
      </c>
      <c r="F442">
        <v>6.7600002288818359</v>
      </c>
      <c r="G442">
        <v>12945500</v>
      </c>
    </row>
    <row r="443" spans="1:7">
      <c r="A443" s="3">
        <v>43942</v>
      </c>
      <c r="B443">
        <v>6.630000114440918</v>
      </c>
      <c r="C443">
        <v>7.1999998092651367</v>
      </c>
      <c r="D443">
        <v>6.5</v>
      </c>
      <c r="E443">
        <v>6.7600002288818359</v>
      </c>
      <c r="F443">
        <v>6.7600002288818359</v>
      </c>
      <c r="G443">
        <v>8420600</v>
      </c>
    </row>
    <row r="444" spans="1:7">
      <c r="A444" s="3">
        <v>43943</v>
      </c>
      <c r="B444">
        <v>7.0500001907348633</v>
      </c>
      <c r="C444">
        <v>7.1399998664855957</v>
      </c>
      <c r="D444">
        <v>6.630000114440918</v>
      </c>
      <c r="E444">
        <v>6.8000001907348633</v>
      </c>
      <c r="F444">
        <v>6.8000001907348633</v>
      </c>
      <c r="G444">
        <v>5943400</v>
      </c>
    </row>
    <row r="445" spans="1:7">
      <c r="A445" s="3">
        <v>43944</v>
      </c>
      <c r="B445">
        <v>6.8299999237060547</v>
      </c>
      <c r="C445">
        <v>7.059999942779541</v>
      </c>
      <c r="D445">
        <v>6.7199997901916504</v>
      </c>
      <c r="E445">
        <v>6.820000171661377</v>
      </c>
      <c r="F445">
        <v>6.820000171661377</v>
      </c>
      <c r="G445">
        <v>7693000</v>
      </c>
    </row>
    <row r="446" spans="1:7">
      <c r="A446" s="3">
        <v>43945</v>
      </c>
      <c r="B446">
        <v>6.8600001335144043</v>
      </c>
      <c r="C446">
        <v>8.130000114440918</v>
      </c>
      <c r="D446">
        <v>6.7899999618530273</v>
      </c>
      <c r="E446">
        <v>8.0699996948242188</v>
      </c>
      <c r="F446">
        <v>8.0699996948242188</v>
      </c>
      <c r="G446">
        <v>20492800</v>
      </c>
    </row>
    <row r="447" spans="1:7">
      <c r="A447" s="3">
        <v>43948</v>
      </c>
      <c r="B447">
        <v>8.4799995422363281</v>
      </c>
      <c r="C447">
        <v>9.75</v>
      </c>
      <c r="D447">
        <v>8.1599998474121094</v>
      </c>
      <c r="E447">
        <v>8.3999996185302734</v>
      </c>
      <c r="F447">
        <v>8.3999996185302734</v>
      </c>
      <c r="G447">
        <v>31896900</v>
      </c>
    </row>
    <row r="448" spans="1:7">
      <c r="A448" s="3">
        <v>43949</v>
      </c>
      <c r="B448">
        <v>8.9399995803833008</v>
      </c>
      <c r="C448">
        <v>8.9799995422363281</v>
      </c>
      <c r="D448">
        <v>7.6700000762939453</v>
      </c>
      <c r="E448">
        <v>8.0500001907348633</v>
      </c>
      <c r="F448">
        <v>8.0500001907348633</v>
      </c>
      <c r="G448">
        <v>15457000</v>
      </c>
    </row>
    <row r="449" spans="1:7">
      <c r="A449" s="3">
        <v>43950</v>
      </c>
      <c r="B449">
        <v>8.25</v>
      </c>
      <c r="C449">
        <v>8.6000003814697266</v>
      </c>
      <c r="D449">
        <v>8.0100002288818359</v>
      </c>
      <c r="E449">
        <v>8.1099996566772461</v>
      </c>
      <c r="F449">
        <v>8.1099996566772461</v>
      </c>
      <c r="G449">
        <v>10628200</v>
      </c>
    </row>
    <row r="450" spans="1:7">
      <c r="A450" s="3">
        <v>43951</v>
      </c>
      <c r="B450">
        <v>7.9499998092651367</v>
      </c>
      <c r="C450">
        <v>8.75</v>
      </c>
      <c r="D450">
        <v>7.6999998092651367</v>
      </c>
      <c r="E450">
        <v>8.0500001907348633</v>
      </c>
      <c r="F450">
        <v>8.0500001907348633</v>
      </c>
      <c r="G450">
        <v>11916900</v>
      </c>
    </row>
    <row r="451" spans="1:7">
      <c r="A451" s="3">
        <v>43952</v>
      </c>
      <c r="B451">
        <v>7.820000171661377</v>
      </c>
      <c r="C451">
        <v>7.9899997711181641</v>
      </c>
      <c r="D451">
        <v>7.0100002288818359</v>
      </c>
      <c r="E451">
        <v>7.2399997711181641</v>
      </c>
      <c r="F451">
        <v>7.2399997711181641</v>
      </c>
      <c r="G451">
        <v>10784800</v>
      </c>
    </row>
    <row r="452" spans="1:7">
      <c r="A452" s="3">
        <v>43955</v>
      </c>
      <c r="B452">
        <v>7.3000001907348633</v>
      </c>
      <c r="C452">
        <v>7.7399997711181641</v>
      </c>
      <c r="D452">
        <v>7.2899999618530273</v>
      </c>
      <c r="E452">
        <v>7.6500000953674316</v>
      </c>
      <c r="F452">
        <v>7.6500000953674316</v>
      </c>
      <c r="G452">
        <v>6267500</v>
      </c>
    </row>
    <row r="453" spans="1:7">
      <c r="A453" s="3">
        <v>43956</v>
      </c>
      <c r="B453">
        <v>7.940000057220459</v>
      </c>
      <c r="C453">
        <v>8.0900001525878906</v>
      </c>
      <c r="D453">
        <v>7.320000171661377</v>
      </c>
      <c r="E453">
        <v>7.3899998664855957</v>
      </c>
      <c r="F453">
        <v>7.3899998664855957</v>
      </c>
      <c r="G453">
        <v>6662100</v>
      </c>
    </row>
    <row r="454" spans="1:7">
      <c r="A454" s="3">
        <v>43957</v>
      </c>
      <c r="B454">
        <v>7.5</v>
      </c>
      <c r="C454">
        <v>7.6399998664855957</v>
      </c>
      <c r="D454">
        <v>7.1599998474121094</v>
      </c>
      <c r="E454">
        <v>7.4099998474121094</v>
      </c>
      <c r="F454">
        <v>7.4099998474121094</v>
      </c>
      <c r="G454">
        <v>4977200</v>
      </c>
    </row>
    <row r="455" spans="1:7">
      <c r="A455" s="3">
        <v>43958</v>
      </c>
      <c r="B455">
        <v>7.4699997901916504</v>
      </c>
      <c r="C455">
        <v>8.0900001525878906</v>
      </c>
      <c r="D455">
        <v>7.3499999046325684</v>
      </c>
      <c r="E455">
        <v>7.6100001335144043</v>
      </c>
      <c r="F455">
        <v>7.6100001335144043</v>
      </c>
      <c r="G455">
        <v>7032700</v>
      </c>
    </row>
    <row r="456" spans="1:7">
      <c r="A456" s="3">
        <v>43959</v>
      </c>
      <c r="B456">
        <v>7.8400001525878906</v>
      </c>
      <c r="C456">
        <v>8.0500001907348633</v>
      </c>
      <c r="D456">
        <v>7.5999999046325684</v>
      </c>
      <c r="E456">
        <v>7.7800002098083496</v>
      </c>
      <c r="F456">
        <v>7.7800002098083496</v>
      </c>
      <c r="G456">
        <v>7955600</v>
      </c>
    </row>
    <row r="457" spans="1:7">
      <c r="A457" s="3">
        <v>43962</v>
      </c>
      <c r="B457">
        <v>8</v>
      </c>
      <c r="C457">
        <v>8.4300003051757812</v>
      </c>
      <c r="D457">
        <v>7.809999942779541</v>
      </c>
      <c r="E457">
        <v>8.0799999237060547</v>
      </c>
      <c r="F457">
        <v>8.0799999237060547</v>
      </c>
      <c r="G457">
        <v>14512700</v>
      </c>
    </row>
    <row r="458" spans="1:7">
      <c r="A458" s="3">
        <v>43963</v>
      </c>
      <c r="B458">
        <v>7.7600002288818359</v>
      </c>
      <c r="C458">
        <v>8.1999998092651367</v>
      </c>
      <c r="D458">
        <v>7.380000114440918</v>
      </c>
      <c r="E458">
        <v>7.4699997901916504</v>
      </c>
      <c r="F458">
        <v>7.4699997901916504</v>
      </c>
      <c r="G458">
        <v>13358300</v>
      </c>
    </row>
    <row r="459" spans="1:7">
      <c r="A459" s="3">
        <v>43964</v>
      </c>
      <c r="B459">
        <v>7.4800000190734863</v>
      </c>
      <c r="C459">
        <v>7.6399998664855957</v>
      </c>
      <c r="D459">
        <v>6.6500000953674316</v>
      </c>
      <c r="E459">
        <v>7.190000057220459</v>
      </c>
      <c r="F459">
        <v>7.190000057220459</v>
      </c>
      <c r="G459">
        <v>8298900</v>
      </c>
    </row>
    <row r="460" spans="1:7">
      <c r="A460" s="3">
        <v>43965</v>
      </c>
      <c r="B460">
        <v>6.9200000762939453</v>
      </c>
      <c r="C460">
        <v>7.3000001907348633</v>
      </c>
      <c r="D460">
        <v>6.7300000190734863</v>
      </c>
      <c r="E460">
        <v>7.1700000762939453</v>
      </c>
      <c r="F460">
        <v>7.1700000762939453</v>
      </c>
      <c r="G460">
        <v>5820600</v>
      </c>
    </row>
    <row r="461" spans="1:7">
      <c r="A461" s="3">
        <v>43966</v>
      </c>
      <c r="B461">
        <v>7.3299999237060547</v>
      </c>
      <c r="C461">
        <v>7.880000114440918</v>
      </c>
      <c r="D461">
        <v>7.2899999618530273</v>
      </c>
      <c r="E461">
        <v>7.7699999809265137</v>
      </c>
      <c r="F461">
        <v>7.7699999809265137</v>
      </c>
      <c r="G461">
        <v>9821200</v>
      </c>
    </row>
    <row r="462" spans="1:7">
      <c r="A462" s="3">
        <v>43969</v>
      </c>
      <c r="B462">
        <v>8.1000003814697266</v>
      </c>
      <c r="C462">
        <v>8.6499996185302734</v>
      </c>
      <c r="D462">
        <v>7.869999885559082</v>
      </c>
      <c r="E462">
        <v>7.9600000381469727</v>
      </c>
      <c r="F462">
        <v>7.9600000381469727</v>
      </c>
      <c r="G462">
        <v>12292600</v>
      </c>
    </row>
    <row r="463" spans="1:7">
      <c r="A463" s="3">
        <v>43970</v>
      </c>
      <c r="B463">
        <v>8.1099996566772461</v>
      </c>
      <c r="C463">
        <v>8.7299995422363281</v>
      </c>
      <c r="D463">
        <v>7.8499999046325684</v>
      </c>
      <c r="E463">
        <v>8.1599998474121094</v>
      </c>
      <c r="F463">
        <v>8.1599998474121094</v>
      </c>
      <c r="G463">
        <v>12193700</v>
      </c>
    </row>
    <row r="464" spans="1:7">
      <c r="A464" s="3">
        <v>43971</v>
      </c>
      <c r="B464">
        <v>8.2299995422363281</v>
      </c>
      <c r="C464">
        <v>8.3999996185302734</v>
      </c>
      <c r="D464">
        <v>7.940000057220459</v>
      </c>
      <c r="E464">
        <v>8.0500001907348633</v>
      </c>
      <c r="F464">
        <v>8.0500001907348633</v>
      </c>
      <c r="G464">
        <v>7283000</v>
      </c>
    </row>
    <row r="465" spans="1:7">
      <c r="A465" s="3">
        <v>43972</v>
      </c>
      <c r="B465">
        <v>8.1400003433227539</v>
      </c>
      <c r="C465">
        <v>10.069999694824219</v>
      </c>
      <c r="D465">
        <v>8.119999885559082</v>
      </c>
      <c r="E465">
        <v>9.6499996185302734</v>
      </c>
      <c r="F465">
        <v>9.6499996185302734</v>
      </c>
      <c r="G465">
        <v>28024700</v>
      </c>
    </row>
    <row r="466" spans="1:7">
      <c r="A466" s="3">
        <v>43973</v>
      </c>
      <c r="B466">
        <v>10.060000419616699</v>
      </c>
      <c r="C466">
        <v>10.689999580383301</v>
      </c>
      <c r="D466">
        <v>8.8999996185302734</v>
      </c>
      <c r="E466">
        <v>10.260000228881836</v>
      </c>
      <c r="F466">
        <v>10.260000228881836</v>
      </c>
      <c r="G466">
        <v>43098700</v>
      </c>
    </row>
    <row r="467" spans="1:7">
      <c r="A467" s="3">
        <v>43977</v>
      </c>
      <c r="B467">
        <v>10.100000381469727</v>
      </c>
      <c r="C467">
        <v>11.600000381469727</v>
      </c>
      <c r="D467">
        <v>9.8000001907348633</v>
      </c>
      <c r="E467">
        <v>10.810000419616699</v>
      </c>
      <c r="F467">
        <v>10.810000419616699</v>
      </c>
      <c r="G467">
        <v>36192900</v>
      </c>
    </row>
    <row r="468" spans="1:7">
      <c r="A468" s="3">
        <v>43978</v>
      </c>
      <c r="B468">
        <v>11.050000190734863</v>
      </c>
      <c r="C468">
        <v>11.25</v>
      </c>
      <c r="D468">
        <v>9.8999996185302734</v>
      </c>
      <c r="E468">
        <v>10.649999618530273</v>
      </c>
      <c r="F468">
        <v>10.649999618530273</v>
      </c>
      <c r="G468">
        <v>19938500</v>
      </c>
    </row>
    <row r="469" spans="1:7">
      <c r="A469" s="3">
        <v>43979</v>
      </c>
      <c r="B469">
        <v>10.539999961853027</v>
      </c>
      <c r="C469">
        <v>11.369999885559082</v>
      </c>
      <c r="D469">
        <v>10.25</v>
      </c>
      <c r="E469">
        <v>10.390000343322754</v>
      </c>
      <c r="F469">
        <v>10.390000343322754</v>
      </c>
      <c r="G469">
        <v>16197400</v>
      </c>
    </row>
    <row r="470" spans="1:7">
      <c r="A470" s="3">
        <v>43980</v>
      </c>
      <c r="B470">
        <v>9.8999996185302734</v>
      </c>
      <c r="C470">
        <v>10.100000381469727</v>
      </c>
      <c r="D470">
        <v>9.3299999237060547</v>
      </c>
      <c r="E470">
        <v>9.8500003814697266</v>
      </c>
      <c r="F470">
        <v>9.8500003814697266</v>
      </c>
      <c r="G470">
        <v>10922000</v>
      </c>
    </row>
    <row r="471" spans="1:7">
      <c r="A471" s="3">
        <v>43983</v>
      </c>
      <c r="B471">
        <v>9.5799999237060547</v>
      </c>
      <c r="C471">
        <v>10.279999732971191</v>
      </c>
      <c r="D471">
        <v>9.5600004196166992</v>
      </c>
      <c r="E471">
        <v>10.039999961853027</v>
      </c>
      <c r="F471">
        <v>10.039999961853027</v>
      </c>
      <c r="G471">
        <v>6673700</v>
      </c>
    </row>
    <row r="472" spans="1:7">
      <c r="A472" s="3">
        <v>43984</v>
      </c>
      <c r="B472">
        <v>10.199999809265137</v>
      </c>
      <c r="C472">
        <v>10.470000267028809</v>
      </c>
      <c r="D472">
        <v>9.8500003814697266</v>
      </c>
      <c r="E472">
        <v>10.020000457763672</v>
      </c>
      <c r="F472">
        <v>10.020000457763672</v>
      </c>
      <c r="G472">
        <v>7206000</v>
      </c>
    </row>
    <row r="473" spans="1:7">
      <c r="A473" s="3">
        <v>43985</v>
      </c>
      <c r="B473">
        <v>10.090000152587891</v>
      </c>
      <c r="C473">
        <v>10.5</v>
      </c>
      <c r="D473">
        <v>10</v>
      </c>
      <c r="E473">
        <v>10.079999923706055</v>
      </c>
      <c r="F473">
        <v>10.079999923706055</v>
      </c>
      <c r="G473">
        <v>7926500</v>
      </c>
    </row>
    <row r="474" spans="1:7">
      <c r="A474" s="3">
        <v>43986</v>
      </c>
      <c r="B474">
        <v>10.130000114440918</v>
      </c>
      <c r="C474">
        <v>10.310000419616699</v>
      </c>
      <c r="D474">
        <v>9.9099998474121094</v>
      </c>
      <c r="E474">
        <v>10.090000152587891</v>
      </c>
      <c r="F474">
        <v>10.090000152587891</v>
      </c>
      <c r="G474">
        <v>7054100</v>
      </c>
    </row>
    <row r="475" spans="1:7">
      <c r="A475" s="3">
        <v>43987</v>
      </c>
      <c r="B475">
        <v>10.350000381469727</v>
      </c>
      <c r="C475">
        <v>10.350000381469727</v>
      </c>
      <c r="D475">
        <v>9.0799999237060547</v>
      </c>
      <c r="E475">
        <v>9.4799995422363281</v>
      </c>
      <c r="F475">
        <v>9.4799995422363281</v>
      </c>
      <c r="G475">
        <v>10837300</v>
      </c>
    </row>
    <row r="476" spans="1:7">
      <c r="A476" s="3">
        <v>43990</v>
      </c>
      <c r="B476">
        <v>9.6800003051757812</v>
      </c>
      <c r="C476">
        <v>10.680000305175781</v>
      </c>
      <c r="D476">
        <v>9.6599998474121094</v>
      </c>
      <c r="E476">
        <v>10.439999580383301</v>
      </c>
      <c r="F476">
        <v>10.439999580383301</v>
      </c>
      <c r="G476">
        <v>14014400</v>
      </c>
    </row>
    <row r="477" spans="1:7">
      <c r="A477" s="3">
        <v>43991</v>
      </c>
      <c r="B477">
        <v>10.060000419616699</v>
      </c>
      <c r="C477">
        <v>10.670000076293945</v>
      </c>
      <c r="D477">
        <v>9.9099998474121094</v>
      </c>
      <c r="E477">
        <v>10.130000114440918</v>
      </c>
      <c r="F477">
        <v>10.130000114440918</v>
      </c>
      <c r="G477">
        <v>8882100</v>
      </c>
    </row>
    <row r="478" spans="1:7">
      <c r="A478" s="3">
        <v>43992</v>
      </c>
      <c r="B478">
        <v>10.239999771118164</v>
      </c>
      <c r="C478">
        <v>10.380000114440918</v>
      </c>
      <c r="D478">
        <v>9.5399999618530273</v>
      </c>
      <c r="E478">
        <v>9.6899995803833008</v>
      </c>
      <c r="F478">
        <v>9.6899995803833008</v>
      </c>
      <c r="G478">
        <v>8557100</v>
      </c>
    </row>
    <row r="479" spans="1:7">
      <c r="A479" s="3">
        <v>43993</v>
      </c>
      <c r="B479">
        <v>8.9099998474121094</v>
      </c>
      <c r="C479">
        <v>9.2299995422363281</v>
      </c>
      <c r="D479">
        <v>8.2100000381469727</v>
      </c>
      <c r="E479">
        <v>8.369999885559082</v>
      </c>
      <c r="F479">
        <v>8.369999885559082</v>
      </c>
      <c r="G479">
        <v>10281400</v>
      </c>
    </row>
    <row r="480" spans="1:7">
      <c r="A480" s="3">
        <v>43994</v>
      </c>
      <c r="B480">
        <v>9.0100002288818359</v>
      </c>
      <c r="C480">
        <v>9.0200004577636719</v>
      </c>
      <c r="D480">
        <v>8.2100000381469727</v>
      </c>
      <c r="E480">
        <v>8.4200000762939453</v>
      </c>
      <c r="F480">
        <v>8.4200000762939453</v>
      </c>
      <c r="G480">
        <v>6582300</v>
      </c>
    </row>
    <row r="481" spans="1:7">
      <c r="A481" s="3">
        <v>43997</v>
      </c>
      <c r="B481">
        <v>8.0799999237060547</v>
      </c>
      <c r="C481">
        <v>8.6000003814697266</v>
      </c>
      <c r="D481">
        <v>7.869999885559082</v>
      </c>
      <c r="E481">
        <v>8.4399995803833008</v>
      </c>
      <c r="F481">
        <v>8.4399995803833008</v>
      </c>
      <c r="G481">
        <v>5230700</v>
      </c>
    </row>
    <row r="482" spans="1:7">
      <c r="A482" s="3">
        <v>43998</v>
      </c>
      <c r="B482">
        <v>8.7399997711181641</v>
      </c>
      <c r="C482">
        <v>8.7799997329711914</v>
      </c>
      <c r="D482">
        <v>8.1099996566772461</v>
      </c>
      <c r="E482">
        <v>8.2299995422363281</v>
      </c>
      <c r="F482">
        <v>8.2299995422363281</v>
      </c>
      <c r="G482">
        <v>8027000</v>
      </c>
    </row>
    <row r="483" spans="1:7">
      <c r="A483" s="3">
        <v>43999</v>
      </c>
      <c r="B483">
        <v>8.2600002288818359</v>
      </c>
      <c r="C483">
        <v>8.3000001907348633</v>
      </c>
      <c r="D483">
        <v>7.8299999237060547</v>
      </c>
      <c r="E483">
        <v>8.0900001525878906</v>
      </c>
      <c r="F483">
        <v>8.0900001525878906</v>
      </c>
      <c r="G483">
        <v>6146200</v>
      </c>
    </row>
    <row r="484" spans="1:7">
      <c r="A484" s="3">
        <v>44000</v>
      </c>
      <c r="B484">
        <v>7.9899997711181641</v>
      </c>
      <c r="C484">
        <v>8.7100000381469727</v>
      </c>
      <c r="D484">
        <v>7.9099998474121094</v>
      </c>
      <c r="E484">
        <v>8.5600004196166992</v>
      </c>
      <c r="F484">
        <v>8.5600004196166992</v>
      </c>
      <c r="G484">
        <v>10325600</v>
      </c>
    </row>
    <row r="485" spans="1:7">
      <c r="A485" s="3">
        <v>44001</v>
      </c>
      <c r="B485">
        <v>8.6000003814697266</v>
      </c>
      <c r="C485">
        <v>8.6999998092651367</v>
      </c>
      <c r="D485">
        <v>8.1000003814697266</v>
      </c>
      <c r="E485">
        <v>8.3000001907348633</v>
      </c>
      <c r="F485">
        <v>8.3000001907348633</v>
      </c>
      <c r="G485">
        <v>5252600</v>
      </c>
    </row>
    <row r="486" spans="1:7">
      <c r="A486" s="3">
        <v>44004</v>
      </c>
      <c r="B486">
        <v>8.2299995422363281</v>
      </c>
      <c r="C486">
        <v>8.4899997711181641</v>
      </c>
      <c r="D486">
        <v>8.0200004577636719</v>
      </c>
      <c r="E486">
        <v>8.4099998474121094</v>
      </c>
      <c r="F486">
        <v>8.4099998474121094</v>
      </c>
      <c r="G486">
        <v>5584400</v>
      </c>
    </row>
    <row r="487" spans="1:7">
      <c r="A487" s="3">
        <v>44005</v>
      </c>
      <c r="B487">
        <v>8.3100004196166992</v>
      </c>
      <c r="C487">
        <v>9.1999998092651367</v>
      </c>
      <c r="D487">
        <v>8.3100004196166992</v>
      </c>
      <c r="E487">
        <v>8.5600004196166992</v>
      </c>
      <c r="F487">
        <v>8.5600004196166992</v>
      </c>
      <c r="G487">
        <v>9327500</v>
      </c>
    </row>
    <row r="488" spans="1:7">
      <c r="A488" s="3">
        <v>44006</v>
      </c>
      <c r="B488">
        <v>8.4899997711181641</v>
      </c>
      <c r="C488">
        <v>8.6000003814697266</v>
      </c>
      <c r="D488">
        <v>8.0600004196166992</v>
      </c>
      <c r="E488">
        <v>8.1499996185302734</v>
      </c>
      <c r="F488">
        <v>8.1499996185302734</v>
      </c>
      <c r="G488">
        <v>4221600</v>
      </c>
    </row>
    <row r="489" spans="1:7">
      <c r="A489" s="3">
        <v>44007</v>
      </c>
      <c r="B489">
        <v>8.0500001907348633</v>
      </c>
      <c r="C489">
        <v>8.6499996185302734</v>
      </c>
      <c r="D489">
        <v>8</v>
      </c>
      <c r="E489">
        <v>8.5500001907348633</v>
      </c>
      <c r="F489">
        <v>8.5500001907348633</v>
      </c>
      <c r="G489">
        <v>7755600</v>
      </c>
    </row>
    <row r="490" spans="1:7">
      <c r="A490" s="3">
        <v>44008</v>
      </c>
      <c r="B490">
        <v>8.3100004196166992</v>
      </c>
      <c r="C490">
        <v>8.4300003051757812</v>
      </c>
      <c r="D490">
        <v>7.7699999809265137</v>
      </c>
      <c r="E490">
        <v>7.9499998092651367</v>
      </c>
      <c r="F490">
        <v>7.9499998092651367</v>
      </c>
      <c r="G490">
        <v>6340900</v>
      </c>
    </row>
    <row r="491" spans="1:7">
      <c r="A491" s="3">
        <v>44011</v>
      </c>
      <c r="B491">
        <v>7.9600000381469727</v>
      </c>
      <c r="C491">
        <v>8.0200004577636719</v>
      </c>
      <c r="D491">
        <v>7.559999942779541</v>
      </c>
      <c r="E491">
        <v>7.7100000381469727</v>
      </c>
      <c r="F491">
        <v>7.7100000381469727</v>
      </c>
      <c r="G491">
        <v>3892700</v>
      </c>
    </row>
    <row r="492" spans="1:7">
      <c r="A492" s="3">
        <v>44012</v>
      </c>
      <c r="B492">
        <v>7.7399997711181641</v>
      </c>
      <c r="C492">
        <v>7.7399997711181641</v>
      </c>
      <c r="D492">
        <v>7.0199999809265137</v>
      </c>
      <c r="E492">
        <v>7.1100001335144043</v>
      </c>
      <c r="F492">
        <v>7.1100001335144043</v>
      </c>
      <c r="G492">
        <v>7208500</v>
      </c>
    </row>
    <row r="493" spans="1:7">
      <c r="A493" s="3">
        <v>44013</v>
      </c>
      <c r="B493">
        <v>7.179999828338623</v>
      </c>
      <c r="C493">
        <v>7.4600000381469727</v>
      </c>
      <c r="D493">
        <v>7.0100002288818359</v>
      </c>
      <c r="E493">
        <v>7.0100002288818359</v>
      </c>
      <c r="F493">
        <v>7.0100002288818359</v>
      </c>
      <c r="G493">
        <v>4558600</v>
      </c>
    </row>
    <row r="494" spans="1:7">
      <c r="A494" s="3">
        <v>44014</v>
      </c>
      <c r="B494">
        <v>7.1500000953674316</v>
      </c>
      <c r="C494">
        <v>7.2800002098083496</v>
      </c>
      <c r="D494">
        <v>6.8899998664855957</v>
      </c>
      <c r="E494">
        <v>6.9600000381469727</v>
      </c>
      <c r="F494">
        <v>6.9600000381469727</v>
      </c>
      <c r="G494">
        <v>4180500</v>
      </c>
    </row>
    <row r="495" spans="1:7">
      <c r="A495" s="3">
        <v>44018</v>
      </c>
      <c r="B495">
        <v>7.0399999618530273</v>
      </c>
      <c r="C495">
        <v>7.9899997711181641</v>
      </c>
      <c r="D495">
        <v>6.8899998664855957</v>
      </c>
      <c r="E495">
        <v>7.8499999046325684</v>
      </c>
      <c r="F495">
        <v>7.8499999046325684</v>
      </c>
      <c r="G495">
        <v>13614800</v>
      </c>
    </row>
    <row r="496" spans="1:7">
      <c r="A496" s="3">
        <v>44019</v>
      </c>
      <c r="B496">
        <v>7.8299999237060547</v>
      </c>
      <c r="C496">
        <v>8.3999996185302734</v>
      </c>
      <c r="D496">
        <v>7.619999885559082</v>
      </c>
      <c r="E496">
        <v>7.6999998092651367</v>
      </c>
      <c r="F496">
        <v>7.6999998092651367</v>
      </c>
      <c r="G496">
        <v>6576800</v>
      </c>
    </row>
    <row r="497" spans="1:7">
      <c r="A497" s="3">
        <v>44020</v>
      </c>
      <c r="B497">
        <v>7.7300000190734863</v>
      </c>
      <c r="C497">
        <v>7.940000057220459</v>
      </c>
      <c r="D497">
        <v>7.4499998092651367</v>
      </c>
      <c r="E497">
        <v>7.5799999237060547</v>
      </c>
      <c r="F497">
        <v>7.5799999237060547</v>
      </c>
      <c r="G497">
        <v>4719000</v>
      </c>
    </row>
    <row r="498" spans="1:7">
      <c r="A498" s="3">
        <v>44021</v>
      </c>
      <c r="B498">
        <v>7.630000114440918</v>
      </c>
      <c r="C498">
        <v>7.7699999809265137</v>
      </c>
      <c r="D498">
        <v>7.309999942779541</v>
      </c>
      <c r="E498">
        <v>7.4499998092651367</v>
      </c>
      <c r="F498">
        <v>7.4499998092651367</v>
      </c>
      <c r="G498">
        <v>3847500</v>
      </c>
    </row>
    <row r="499" spans="1:7">
      <c r="A499" s="3">
        <v>44022</v>
      </c>
      <c r="B499">
        <v>7.630000114440918</v>
      </c>
      <c r="C499">
        <v>8.1000003814697266</v>
      </c>
      <c r="D499">
        <v>7.4200000762939453</v>
      </c>
      <c r="E499">
        <v>8.0100002288818359</v>
      </c>
      <c r="F499">
        <v>8.0100002288818359</v>
      </c>
      <c r="G499">
        <v>7174400</v>
      </c>
    </row>
    <row r="500" spans="1:7">
      <c r="A500" s="3">
        <v>44025</v>
      </c>
      <c r="B500">
        <v>7.9600000381469727</v>
      </c>
      <c r="C500">
        <v>8.4099998474121094</v>
      </c>
      <c r="D500">
        <v>7.4499998092651367</v>
      </c>
      <c r="E500">
        <v>7.4699997901916504</v>
      </c>
      <c r="F500">
        <v>7.4699997901916504</v>
      </c>
      <c r="G500">
        <v>8702200</v>
      </c>
    </row>
    <row r="501" spans="1:7">
      <c r="A501" s="3">
        <v>44026</v>
      </c>
      <c r="B501">
        <v>7.4499998092651367</v>
      </c>
      <c r="C501">
        <v>7.6500000953674316</v>
      </c>
      <c r="D501">
        <v>7.1999998092651367</v>
      </c>
      <c r="E501">
        <v>7.570000171661377</v>
      </c>
      <c r="F501">
        <v>7.570000171661377</v>
      </c>
      <c r="G501">
        <v>3911200</v>
      </c>
    </row>
    <row r="502" spans="1:7">
      <c r="A502" s="3">
        <v>44027</v>
      </c>
      <c r="B502">
        <v>7.7100000381469727</v>
      </c>
      <c r="C502">
        <v>8</v>
      </c>
      <c r="D502">
        <v>7.5799999237060547</v>
      </c>
      <c r="E502">
        <v>7.8400001525878906</v>
      </c>
      <c r="F502">
        <v>7.8400001525878906</v>
      </c>
      <c r="G502">
        <v>5908000</v>
      </c>
    </row>
    <row r="503" spans="1:7">
      <c r="A503" s="3">
        <v>44028</v>
      </c>
      <c r="B503">
        <v>7.7600002288818359</v>
      </c>
      <c r="C503">
        <v>7.869999885559082</v>
      </c>
      <c r="D503">
        <v>7.5100002288818359</v>
      </c>
      <c r="E503">
        <v>7.679999828338623</v>
      </c>
      <c r="F503">
        <v>7.679999828338623</v>
      </c>
      <c r="G503">
        <v>3938100</v>
      </c>
    </row>
    <row r="504" spans="1:7">
      <c r="A504" s="3">
        <v>44029</v>
      </c>
      <c r="B504">
        <v>7.619999885559082</v>
      </c>
      <c r="C504">
        <v>7.7100000381469727</v>
      </c>
      <c r="D504">
        <v>7.3000001907348633</v>
      </c>
      <c r="E504">
        <v>7.3299999237060547</v>
      </c>
      <c r="F504">
        <v>7.3299999237060547</v>
      </c>
      <c r="G504">
        <v>5242500</v>
      </c>
    </row>
    <row r="505" spans="1:7">
      <c r="A505" s="3">
        <v>44032</v>
      </c>
      <c r="B505">
        <v>7.3499999046325684</v>
      </c>
      <c r="C505">
        <v>7.4200000762939453</v>
      </c>
      <c r="D505">
        <v>7.1100001335144043</v>
      </c>
      <c r="E505">
        <v>7.130000114440918</v>
      </c>
      <c r="F505">
        <v>7.130000114440918</v>
      </c>
      <c r="G505">
        <v>3309900</v>
      </c>
    </row>
    <row r="506" spans="1:7">
      <c r="A506" s="3">
        <v>44033</v>
      </c>
      <c r="B506">
        <v>7.1999998092651367</v>
      </c>
      <c r="C506">
        <v>7.75</v>
      </c>
      <c r="D506">
        <v>7.179999828338623</v>
      </c>
      <c r="E506">
        <v>7.4000000953674316</v>
      </c>
      <c r="F506">
        <v>7.4000000953674316</v>
      </c>
      <c r="G506">
        <v>4886800</v>
      </c>
    </row>
    <row r="507" spans="1:7">
      <c r="A507" s="3">
        <v>44034</v>
      </c>
      <c r="B507">
        <v>7.4000000953674316</v>
      </c>
      <c r="C507">
        <v>7.440000057220459</v>
      </c>
      <c r="D507">
        <v>7.1999998092651367</v>
      </c>
      <c r="E507">
        <v>7.25</v>
      </c>
      <c r="F507">
        <v>7.25</v>
      </c>
      <c r="G507">
        <v>3534300</v>
      </c>
    </row>
    <row r="508" spans="1:7">
      <c r="A508" s="3">
        <v>44035</v>
      </c>
      <c r="B508">
        <v>7.2699999809265137</v>
      </c>
      <c r="C508">
        <v>7.5999999046325684</v>
      </c>
      <c r="D508">
        <v>7.0900001525878906</v>
      </c>
      <c r="E508">
        <v>7.3499999046325684</v>
      </c>
      <c r="F508">
        <v>7.3499999046325684</v>
      </c>
      <c r="G508">
        <v>6336500</v>
      </c>
    </row>
    <row r="509" spans="1:7">
      <c r="A509" s="3">
        <v>44036</v>
      </c>
      <c r="B509">
        <v>7.2300000190734863</v>
      </c>
      <c r="C509">
        <v>7.2800002098083496</v>
      </c>
      <c r="D509">
        <v>7.0100002288818359</v>
      </c>
      <c r="E509">
        <v>7.119999885559082</v>
      </c>
      <c r="F509">
        <v>7.119999885559082</v>
      </c>
      <c r="G509">
        <v>6815600</v>
      </c>
    </row>
    <row r="510" spans="1:7">
      <c r="A510" s="3">
        <v>44039</v>
      </c>
      <c r="B510">
        <v>7.0999999046325684</v>
      </c>
      <c r="C510">
        <v>7.5</v>
      </c>
      <c r="D510">
        <v>7.0799999237060547</v>
      </c>
      <c r="E510">
        <v>7.369999885559082</v>
      </c>
      <c r="F510">
        <v>7.369999885559082</v>
      </c>
      <c r="G510">
        <v>5970500</v>
      </c>
    </row>
    <row r="511" spans="1:7">
      <c r="A511" s="3">
        <v>44040</v>
      </c>
      <c r="B511">
        <v>7.320000171661377</v>
      </c>
      <c r="C511">
        <v>8.380000114440918</v>
      </c>
      <c r="D511">
        <v>7.25</v>
      </c>
      <c r="E511">
        <v>8.119999885559082</v>
      </c>
      <c r="F511">
        <v>8.119999885559082</v>
      </c>
      <c r="G511">
        <v>12667000</v>
      </c>
    </row>
    <row r="512" spans="1:7">
      <c r="A512" s="3">
        <v>44041</v>
      </c>
      <c r="B512">
        <v>8</v>
      </c>
      <c r="C512">
        <v>8.0900001525878906</v>
      </c>
      <c r="D512">
        <v>7.369999885559082</v>
      </c>
      <c r="E512">
        <v>7.5300002098083496</v>
      </c>
      <c r="F512">
        <v>7.5300002098083496</v>
      </c>
      <c r="G512">
        <v>7518500</v>
      </c>
    </row>
    <row r="513" spans="1:7">
      <c r="A513" s="3">
        <v>44042</v>
      </c>
      <c r="B513">
        <v>7.4699997901916504</v>
      </c>
      <c r="C513">
        <v>7.7399997711181641</v>
      </c>
      <c r="D513">
        <v>7.369999885559082</v>
      </c>
      <c r="E513">
        <v>7.5300002098083496</v>
      </c>
      <c r="F513">
        <v>7.5300002098083496</v>
      </c>
      <c r="G513">
        <v>3145500</v>
      </c>
    </row>
    <row r="514" spans="1:7">
      <c r="A514" s="3">
        <v>44043</v>
      </c>
      <c r="B514">
        <v>7.5300002098083496</v>
      </c>
      <c r="C514">
        <v>7.7399997711181641</v>
      </c>
      <c r="D514">
        <v>7.320000171661377</v>
      </c>
      <c r="E514">
        <v>7.380000114440918</v>
      </c>
      <c r="F514">
        <v>7.380000114440918</v>
      </c>
      <c r="G514">
        <v>3742200</v>
      </c>
    </row>
    <row r="515" spans="1:7">
      <c r="A515" s="3">
        <v>44046</v>
      </c>
      <c r="B515">
        <v>7.4000000953674316</v>
      </c>
      <c r="C515">
        <v>7.5500001907348633</v>
      </c>
      <c r="D515">
        <v>7.0999999046325684</v>
      </c>
      <c r="E515">
        <v>7.429999828338623</v>
      </c>
      <c r="F515">
        <v>7.429999828338623</v>
      </c>
      <c r="G515">
        <v>5313100</v>
      </c>
    </row>
    <row r="516" spans="1:7">
      <c r="A516" s="3">
        <v>44047</v>
      </c>
      <c r="B516">
        <v>7.3400001525878906</v>
      </c>
      <c r="C516">
        <v>8.7600002288818359</v>
      </c>
      <c r="D516">
        <v>7.3400001525878906</v>
      </c>
      <c r="E516">
        <v>8.6999998092651367</v>
      </c>
      <c r="F516">
        <v>8.6999998092651367</v>
      </c>
      <c r="G516">
        <v>20125600</v>
      </c>
    </row>
    <row r="517" spans="1:7">
      <c r="A517" s="3">
        <v>44048</v>
      </c>
      <c r="B517">
        <v>8.4300003051757812</v>
      </c>
      <c r="C517">
        <v>8.5299997329711914</v>
      </c>
      <c r="D517">
        <v>7.9200000762939453</v>
      </c>
      <c r="E517">
        <v>8.1099996566772461</v>
      </c>
      <c r="F517">
        <v>8.1099996566772461</v>
      </c>
      <c r="G517">
        <v>8563500</v>
      </c>
    </row>
    <row r="518" spans="1:7">
      <c r="A518" s="3">
        <v>44049</v>
      </c>
      <c r="B518">
        <v>8.0299997329711914</v>
      </c>
      <c r="C518">
        <v>8.130000114440918</v>
      </c>
      <c r="D518">
        <v>7.7199997901916504</v>
      </c>
      <c r="E518">
        <v>7.7600002288818359</v>
      </c>
      <c r="F518">
        <v>7.7600002288818359</v>
      </c>
      <c r="G518">
        <v>5293100</v>
      </c>
    </row>
    <row r="519" spans="1:7">
      <c r="A519" s="3">
        <v>44050</v>
      </c>
      <c r="B519">
        <v>7.6599998474121094</v>
      </c>
      <c r="C519">
        <v>7.8000001907348633</v>
      </c>
      <c r="D519">
        <v>7.2800002098083496</v>
      </c>
      <c r="E519">
        <v>7.4600000381469727</v>
      </c>
      <c r="F519">
        <v>7.4600000381469727</v>
      </c>
      <c r="G519">
        <v>5445800</v>
      </c>
    </row>
    <row r="520" spans="1:7">
      <c r="A520" s="3">
        <v>44053</v>
      </c>
      <c r="B520">
        <v>7.75</v>
      </c>
      <c r="C520">
        <v>8.1700000762939453</v>
      </c>
      <c r="D520">
        <v>7.5</v>
      </c>
      <c r="E520">
        <v>7.9699997901916504</v>
      </c>
      <c r="F520">
        <v>7.9699997901916504</v>
      </c>
      <c r="G520">
        <v>13061700</v>
      </c>
    </row>
    <row r="521" spans="1:7">
      <c r="A521" s="3">
        <v>44054</v>
      </c>
      <c r="B521">
        <v>7.1399998664855957</v>
      </c>
      <c r="C521">
        <v>7.2699999809265137</v>
      </c>
      <c r="D521">
        <v>6.8299999237060547</v>
      </c>
      <c r="E521">
        <v>6.929999828338623</v>
      </c>
      <c r="F521">
        <v>6.929999828338623</v>
      </c>
      <c r="G521">
        <v>14118900</v>
      </c>
    </row>
    <row r="522" spans="1:7">
      <c r="A522" s="3">
        <v>44055</v>
      </c>
      <c r="B522">
        <v>7.0799999237060547</v>
      </c>
      <c r="C522">
        <v>7.0999999046325684</v>
      </c>
      <c r="D522">
        <v>6.7600002288818359</v>
      </c>
      <c r="E522">
        <v>6.9000000953674316</v>
      </c>
      <c r="F522">
        <v>6.9000000953674316</v>
      </c>
      <c r="G522">
        <v>5310200</v>
      </c>
    </row>
    <row r="523" spans="1:7">
      <c r="A523" s="3">
        <v>44056</v>
      </c>
      <c r="B523">
        <v>6.880000114440918</v>
      </c>
      <c r="C523">
        <v>7.3899998664855957</v>
      </c>
      <c r="D523">
        <v>6.820000171661377</v>
      </c>
      <c r="E523">
        <v>7.0500001907348633</v>
      </c>
      <c r="F523">
        <v>7.0500001907348633</v>
      </c>
      <c r="G523">
        <v>6268100</v>
      </c>
    </row>
    <row r="524" spans="1:7">
      <c r="A524" s="3">
        <v>44057</v>
      </c>
      <c r="B524">
        <v>7.0900001525878906</v>
      </c>
      <c r="C524">
        <v>7.429999828338623</v>
      </c>
      <c r="D524">
        <v>6.9699997901916504</v>
      </c>
      <c r="E524">
        <v>7.25</v>
      </c>
      <c r="F524">
        <v>7.25</v>
      </c>
      <c r="G524">
        <v>7354700</v>
      </c>
    </row>
    <row r="525" spans="1:7">
      <c r="A525" s="3">
        <v>44060</v>
      </c>
      <c r="B525">
        <v>7.3000001907348633</v>
      </c>
      <c r="C525">
        <v>7.3600001335144043</v>
      </c>
      <c r="D525">
        <v>7.0300002098083496</v>
      </c>
      <c r="E525">
        <v>7.059999942779541</v>
      </c>
      <c r="F525">
        <v>7.059999942779541</v>
      </c>
      <c r="G525">
        <v>4687100</v>
      </c>
    </row>
    <row r="526" spans="1:7">
      <c r="A526" s="3">
        <v>44061</v>
      </c>
      <c r="B526">
        <v>7.0999999046325684</v>
      </c>
      <c r="C526">
        <v>7.1700000762939453</v>
      </c>
      <c r="D526">
        <v>6.9200000762939453</v>
      </c>
      <c r="E526">
        <v>6.9800000190734863</v>
      </c>
      <c r="F526">
        <v>6.9800000190734863</v>
      </c>
      <c r="G526">
        <v>3354000</v>
      </c>
    </row>
    <row r="527" spans="1:7">
      <c r="A527" s="3">
        <v>44062</v>
      </c>
      <c r="B527">
        <v>7.0399999618530273</v>
      </c>
      <c r="C527">
        <v>7.1999998092651367</v>
      </c>
      <c r="D527">
        <v>7.0100002288818359</v>
      </c>
      <c r="E527">
        <v>7.0399999618530273</v>
      </c>
      <c r="F527">
        <v>7.0399999618530273</v>
      </c>
      <c r="G527">
        <v>3193200</v>
      </c>
    </row>
    <row r="528" spans="1:7">
      <c r="A528" s="3">
        <v>44063</v>
      </c>
      <c r="B528">
        <v>7</v>
      </c>
      <c r="C528">
        <v>7.0300002098083496</v>
      </c>
      <c r="D528">
        <v>6.8499999046325684</v>
      </c>
      <c r="E528">
        <v>6.9000000953674316</v>
      </c>
      <c r="F528">
        <v>6.9000000953674316</v>
      </c>
      <c r="G528">
        <v>3434700</v>
      </c>
    </row>
    <row r="529" spans="1:7">
      <c r="A529" s="3">
        <v>44064</v>
      </c>
      <c r="B529">
        <v>6.8600001335144043</v>
      </c>
      <c r="C529">
        <v>6.9200000762939453</v>
      </c>
      <c r="D529">
        <v>6.619999885559082</v>
      </c>
      <c r="E529">
        <v>6.6399998664855957</v>
      </c>
      <c r="F529">
        <v>6.6399998664855957</v>
      </c>
      <c r="G529">
        <v>3937300</v>
      </c>
    </row>
    <row r="530" spans="1:7">
      <c r="A530" s="3">
        <v>44067</v>
      </c>
      <c r="B530">
        <v>6.6599998474121094</v>
      </c>
      <c r="C530">
        <v>6.7899999618530273</v>
      </c>
      <c r="D530">
        <v>6.3299999237060547</v>
      </c>
      <c r="E530">
        <v>6.7399997711181641</v>
      </c>
      <c r="F530">
        <v>6.7399997711181641</v>
      </c>
      <c r="G530">
        <v>5901100</v>
      </c>
    </row>
    <row r="531" spans="1:7">
      <c r="A531" s="3">
        <v>44068</v>
      </c>
      <c r="B531">
        <v>6.7899999618530273</v>
      </c>
      <c r="C531">
        <v>6.7899999618530273</v>
      </c>
      <c r="D531">
        <v>6.4800000190734863</v>
      </c>
      <c r="E531">
        <v>6.619999885559082</v>
      </c>
      <c r="F531">
        <v>6.619999885559082</v>
      </c>
      <c r="G531">
        <v>3398700</v>
      </c>
    </row>
    <row r="532" spans="1:7">
      <c r="A532" s="3">
        <v>44069</v>
      </c>
      <c r="B532">
        <v>6.5999999046325684</v>
      </c>
      <c r="C532">
        <v>6.6500000953674316</v>
      </c>
      <c r="D532">
        <v>6.429999828338623</v>
      </c>
      <c r="E532">
        <v>6.4899997711181641</v>
      </c>
      <c r="F532">
        <v>6.4899997711181641</v>
      </c>
      <c r="G532">
        <v>3067900</v>
      </c>
    </row>
    <row r="533" spans="1:7">
      <c r="A533" s="3">
        <v>44070</v>
      </c>
      <c r="B533">
        <v>6.4200000762939453</v>
      </c>
      <c r="C533">
        <v>6.6500000953674316</v>
      </c>
      <c r="D533">
        <v>6.4099998474121094</v>
      </c>
      <c r="E533">
        <v>6.440000057220459</v>
      </c>
      <c r="F533">
        <v>6.440000057220459</v>
      </c>
      <c r="G533">
        <v>2768200</v>
      </c>
    </row>
    <row r="534" spans="1:7">
      <c r="A534" s="3">
        <v>44071</v>
      </c>
      <c r="B534">
        <v>6.4699997901916504</v>
      </c>
      <c r="C534">
        <v>6.6700000762939453</v>
      </c>
      <c r="D534">
        <v>6.4600000381469727</v>
      </c>
      <c r="E534">
        <v>6.5900001525878906</v>
      </c>
      <c r="F534">
        <v>6.5900001525878906</v>
      </c>
      <c r="G534">
        <v>3697400</v>
      </c>
    </row>
    <row r="535" spans="1:7">
      <c r="A535" s="3">
        <v>44074</v>
      </c>
      <c r="B535">
        <v>6.630000114440918</v>
      </c>
      <c r="C535">
        <v>6.9200000762939453</v>
      </c>
      <c r="D535">
        <v>6.4099998474121094</v>
      </c>
      <c r="E535">
        <v>6.7100000381469727</v>
      </c>
      <c r="F535">
        <v>6.7100000381469727</v>
      </c>
      <c r="G535">
        <v>7911700</v>
      </c>
    </row>
    <row r="536" spans="1:7">
      <c r="A536" s="3">
        <v>44075</v>
      </c>
      <c r="B536">
        <v>6.5399999618530273</v>
      </c>
      <c r="C536">
        <v>6.5999999046325684</v>
      </c>
      <c r="D536">
        <v>6.3400001525878906</v>
      </c>
      <c r="E536">
        <v>6.4499998092651367</v>
      </c>
      <c r="F536">
        <v>6.4499998092651367</v>
      </c>
      <c r="G536">
        <v>4445500</v>
      </c>
    </row>
    <row r="537" spans="1:7">
      <c r="A537" s="3">
        <v>44076</v>
      </c>
      <c r="B537">
        <v>6.4000000953674316</v>
      </c>
      <c r="C537">
        <v>6.4899997711181641</v>
      </c>
      <c r="D537">
        <v>6.2300000190734863</v>
      </c>
      <c r="E537">
        <v>6.4099998474121094</v>
      </c>
      <c r="F537">
        <v>6.4099998474121094</v>
      </c>
      <c r="G537">
        <v>3025300</v>
      </c>
    </row>
    <row r="538" spans="1:7">
      <c r="A538" s="3">
        <v>44077</v>
      </c>
      <c r="B538">
        <v>6.4000000953674316</v>
      </c>
      <c r="C538">
        <v>6.5199999809265137</v>
      </c>
      <c r="D538">
        <v>6.0100002288818359</v>
      </c>
      <c r="E538">
        <v>6.059999942779541</v>
      </c>
      <c r="F538">
        <v>6.059999942779541</v>
      </c>
      <c r="G538">
        <v>6778600</v>
      </c>
    </row>
    <row r="539" spans="1:7">
      <c r="A539" s="3">
        <v>44078</v>
      </c>
      <c r="B539">
        <v>6.0399999618530273</v>
      </c>
      <c r="C539">
        <v>6.119999885559082</v>
      </c>
      <c r="D539">
        <v>5.429999828338623</v>
      </c>
      <c r="E539">
        <v>5.9200000762939453</v>
      </c>
      <c r="F539">
        <v>5.9200000762939453</v>
      </c>
      <c r="G539">
        <v>5618500</v>
      </c>
    </row>
    <row r="540" spans="1:7">
      <c r="A540" s="3">
        <v>44082</v>
      </c>
      <c r="B540">
        <v>5.7300000190734863</v>
      </c>
      <c r="C540">
        <v>5.8899998664855957</v>
      </c>
      <c r="D540">
        <v>5.5999999046325684</v>
      </c>
      <c r="E540">
        <v>5.6599998474121094</v>
      </c>
      <c r="F540">
        <v>5.6599998474121094</v>
      </c>
      <c r="G540">
        <v>3681300</v>
      </c>
    </row>
    <row r="541" spans="1:7">
      <c r="A541" s="3">
        <v>44083</v>
      </c>
      <c r="B541">
        <v>5.679999828338623</v>
      </c>
      <c r="C541">
        <v>5.8000001907348633</v>
      </c>
      <c r="D541">
        <v>5.559999942779541</v>
      </c>
      <c r="E541">
        <v>5.6500000953674316</v>
      </c>
      <c r="F541">
        <v>5.6500000953674316</v>
      </c>
      <c r="G541">
        <v>3506800</v>
      </c>
    </row>
    <row r="542" spans="1:7">
      <c r="A542" s="3">
        <v>44084</v>
      </c>
      <c r="B542">
        <v>5.6700000762939453</v>
      </c>
      <c r="C542">
        <v>5.9000000953674316</v>
      </c>
      <c r="D542">
        <v>5.619999885559082</v>
      </c>
      <c r="E542">
        <v>5.630000114440918</v>
      </c>
      <c r="F542">
        <v>5.630000114440918</v>
      </c>
      <c r="G542">
        <v>3317500</v>
      </c>
    </row>
    <row r="543" spans="1:7">
      <c r="A543" s="3">
        <v>44085</v>
      </c>
      <c r="B543">
        <v>5.690000057220459</v>
      </c>
      <c r="C543">
        <v>5.690000057220459</v>
      </c>
      <c r="D543">
        <v>5.1999998092651367</v>
      </c>
      <c r="E543">
        <v>5.309999942779541</v>
      </c>
      <c r="F543">
        <v>5.309999942779541</v>
      </c>
      <c r="G543">
        <v>4033300</v>
      </c>
    </row>
    <row r="544" spans="1:7">
      <c r="A544" s="3">
        <v>44088</v>
      </c>
      <c r="B544">
        <v>5.3000001907348633</v>
      </c>
      <c r="C544">
        <v>5.3299999237060547</v>
      </c>
      <c r="D544">
        <v>5.0799999237060547</v>
      </c>
      <c r="E544">
        <v>5.309999942779541</v>
      </c>
      <c r="F544">
        <v>5.309999942779541</v>
      </c>
      <c r="G544">
        <v>5041600</v>
      </c>
    </row>
    <row r="545" spans="1:7">
      <c r="A545" s="3">
        <v>44089</v>
      </c>
      <c r="B545">
        <v>5.3600001335144043</v>
      </c>
      <c r="C545">
        <v>5.5100002288818359</v>
      </c>
      <c r="D545">
        <v>5.2699999809265137</v>
      </c>
      <c r="E545">
        <v>5.2899999618530273</v>
      </c>
      <c r="F545">
        <v>5.2899999618530273</v>
      </c>
      <c r="G545">
        <v>3328200</v>
      </c>
    </row>
    <row r="546" spans="1:7">
      <c r="A546" s="3">
        <v>44090</v>
      </c>
      <c r="B546">
        <v>5.3499999046325684</v>
      </c>
      <c r="C546">
        <v>6.0500001907348633</v>
      </c>
      <c r="D546">
        <v>5.3000001907348633</v>
      </c>
      <c r="E546">
        <v>5.6399998664855957</v>
      </c>
      <c r="F546">
        <v>5.6399998664855957</v>
      </c>
      <c r="G546">
        <v>7725200</v>
      </c>
    </row>
    <row r="547" spans="1:7">
      <c r="A547" s="3">
        <v>44091</v>
      </c>
      <c r="B547">
        <v>5.630000114440918</v>
      </c>
      <c r="C547">
        <v>5.7899999618530273</v>
      </c>
      <c r="D547">
        <v>5.2800002098083496</v>
      </c>
      <c r="E547">
        <v>5.429999828338623</v>
      </c>
      <c r="F547">
        <v>5.429999828338623</v>
      </c>
      <c r="G547">
        <v>4942700</v>
      </c>
    </row>
    <row r="548" spans="1:7">
      <c r="A548" s="3">
        <v>44092</v>
      </c>
      <c r="B548">
        <v>5.4099998474121094</v>
      </c>
      <c r="C548">
        <v>5.6500000953674316</v>
      </c>
      <c r="D548">
        <v>5.2100000381469727</v>
      </c>
      <c r="E548">
        <v>5.3400001525878906</v>
      </c>
      <c r="F548">
        <v>5.3400001525878906</v>
      </c>
      <c r="G548">
        <v>5204800</v>
      </c>
    </row>
    <row r="549" spans="1:7">
      <c r="A549" s="3">
        <v>44095</v>
      </c>
      <c r="B549">
        <v>5.2600002288818359</v>
      </c>
      <c r="C549">
        <v>5.2800002098083496</v>
      </c>
      <c r="D549">
        <v>4.8600001335144043</v>
      </c>
      <c r="E549">
        <v>5</v>
      </c>
      <c r="F549">
        <v>5</v>
      </c>
      <c r="G549">
        <v>5798700</v>
      </c>
    </row>
    <row r="550" spans="1:7">
      <c r="A550" s="3">
        <v>44096</v>
      </c>
      <c r="B550">
        <v>5.0300002098083496</v>
      </c>
      <c r="C550">
        <v>5.5500001907348633</v>
      </c>
      <c r="D550">
        <v>4.8499999046325684</v>
      </c>
      <c r="E550">
        <v>5.369999885559082</v>
      </c>
      <c r="F550">
        <v>5.369999885559082</v>
      </c>
      <c r="G550">
        <v>11386800</v>
      </c>
    </row>
    <row r="551" spans="1:7">
      <c r="A551" s="3">
        <v>44097</v>
      </c>
      <c r="B551">
        <v>5.1399998664855957</v>
      </c>
      <c r="C551">
        <v>5.1999998092651367</v>
      </c>
      <c r="D551">
        <v>4.6999998092651367</v>
      </c>
      <c r="E551">
        <v>4.6999998092651367</v>
      </c>
      <c r="F551">
        <v>4.6999998092651367</v>
      </c>
      <c r="G551">
        <v>10972000</v>
      </c>
    </row>
    <row r="552" spans="1:7">
      <c r="A552" s="3">
        <v>44098</v>
      </c>
      <c r="B552">
        <v>4.6500000953674316</v>
      </c>
      <c r="C552">
        <v>5.0199999809265137</v>
      </c>
      <c r="D552">
        <v>4.4099998474121094</v>
      </c>
      <c r="E552">
        <v>4.75</v>
      </c>
      <c r="F552">
        <v>4.75</v>
      </c>
      <c r="G552">
        <v>5476400</v>
      </c>
    </row>
    <row r="553" spans="1:7">
      <c r="A553" s="3">
        <v>44099</v>
      </c>
      <c r="B553">
        <v>4.6999998092651367</v>
      </c>
      <c r="C553">
        <v>4.8899998664855957</v>
      </c>
      <c r="D553">
        <v>4.6399998664855957</v>
      </c>
      <c r="E553">
        <v>4.7899999618530273</v>
      </c>
      <c r="F553">
        <v>4.7899999618530273</v>
      </c>
      <c r="G553">
        <v>4146600</v>
      </c>
    </row>
    <row r="554" spans="1:7">
      <c r="A554" s="3">
        <v>44102</v>
      </c>
      <c r="B554">
        <v>4.9000000953674316</v>
      </c>
      <c r="C554">
        <v>5.0199999809265137</v>
      </c>
      <c r="D554">
        <v>4.7699999809265137</v>
      </c>
      <c r="E554">
        <v>4.820000171661377</v>
      </c>
      <c r="F554">
        <v>4.820000171661377</v>
      </c>
      <c r="G554">
        <v>5243800</v>
      </c>
    </row>
    <row r="555" spans="1:7">
      <c r="A555" s="3">
        <v>44103</v>
      </c>
      <c r="B555">
        <v>4.809999942779541</v>
      </c>
      <c r="C555">
        <v>4.9699997901916504</v>
      </c>
      <c r="D555">
        <v>4.7100000381469727</v>
      </c>
      <c r="E555">
        <v>4.8299999237060547</v>
      </c>
      <c r="F555">
        <v>4.8299999237060547</v>
      </c>
      <c r="G555">
        <v>4939200</v>
      </c>
    </row>
    <row r="556" spans="1:7">
      <c r="A556" s="3">
        <v>44104</v>
      </c>
      <c r="B556">
        <v>4.8000001907348633</v>
      </c>
      <c r="C556">
        <v>5.1999998092651367</v>
      </c>
      <c r="D556">
        <v>4.8000001907348633</v>
      </c>
      <c r="E556">
        <v>4.8499999046325684</v>
      </c>
      <c r="F556">
        <v>4.8499999046325684</v>
      </c>
      <c r="G556">
        <v>4738900</v>
      </c>
    </row>
    <row r="557" spans="1:7">
      <c r="A557" s="3">
        <v>44105</v>
      </c>
      <c r="B557">
        <v>4.9200000762939453</v>
      </c>
      <c r="C557">
        <v>4.9899997711181641</v>
      </c>
      <c r="D557">
        <v>4.809999942779541</v>
      </c>
      <c r="E557">
        <v>4.9200000762939453</v>
      </c>
      <c r="F557">
        <v>4.9200000762939453</v>
      </c>
      <c r="G557">
        <v>2183400</v>
      </c>
    </row>
    <row r="558" spans="1:7">
      <c r="A558" s="3">
        <v>44106</v>
      </c>
      <c r="B558">
        <v>4.7399997711181641</v>
      </c>
      <c r="C558">
        <v>4.929999828338623</v>
      </c>
      <c r="D558">
        <v>4.7100000381469727</v>
      </c>
      <c r="E558">
        <v>4.820000171661377</v>
      </c>
      <c r="F558">
        <v>4.820000171661377</v>
      </c>
      <c r="G558">
        <v>4448500</v>
      </c>
    </row>
    <row r="559" spans="1:7">
      <c r="A559" s="3">
        <v>44109</v>
      </c>
      <c r="B559">
        <v>4.8400001525878906</v>
      </c>
      <c r="C559">
        <v>5.5500001907348633</v>
      </c>
      <c r="D559">
        <v>4.820000171661377</v>
      </c>
      <c r="E559">
        <v>5.4000000953674316</v>
      </c>
      <c r="F559">
        <v>5.4000000953674316</v>
      </c>
      <c r="G559">
        <v>10049100</v>
      </c>
    </row>
    <row r="560" spans="1:7">
      <c r="A560" s="3">
        <v>44110</v>
      </c>
      <c r="B560">
        <v>5.4000000953674316</v>
      </c>
      <c r="C560">
        <v>5.4200000762939453</v>
      </c>
      <c r="D560">
        <v>4.869999885559082</v>
      </c>
      <c r="E560">
        <v>4.9000000953674316</v>
      </c>
      <c r="F560">
        <v>4.9000000953674316</v>
      </c>
      <c r="G560">
        <v>7293400</v>
      </c>
    </row>
    <row r="561" spans="1:7">
      <c r="A561" s="3">
        <v>44111</v>
      </c>
      <c r="B561">
        <v>5.0399999618530273</v>
      </c>
      <c r="C561">
        <v>5.4200000762939453</v>
      </c>
      <c r="D561">
        <v>4.9800000190734863</v>
      </c>
      <c r="E561">
        <v>5.1999998092651367</v>
      </c>
      <c r="F561">
        <v>5.1999998092651367</v>
      </c>
      <c r="G561">
        <v>6417100</v>
      </c>
    </row>
    <row r="562" spans="1:7">
      <c r="A562" s="3">
        <v>44112</v>
      </c>
      <c r="B562">
        <v>5.3899998664855957</v>
      </c>
      <c r="C562">
        <v>6.369999885559082</v>
      </c>
      <c r="D562">
        <v>5.2199997901916504</v>
      </c>
      <c r="E562">
        <v>6.1500000953674316</v>
      </c>
      <c r="F562">
        <v>6.1500000953674316</v>
      </c>
      <c r="G562">
        <v>22479400</v>
      </c>
    </row>
    <row r="563" spans="1:7">
      <c r="A563" s="3">
        <v>44113</v>
      </c>
      <c r="B563">
        <v>6.5900001525878906</v>
      </c>
      <c r="C563">
        <v>6.7100000381469727</v>
      </c>
      <c r="D563">
        <v>6</v>
      </c>
      <c r="E563">
        <v>6.0399999618530273</v>
      </c>
      <c r="F563">
        <v>6.0399999618530273</v>
      </c>
      <c r="G563">
        <v>21525100</v>
      </c>
    </row>
    <row r="564" spans="1:7">
      <c r="A564" s="3">
        <v>44116</v>
      </c>
      <c r="B564">
        <v>6.1500000953674316</v>
      </c>
      <c r="C564">
        <v>6.570000171661377</v>
      </c>
      <c r="D564">
        <v>6.0500001907348633</v>
      </c>
      <c r="E564">
        <v>6.3000001907348633</v>
      </c>
      <c r="F564">
        <v>6.3000001907348633</v>
      </c>
      <c r="G564">
        <v>14570300</v>
      </c>
    </row>
    <row r="565" spans="1:7">
      <c r="A565" s="3">
        <v>44117</v>
      </c>
      <c r="B565">
        <v>6.1999998092651367</v>
      </c>
      <c r="C565">
        <v>6.2300000190734863</v>
      </c>
      <c r="D565">
        <v>5.8400001525878906</v>
      </c>
      <c r="E565">
        <v>5.929999828338623</v>
      </c>
      <c r="F565">
        <v>5.929999828338623</v>
      </c>
      <c r="G565">
        <v>7552000</v>
      </c>
    </row>
    <row r="566" spans="1:7">
      <c r="A566" s="3">
        <v>44118</v>
      </c>
      <c r="B566">
        <v>5.9200000762939453</v>
      </c>
      <c r="C566">
        <v>6.0399999618530273</v>
      </c>
      <c r="D566">
        <v>5.619999885559082</v>
      </c>
      <c r="E566">
        <v>5.9800000190734863</v>
      </c>
      <c r="F566">
        <v>5.9800000190734863</v>
      </c>
      <c r="G566">
        <v>6526700</v>
      </c>
    </row>
    <row r="567" spans="1:7">
      <c r="A567" s="3">
        <v>44119</v>
      </c>
      <c r="B567">
        <v>5.7600002288818359</v>
      </c>
      <c r="C567">
        <v>5.8299999237060547</v>
      </c>
      <c r="D567">
        <v>5.4800000190734863</v>
      </c>
      <c r="E567">
        <v>5.570000171661377</v>
      </c>
      <c r="F567">
        <v>5.570000171661377</v>
      </c>
      <c r="G567">
        <v>6788300</v>
      </c>
    </row>
    <row r="568" spans="1:7">
      <c r="A568" s="3">
        <v>44120</v>
      </c>
      <c r="B568">
        <v>5.6500000953674316</v>
      </c>
      <c r="C568">
        <v>5.7199997901916504</v>
      </c>
      <c r="D568">
        <v>5.4600000381469727</v>
      </c>
      <c r="E568">
        <v>5.559999942779541</v>
      </c>
      <c r="F568">
        <v>5.559999942779541</v>
      </c>
      <c r="G568">
        <v>4715400</v>
      </c>
    </row>
    <row r="569" spans="1:7">
      <c r="A569" s="3">
        <v>44123</v>
      </c>
      <c r="B569">
        <v>5.6599998474121094</v>
      </c>
      <c r="C569">
        <v>6.5</v>
      </c>
      <c r="D569">
        <v>5.5900001525878906</v>
      </c>
      <c r="E569">
        <v>6.4800000190734863</v>
      </c>
      <c r="F569">
        <v>6.4800000190734863</v>
      </c>
      <c r="G569">
        <v>18722700</v>
      </c>
    </row>
    <row r="570" spans="1:7">
      <c r="A570" s="3">
        <v>44124</v>
      </c>
      <c r="B570">
        <v>6.3499999046325684</v>
      </c>
      <c r="C570">
        <v>6.5199999809265137</v>
      </c>
      <c r="D570">
        <v>6.0999999046325684</v>
      </c>
      <c r="E570">
        <v>6.2600002288818359</v>
      </c>
      <c r="F570">
        <v>6.2600002288818359</v>
      </c>
      <c r="G570">
        <v>10043200</v>
      </c>
    </row>
    <row r="571" spans="1:7">
      <c r="A571" s="3">
        <v>44125</v>
      </c>
      <c r="B571">
        <v>6.309999942779541</v>
      </c>
      <c r="C571">
        <v>6.9600000381469727</v>
      </c>
      <c r="D571">
        <v>6.309999942779541</v>
      </c>
      <c r="E571">
        <v>6.4499998092651367</v>
      </c>
      <c r="F571">
        <v>6.4499998092651367</v>
      </c>
      <c r="G571">
        <v>12889000</v>
      </c>
    </row>
    <row r="572" spans="1:7">
      <c r="A572" s="3">
        <v>44126</v>
      </c>
      <c r="B572">
        <v>6.5199999809265137</v>
      </c>
      <c r="C572">
        <v>6.929999828338623</v>
      </c>
      <c r="D572">
        <v>6.1500000953674316</v>
      </c>
      <c r="E572">
        <v>6.8299999237060547</v>
      </c>
      <c r="F572">
        <v>6.8299999237060547</v>
      </c>
      <c r="G572">
        <v>10955700</v>
      </c>
    </row>
    <row r="573" spans="1:7">
      <c r="A573" s="3">
        <v>44127</v>
      </c>
      <c r="B573">
        <v>6.75</v>
      </c>
      <c r="C573">
        <v>7.119999885559082</v>
      </c>
      <c r="D573">
        <v>6.5500001907348633</v>
      </c>
      <c r="E573">
        <v>6.7300000190734863</v>
      </c>
      <c r="F573">
        <v>6.7300000190734863</v>
      </c>
      <c r="G573">
        <v>7450100</v>
      </c>
    </row>
    <row r="574" spans="1:7">
      <c r="A574" s="3">
        <v>44130</v>
      </c>
      <c r="B574">
        <v>6.6500000953674316</v>
      </c>
      <c r="C574">
        <v>6.7300000190734863</v>
      </c>
      <c r="D574">
        <v>5.7600002288818359</v>
      </c>
      <c r="E574">
        <v>5.8600001335144043</v>
      </c>
      <c r="F574">
        <v>5.8600001335144043</v>
      </c>
      <c r="G574">
        <v>11607000</v>
      </c>
    </row>
    <row r="575" spans="1:7">
      <c r="A575" s="3">
        <v>44131</v>
      </c>
      <c r="B575">
        <v>5.9600000381469727</v>
      </c>
      <c r="C575">
        <v>6.0300002098083496</v>
      </c>
      <c r="D575">
        <v>5.559999942779541</v>
      </c>
      <c r="E575">
        <v>5.5900001525878906</v>
      </c>
      <c r="F575">
        <v>5.5900001525878906</v>
      </c>
      <c r="G575">
        <v>5828300</v>
      </c>
    </row>
    <row r="576" spans="1:7">
      <c r="A576" s="3">
        <v>44132</v>
      </c>
      <c r="B576">
        <v>5.4000000953674316</v>
      </c>
      <c r="C576">
        <v>5.7699999809265137</v>
      </c>
      <c r="D576">
        <v>5.25</v>
      </c>
      <c r="E576">
        <v>5.6500000953674316</v>
      </c>
      <c r="F576">
        <v>5.6500000953674316</v>
      </c>
      <c r="G576">
        <v>6188300</v>
      </c>
    </row>
    <row r="577" spans="1:7">
      <c r="A577" s="3">
        <v>44133</v>
      </c>
      <c r="B577">
        <v>5.690000057220459</v>
      </c>
      <c r="C577">
        <v>6.0300002098083496</v>
      </c>
      <c r="D577">
        <v>5.4600000381469727</v>
      </c>
      <c r="E577">
        <v>5.9699997901916504</v>
      </c>
      <c r="F577">
        <v>5.9699997901916504</v>
      </c>
      <c r="G577">
        <v>6129500</v>
      </c>
    </row>
    <row r="578" spans="1:7">
      <c r="A578" s="3">
        <v>44134</v>
      </c>
      <c r="B578">
        <v>5.940000057220459</v>
      </c>
      <c r="C578">
        <v>5.9499998092651367</v>
      </c>
      <c r="D578">
        <v>5.429999828338623</v>
      </c>
      <c r="E578">
        <v>5.7100000381469727</v>
      </c>
      <c r="F578">
        <v>5.7100000381469727</v>
      </c>
      <c r="G578">
        <v>7130000</v>
      </c>
    </row>
    <row r="579" spans="1:7">
      <c r="A579" s="3">
        <v>44137</v>
      </c>
      <c r="B579">
        <v>5.820000171661377</v>
      </c>
      <c r="C579">
        <v>6.7399997711181641</v>
      </c>
      <c r="D579">
        <v>5.7699999809265137</v>
      </c>
      <c r="E579">
        <v>6.6599998474121094</v>
      </c>
      <c r="F579">
        <v>6.6599998474121094</v>
      </c>
      <c r="G579">
        <v>18706400</v>
      </c>
    </row>
    <row r="580" spans="1:7">
      <c r="A580" s="3">
        <v>44138</v>
      </c>
      <c r="B580">
        <v>6.880000114440918</v>
      </c>
      <c r="C580">
        <v>7</v>
      </c>
      <c r="D580">
        <v>6.2300000190734863</v>
      </c>
      <c r="E580">
        <v>6.619999885559082</v>
      </c>
      <c r="F580">
        <v>6.619999885559082</v>
      </c>
      <c r="G580">
        <v>16327500</v>
      </c>
    </row>
    <row r="581" spans="1:7">
      <c r="A581" s="3">
        <v>44139</v>
      </c>
      <c r="B581">
        <v>6.2899999618530273</v>
      </c>
      <c r="C581">
        <v>6.3499999046325684</v>
      </c>
      <c r="D581">
        <v>5.940000057220459</v>
      </c>
      <c r="E581">
        <v>6</v>
      </c>
      <c r="F581">
        <v>6</v>
      </c>
      <c r="G581">
        <v>14140900</v>
      </c>
    </row>
    <row r="582" spans="1:7">
      <c r="A582" s="3">
        <v>44140</v>
      </c>
      <c r="B582">
        <v>7.0999999046325684</v>
      </c>
      <c r="C582">
        <v>7.9499998092651367</v>
      </c>
      <c r="D582">
        <v>6.6700000762939453</v>
      </c>
      <c r="E582">
        <v>7.820000171661377</v>
      </c>
      <c r="F582">
        <v>7.820000171661377</v>
      </c>
      <c r="G582">
        <v>45981800</v>
      </c>
    </row>
    <row r="583" spans="1:7">
      <c r="A583" s="3">
        <v>44141</v>
      </c>
      <c r="B583">
        <v>8.9799995422363281</v>
      </c>
      <c r="C583">
        <v>12.140000343322754</v>
      </c>
      <c r="D583">
        <v>8.4499998092651367</v>
      </c>
      <c r="E583">
        <v>9.630000114440918</v>
      </c>
      <c r="F583">
        <v>9.630000114440918</v>
      </c>
      <c r="G583">
        <v>116415300</v>
      </c>
    </row>
    <row r="584" spans="1:7">
      <c r="A584" s="3">
        <v>44144</v>
      </c>
      <c r="B584">
        <v>11.819999694824219</v>
      </c>
      <c r="C584">
        <v>12.149999618530273</v>
      </c>
      <c r="D584">
        <v>9.630000114440918</v>
      </c>
      <c r="E584">
        <v>10.100000381469727</v>
      </c>
      <c r="F584">
        <v>10.100000381469727</v>
      </c>
      <c r="G584">
        <v>51474900</v>
      </c>
    </row>
    <row r="585" spans="1:7">
      <c r="A585" s="3">
        <v>44145</v>
      </c>
      <c r="B585">
        <v>9.3100004196166992</v>
      </c>
      <c r="C585">
        <v>9.3299999237060547</v>
      </c>
      <c r="D585">
        <v>8.0699996948242188</v>
      </c>
      <c r="E585">
        <v>8.3299999237060547</v>
      </c>
      <c r="F585">
        <v>8.3299999237060547</v>
      </c>
      <c r="G585">
        <v>24794800</v>
      </c>
    </row>
    <row r="586" spans="1:7">
      <c r="A586" s="3">
        <v>44146</v>
      </c>
      <c r="B586">
        <v>7.7699999809265137</v>
      </c>
      <c r="C586">
        <v>8.6000003814697266</v>
      </c>
      <c r="D586">
        <v>7.3600001335144043</v>
      </c>
      <c r="E586">
        <v>8.0399999618530273</v>
      </c>
      <c r="F586">
        <v>8.0399999618530273</v>
      </c>
      <c r="G586">
        <v>27209000</v>
      </c>
    </row>
    <row r="587" spans="1:7">
      <c r="A587" s="3">
        <v>44147</v>
      </c>
      <c r="B587">
        <v>7.6999998092651367</v>
      </c>
      <c r="C587">
        <v>8.1800003051757812</v>
      </c>
      <c r="D587">
        <v>7.309999942779541</v>
      </c>
      <c r="E587">
        <v>7.4000000953674316</v>
      </c>
      <c r="F587">
        <v>7.4000000953674316</v>
      </c>
      <c r="G587">
        <v>16882000</v>
      </c>
    </row>
    <row r="588" spans="1:7">
      <c r="A588" s="3">
        <v>44148</v>
      </c>
      <c r="B588">
        <v>7.7399997711181641</v>
      </c>
      <c r="C588">
        <v>7.8000001907348633</v>
      </c>
      <c r="D588">
        <v>7.429999828338623</v>
      </c>
      <c r="E588">
        <v>7.6500000953674316</v>
      </c>
      <c r="F588">
        <v>7.6500000953674316</v>
      </c>
      <c r="G588">
        <v>15193300</v>
      </c>
    </row>
    <row r="589" spans="1:7">
      <c r="A589" s="3">
        <v>44151</v>
      </c>
      <c r="B589">
        <v>7.5</v>
      </c>
      <c r="C589">
        <v>7.6700000762939453</v>
      </c>
      <c r="D589">
        <v>7.0399999618530273</v>
      </c>
      <c r="E589">
        <v>7.320000171661377</v>
      </c>
      <c r="F589">
        <v>7.320000171661377</v>
      </c>
      <c r="G589">
        <v>14447200</v>
      </c>
    </row>
    <row r="590" spans="1:7">
      <c r="A590" s="3">
        <v>44152</v>
      </c>
      <c r="B590">
        <v>7.0900001525878906</v>
      </c>
      <c r="C590">
        <v>7.6100001335144043</v>
      </c>
      <c r="D590">
        <v>7.0500001907348633</v>
      </c>
      <c r="E590">
        <v>7.2100000381469727</v>
      </c>
      <c r="F590">
        <v>7.2100000381469727</v>
      </c>
      <c r="G590">
        <v>13492200</v>
      </c>
    </row>
    <row r="591" spans="1:7">
      <c r="A591" s="3">
        <v>44153</v>
      </c>
      <c r="B591">
        <v>7.309999942779541</v>
      </c>
      <c r="C591">
        <v>7.5399999618530273</v>
      </c>
      <c r="D591">
        <v>7.119999885559082</v>
      </c>
      <c r="E591">
        <v>7.130000114440918</v>
      </c>
      <c r="F591">
        <v>7.130000114440918</v>
      </c>
      <c r="G591">
        <v>11712500</v>
      </c>
    </row>
    <row r="592" spans="1:7">
      <c r="A592" s="3">
        <v>44154</v>
      </c>
      <c r="B592">
        <v>7.1500000953674316</v>
      </c>
      <c r="C592">
        <v>7.179999828338623</v>
      </c>
      <c r="D592">
        <v>6.679999828338623</v>
      </c>
      <c r="E592">
        <v>6.7300000190734863</v>
      </c>
      <c r="F592">
        <v>6.7300000190734863</v>
      </c>
      <c r="G592">
        <v>15938000</v>
      </c>
    </row>
    <row r="593" spans="1:7">
      <c r="A593" s="3">
        <v>44155</v>
      </c>
      <c r="B593">
        <v>6.8000001907348633</v>
      </c>
      <c r="C593">
        <v>7.4800000190734863</v>
      </c>
      <c r="D593">
        <v>6.7100000381469727</v>
      </c>
      <c r="E593">
        <v>7.3600001335144043</v>
      </c>
      <c r="F593">
        <v>7.3600001335144043</v>
      </c>
      <c r="G593">
        <v>16964200</v>
      </c>
    </row>
    <row r="594" spans="1:7">
      <c r="A594" s="3">
        <v>44158</v>
      </c>
      <c r="B594">
        <v>7.3499999046325684</v>
      </c>
      <c r="C594">
        <v>7.3499999046325684</v>
      </c>
      <c r="D594">
        <v>6.6599998474121094</v>
      </c>
      <c r="E594">
        <v>6.679999828338623</v>
      </c>
      <c r="F594">
        <v>6.679999828338623</v>
      </c>
      <c r="G594">
        <v>37547300</v>
      </c>
    </row>
    <row r="595" spans="1:7">
      <c r="A595" s="3">
        <v>44159</v>
      </c>
      <c r="B595">
        <v>7.4899997711181641</v>
      </c>
      <c r="C595">
        <v>8.1800003051757812</v>
      </c>
      <c r="D595">
        <v>7.3000001907348633</v>
      </c>
      <c r="E595">
        <v>7.8299999237060547</v>
      </c>
      <c r="F595">
        <v>7.8299999237060547</v>
      </c>
      <c r="G595">
        <v>51063000</v>
      </c>
    </row>
    <row r="596" spans="1:7">
      <c r="A596" s="3">
        <v>44160</v>
      </c>
      <c r="B596">
        <v>7.6599998474121094</v>
      </c>
      <c r="C596">
        <v>7.7100000381469727</v>
      </c>
      <c r="D596">
        <v>7.320000171661377</v>
      </c>
      <c r="E596">
        <v>7.4699997901916504</v>
      </c>
      <c r="F596">
        <v>7.4699997901916504</v>
      </c>
      <c r="G596">
        <v>16408700</v>
      </c>
    </row>
    <row r="597" spans="1:7">
      <c r="A597" s="3">
        <v>44162</v>
      </c>
      <c r="B597">
        <v>7.570000171661377</v>
      </c>
      <c r="C597">
        <v>8.5799999237060547</v>
      </c>
      <c r="D597">
        <v>7.3899998664855957</v>
      </c>
      <c r="E597">
        <v>8.5</v>
      </c>
      <c r="F597">
        <v>8.5</v>
      </c>
      <c r="G597">
        <v>30788600</v>
      </c>
    </row>
    <row r="598" spans="1:7">
      <c r="A598" s="3">
        <v>44165</v>
      </c>
      <c r="B598">
        <v>9.1499996185302734</v>
      </c>
      <c r="C598">
        <v>9.5900001525878906</v>
      </c>
      <c r="D598">
        <v>8.0799999237060547</v>
      </c>
      <c r="E598">
        <v>9.0399999618530273</v>
      </c>
      <c r="F598">
        <v>9.0399999618530273</v>
      </c>
      <c r="G598">
        <v>51769900</v>
      </c>
    </row>
    <row r="599" spans="1:7">
      <c r="A599" s="3">
        <v>44166</v>
      </c>
      <c r="B599">
        <v>9</v>
      </c>
      <c r="C599">
        <v>9.1099996566772461</v>
      </c>
      <c r="D599">
        <v>8.0299997329711914</v>
      </c>
      <c r="E599">
        <v>8.0699996948242188</v>
      </c>
      <c r="F599">
        <v>8.0699996948242188</v>
      </c>
      <c r="G599">
        <v>28130400</v>
      </c>
    </row>
    <row r="600" spans="1:7">
      <c r="A600" s="3">
        <v>44167</v>
      </c>
      <c r="B600">
        <v>8.4700002670288086</v>
      </c>
      <c r="C600">
        <v>8.9799995422363281</v>
      </c>
      <c r="D600">
        <v>8.2200002670288086</v>
      </c>
      <c r="E600">
        <v>8.6400003433227539</v>
      </c>
      <c r="F600">
        <v>8.6400003433227539</v>
      </c>
      <c r="G600">
        <v>29667000</v>
      </c>
    </row>
    <row r="601" spans="1:7">
      <c r="A601" s="3">
        <v>44168</v>
      </c>
      <c r="B601">
        <v>8.6999998092651367</v>
      </c>
      <c r="C601">
        <v>9.2200002670288086</v>
      </c>
      <c r="D601">
        <v>8.4200000762939453</v>
      </c>
      <c r="E601">
        <v>9.0699996948242188</v>
      </c>
      <c r="F601">
        <v>9.0699996948242188</v>
      </c>
      <c r="G601">
        <v>18727700</v>
      </c>
    </row>
    <row r="602" spans="1:7">
      <c r="A602" s="3">
        <v>44169</v>
      </c>
      <c r="B602">
        <v>9.3599996566772461</v>
      </c>
      <c r="C602">
        <v>9.6999998092651367</v>
      </c>
      <c r="D602">
        <v>8.5900001525878906</v>
      </c>
      <c r="E602">
        <v>8.6000003814697266</v>
      </c>
      <c r="F602">
        <v>8.6000003814697266</v>
      </c>
      <c r="G602">
        <v>43841800</v>
      </c>
    </row>
    <row r="603" spans="1:7">
      <c r="A603" s="3">
        <v>44172</v>
      </c>
      <c r="B603">
        <v>8.5900001525878906</v>
      </c>
      <c r="C603">
        <v>8.75</v>
      </c>
      <c r="D603">
        <v>8.0200004577636719</v>
      </c>
      <c r="E603">
        <v>8.2100000381469727</v>
      </c>
      <c r="F603">
        <v>8.2100000381469727</v>
      </c>
      <c r="G603">
        <v>17199300</v>
      </c>
    </row>
    <row r="604" spans="1:7">
      <c r="A604" s="3">
        <v>44173</v>
      </c>
      <c r="B604">
        <v>8.0799999237060547</v>
      </c>
      <c r="C604">
        <v>8.3900003433227539</v>
      </c>
      <c r="D604">
        <v>7.940000057220459</v>
      </c>
      <c r="E604">
        <v>8.2899999618530273</v>
      </c>
      <c r="F604">
        <v>8.2899999618530273</v>
      </c>
      <c r="G604">
        <v>12462700</v>
      </c>
    </row>
    <row r="605" spans="1:7">
      <c r="A605" s="3">
        <v>44174</v>
      </c>
      <c r="B605">
        <v>8.3299999237060547</v>
      </c>
      <c r="C605">
        <v>8.369999885559082</v>
      </c>
      <c r="D605">
        <v>7.6399998664855957</v>
      </c>
      <c r="E605">
        <v>7.9200000762939453</v>
      </c>
      <c r="F605">
        <v>7.9200000762939453</v>
      </c>
      <c r="G605">
        <v>16275900</v>
      </c>
    </row>
    <row r="606" spans="1:7">
      <c r="A606" s="3">
        <v>44175</v>
      </c>
      <c r="B606">
        <v>7.5999999046325684</v>
      </c>
      <c r="C606">
        <v>8.1099996566772461</v>
      </c>
      <c r="D606">
        <v>7.5799999237060547</v>
      </c>
      <c r="E606">
        <v>8.0699996948242188</v>
      </c>
      <c r="F606">
        <v>8.0699996948242188</v>
      </c>
      <c r="G606">
        <v>8287400</v>
      </c>
    </row>
    <row r="607" spans="1:7">
      <c r="A607" s="3">
        <v>44176</v>
      </c>
      <c r="B607">
        <v>8.0799999237060547</v>
      </c>
      <c r="C607">
        <v>8.130000114440918</v>
      </c>
      <c r="D607">
        <v>7.6700000762939453</v>
      </c>
      <c r="E607">
        <v>7.7699999809265137</v>
      </c>
      <c r="F607">
        <v>7.7699999809265137</v>
      </c>
      <c r="G607">
        <v>7163000</v>
      </c>
    </row>
    <row r="608" spans="1:7">
      <c r="A608" s="3">
        <v>44179</v>
      </c>
      <c r="B608">
        <v>7.929999828338623</v>
      </c>
      <c r="C608">
        <v>7.929999828338623</v>
      </c>
      <c r="D608">
        <v>7.3499999046325684</v>
      </c>
      <c r="E608">
        <v>7.369999885559082</v>
      </c>
      <c r="F608">
        <v>7.369999885559082</v>
      </c>
      <c r="G608">
        <v>11455200</v>
      </c>
    </row>
    <row r="609" spans="1:7">
      <c r="A609" s="3">
        <v>44180</v>
      </c>
      <c r="B609">
        <v>7.440000057220459</v>
      </c>
      <c r="C609">
        <v>7.880000114440918</v>
      </c>
      <c r="D609">
        <v>7.1599998474121094</v>
      </c>
      <c r="E609">
        <v>7.869999885559082</v>
      </c>
      <c r="F609">
        <v>7.869999885559082</v>
      </c>
      <c r="G609">
        <v>25450100</v>
      </c>
    </row>
    <row r="610" spans="1:7">
      <c r="A610" s="3">
        <v>44181</v>
      </c>
      <c r="B610">
        <v>9.8999996185302734</v>
      </c>
      <c r="C610">
        <v>10.010000228881836</v>
      </c>
      <c r="D610">
        <v>9.1000003814697266</v>
      </c>
      <c r="E610">
        <v>9.3299999237060547</v>
      </c>
      <c r="F610">
        <v>9.3299999237060547</v>
      </c>
      <c r="G610">
        <v>94878800</v>
      </c>
    </row>
    <row r="611" spans="1:7">
      <c r="A611" s="3">
        <v>44182</v>
      </c>
      <c r="B611">
        <v>9.3500003814697266</v>
      </c>
      <c r="C611">
        <v>9.4200000762939453</v>
      </c>
      <c r="D611">
        <v>8.8299999237060547</v>
      </c>
      <c r="E611">
        <v>8.9600000381469727</v>
      </c>
      <c r="F611">
        <v>8.9600000381469727</v>
      </c>
      <c r="G611">
        <v>25716100</v>
      </c>
    </row>
    <row r="612" spans="1:7">
      <c r="A612" s="3">
        <v>44183</v>
      </c>
      <c r="B612">
        <v>8.9499998092651367</v>
      </c>
      <c r="C612">
        <v>9.2700004577636719</v>
      </c>
      <c r="D612">
        <v>8.7899999618530273</v>
      </c>
      <c r="E612">
        <v>8.8900003433227539</v>
      </c>
      <c r="F612">
        <v>8.8900003433227539</v>
      </c>
      <c r="G612">
        <v>13003600</v>
      </c>
    </row>
    <row r="613" spans="1:7">
      <c r="A613" s="3">
        <v>44186</v>
      </c>
      <c r="B613">
        <v>8.5399999618530273</v>
      </c>
      <c r="C613">
        <v>8.8599996566772461</v>
      </c>
      <c r="D613">
        <v>8.2899999618530273</v>
      </c>
      <c r="E613">
        <v>8.3900003433227539</v>
      </c>
      <c r="F613">
        <v>8.3900003433227539</v>
      </c>
      <c r="G613">
        <v>12966500</v>
      </c>
    </row>
    <row r="614" spans="1:7">
      <c r="A614" s="3">
        <v>44187</v>
      </c>
      <c r="B614">
        <v>8.4700002670288086</v>
      </c>
      <c r="C614">
        <v>8.7399997711181641</v>
      </c>
      <c r="D614">
        <v>8.2200002670288086</v>
      </c>
      <c r="E614">
        <v>8.4600000381469727</v>
      </c>
      <c r="F614">
        <v>8.4600000381469727</v>
      </c>
      <c r="G614">
        <v>10715300</v>
      </c>
    </row>
    <row r="615" spans="1:7">
      <c r="A615" s="3">
        <v>44188</v>
      </c>
      <c r="B615">
        <v>8.5500001907348633</v>
      </c>
      <c r="C615">
        <v>9.3100004196166992</v>
      </c>
      <c r="D615">
        <v>8.2700004577636719</v>
      </c>
      <c r="E615">
        <v>8.8900003433227539</v>
      </c>
      <c r="F615">
        <v>8.8900003433227539</v>
      </c>
      <c r="G615">
        <v>19249500</v>
      </c>
    </row>
    <row r="616" spans="1:7">
      <c r="A616" s="3">
        <v>44189</v>
      </c>
      <c r="B616">
        <v>8.9300003051757812</v>
      </c>
      <c r="C616">
        <v>8.9300003051757812</v>
      </c>
      <c r="D616">
        <v>8.5</v>
      </c>
      <c r="E616">
        <v>8.5900001525878906</v>
      </c>
      <c r="F616">
        <v>8.5900001525878906</v>
      </c>
      <c r="G616">
        <v>7391900</v>
      </c>
    </row>
    <row r="617" spans="1:7">
      <c r="A617" s="3">
        <v>44193</v>
      </c>
      <c r="B617">
        <v>8.7100000381469727</v>
      </c>
      <c r="C617">
        <v>8.7799997329711914</v>
      </c>
      <c r="D617">
        <v>8.3299999237060547</v>
      </c>
      <c r="E617">
        <v>8.369999885559082</v>
      </c>
      <c r="F617">
        <v>8.369999885559082</v>
      </c>
      <c r="G617">
        <v>8597800</v>
      </c>
    </row>
    <row r="618" spans="1:7">
      <c r="A618" s="3">
        <v>44194</v>
      </c>
      <c r="B618">
        <v>8.4799995422363281</v>
      </c>
      <c r="C618">
        <v>8.5299997329711914</v>
      </c>
      <c r="D618">
        <v>7.9000000953674316</v>
      </c>
      <c r="E618">
        <v>8.2200002670288086</v>
      </c>
      <c r="F618">
        <v>8.2200002670288086</v>
      </c>
      <c r="G618">
        <v>8443200</v>
      </c>
    </row>
    <row r="619" spans="1:7">
      <c r="A619" s="3">
        <v>44195</v>
      </c>
      <c r="B619">
        <v>8.2399997711181641</v>
      </c>
      <c r="C619">
        <v>8.7700004577636719</v>
      </c>
      <c r="D619">
        <v>8.1499996185302734</v>
      </c>
      <c r="E619">
        <v>8.630000114440918</v>
      </c>
      <c r="F619">
        <v>8.630000114440918</v>
      </c>
      <c r="G619">
        <v>10523100</v>
      </c>
    </row>
    <row r="620" spans="1:7">
      <c r="A620" s="3">
        <v>44196</v>
      </c>
      <c r="B620">
        <v>8.6099996566772461</v>
      </c>
      <c r="C620">
        <v>8.619999885559082</v>
      </c>
      <c r="D620">
        <v>8.2299995422363281</v>
      </c>
      <c r="E620">
        <v>8.2600002288818359</v>
      </c>
      <c r="F620">
        <v>8.2600002288818359</v>
      </c>
      <c r="G620">
        <v>8200000</v>
      </c>
    </row>
    <row r="621" spans="1:7">
      <c r="A621" s="3">
        <v>44200</v>
      </c>
      <c r="B621">
        <v>8.4300003051757812</v>
      </c>
      <c r="C621">
        <v>9.1899995803833008</v>
      </c>
      <c r="D621">
        <v>8.3999996185302734</v>
      </c>
      <c r="E621">
        <v>9</v>
      </c>
      <c r="F621">
        <v>9</v>
      </c>
      <c r="G621">
        <v>17761800</v>
      </c>
    </row>
    <row r="622" spans="1:7">
      <c r="A622" s="3">
        <v>44201</v>
      </c>
      <c r="B622">
        <v>9.119999885559082</v>
      </c>
      <c r="C622">
        <v>9.5399999618530273</v>
      </c>
      <c r="D622">
        <v>8.9399995803833008</v>
      </c>
      <c r="E622">
        <v>9.5100002288818359</v>
      </c>
      <c r="F622">
        <v>9.5100002288818359</v>
      </c>
      <c r="G622">
        <v>17399800</v>
      </c>
    </row>
    <row r="623" spans="1:7">
      <c r="A623" s="3">
        <v>44202</v>
      </c>
      <c r="B623">
        <v>11.020000457763672</v>
      </c>
      <c r="C623">
        <v>12.039999961853027</v>
      </c>
      <c r="D623">
        <v>10.520000457763672</v>
      </c>
      <c r="E623">
        <v>10.770000457763672</v>
      </c>
      <c r="F623">
        <v>10.770000457763672</v>
      </c>
      <c r="G623">
        <v>63201800</v>
      </c>
    </row>
    <row r="624" spans="1:7">
      <c r="A624" s="3">
        <v>44203</v>
      </c>
      <c r="B624">
        <v>11.869999885559082</v>
      </c>
      <c r="C624">
        <v>12.720000267028809</v>
      </c>
      <c r="D624">
        <v>11.029999732971191</v>
      </c>
      <c r="E624">
        <v>11.340000152587891</v>
      </c>
      <c r="F624">
        <v>11.340000152587891</v>
      </c>
      <c r="G624">
        <v>44603200</v>
      </c>
    </row>
    <row r="625" spans="1:7">
      <c r="A625" s="3">
        <v>44204</v>
      </c>
      <c r="B625">
        <v>11.380000114440918</v>
      </c>
      <c r="C625">
        <v>11.890000343322754</v>
      </c>
      <c r="D625">
        <v>10.680000305175781</v>
      </c>
      <c r="E625">
        <v>11.310000419616699</v>
      </c>
      <c r="F625">
        <v>11.310000419616699</v>
      </c>
      <c r="G625">
        <v>25224400</v>
      </c>
    </row>
    <row r="626" spans="1:7">
      <c r="A626" s="3">
        <v>44207</v>
      </c>
      <c r="B626">
        <v>11.050000190734863</v>
      </c>
      <c r="C626">
        <v>12.720000267028809</v>
      </c>
      <c r="D626">
        <v>11.020000457763672</v>
      </c>
      <c r="E626">
        <v>12.329999923706055</v>
      </c>
      <c r="F626">
        <v>12.329999923706055</v>
      </c>
      <c r="G626">
        <v>29367700</v>
      </c>
    </row>
    <row r="627" spans="1:7">
      <c r="A627" s="3">
        <v>44208</v>
      </c>
      <c r="B627">
        <v>12.680000305175781</v>
      </c>
      <c r="C627">
        <v>13.539999961853027</v>
      </c>
      <c r="D627">
        <v>12.180000305175781</v>
      </c>
      <c r="E627">
        <v>13.350000381469727</v>
      </c>
      <c r="F627">
        <v>13.350000381469727</v>
      </c>
      <c r="G627">
        <v>30375400</v>
      </c>
    </row>
    <row r="628" spans="1:7">
      <c r="A628" s="3">
        <v>44209</v>
      </c>
      <c r="B628">
        <v>13.840000152587891</v>
      </c>
      <c r="C628">
        <v>15.869999885559082</v>
      </c>
      <c r="D628">
        <v>13.550000190734863</v>
      </c>
      <c r="E628">
        <v>15.020000457763672</v>
      </c>
      <c r="F628">
        <v>15.020000457763672</v>
      </c>
      <c r="G628">
        <v>51322500</v>
      </c>
    </row>
    <row r="629" spans="1:7">
      <c r="A629" s="3">
        <v>44210</v>
      </c>
      <c r="B629">
        <v>15.460000038146973</v>
      </c>
      <c r="C629">
        <v>19.409999847412109</v>
      </c>
      <c r="D629">
        <v>15.460000038146973</v>
      </c>
      <c r="E629">
        <v>18.559999465942383</v>
      </c>
      <c r="F629">
        <v>18.559999465942383</v>
      </c>
      <c r="G629">
        <v>82216400</v>
      </c>
    </row>
    <row r="630" spans="1:7">
      <c r="A630" s="3">
        <v>44211</v>
      </c>
      <c r="B630">
        <v>21.579999923706055</v>
      </c>
      <c r="C630">
        <v>22.610000610351562</v>
      </c>
      <c r="D630">
        <v>18.569999694824219</v>
      </c>
      <c r="E630">
        <v>19.700000762939453</v>
      </c>
      <c r="F630">
        <v>19.700000762939453</v>
      </c>
      <c r="G630">
        <v>98370100</v>
      </c>
    </row>
    <row r="631" spans="1:7">
      <c r="A631" s="3">
        <v>44215</v>
      </c>
      <c r="B631">
        <v>19.170000076293945</v>
      </c>
      <c r="C631">
        <v>20.200000762939453</v>
      </c>
      <c r="D631">
        <v>17.399999618530273</v>
      </c>
      <c r="E631">
        <v>20.090000152587891</v>
      </c>
      <c r="F631">
        <v>20.090000152587891</v>
      </c>
      <c r="G631">
        <v>43118500</v>
      </c>
    </row>
    <row r="632" spans="1:7">
      <c r="A632" s="3">
        <v>44216</v>
      </c>
      <c r="B632">
        <v>19.389999389648438</v>
      </c>
      <c r="C632">
        <v>19.959999084472656</v>
      </c>
      <c r="D632">
        <v>18.5</v>
      </c>
      <c r="E632">
        <v>18.790000915527344</v>
      </c>
      <c r="F632">
        <v>18.790000915527344</v>
      </c>
      <c r="G632">
        <v>26242300</v>
      </c>
    </row>
    <row r="633" spans="1:7">
      <c r="A633" s="3">
        <v>44217</v>
      </c>
      <c r="B633">
        <v>18.059999465942383</v>
      </c>
      <c r="C633">
        <v>18.379999160766602</v>
      </c>
      <c r="D633">
        <v>17.170000076293945</v>
      </c>
      <c r="E633">
        <v>17.920000076293945</v>
      </c>
      <c r="F633">
        <v>17.920000076293945</v>
      </c>
      <c r="G633">
        <v>25972100</v>
      </c>
    </row>
    <row r="634" spans="1:7">
      <c r="A634" s="3">
        <v>44218</v>
      </c>
      <c r="B634">
        <v>17.040000915527344</v>
      </c>
      <c r="C634">
        <v>18.549999237060547</v>
      </c>
      <c r="D634">
        <v>17</v>
      </c>
      <c r="E634">
        <v>18.020000457763672</v>
      </c>
      <c r="F634">
        <v>18.020000457763672</v>
      </c>
      <c r="G634">
        <v>20946000</v>
      </c>
    </row>
    <row r="635" spans="1:7">
      <c r="A635" s="3">
        <v>44221</v>
      </c>
      <c r="B635">
        <v>17.780000686645508</v>
      </c>
      <c r="C635">
        <v>18.299999237060547</v>
      </c>
      <c r="D635">
        <v>15.600000381469727</v>
      </c>
      <c r="E635">
        <v>17.180000305175781</v>
      </c>
      <c r="F635">
        <v>17.180000305175781</v>
      </c>
      <c r="G635">
        <v>26222800</v>
      </c>
    </row>
    <row r="636" spans="1:7">
      <c r="A636" s="3">
        <v>44222</v>
      </c>
      <c r="B636">
        <v>18.270000457763672</v>
      </c>
      <c r="C636">
        <v>19.850000381469727</v>
      </c>
      <c r="D636">
        <v>18</v>
      </c>
      <c r="E636">
        <v>19.030000686645508</v>
      </c>
      <c r="F636">
        <v>19.030000686645508</v>
      </c>
      <c r="G636">
        <v>34360300</v>
      </c>
    </row>
    <row r="637" spans="1:7">
      <c r="A637" s="3">
        <v>44223</v>
      </c>
      <c r="B637">
        <v>17.799999237060547</v>
      </c>
      <c r="C637">
        <v>21.5</v>
      </c>
      <c r="D637">
        <v>17.569999694824219</v>
      </c>
      <c r="E637">
        <v>18.549999237060547</v>
      </c>
      <c r="F637">
        <v>18.549999237060547</v>
      </c>
      <c r="G637">
        <v>37553400</v>
      </c>
    </row>
    <row r="638" spans="1:7">
      <c r="A638" s="3">
        <v>44224</v>
      </c>
      <c r="B638">
        <v>19.010000228881836</v>
      </c>
      <c r="C638">
        <v>20.729999542236328</v>
      </c>
      <c r="D638">
        <v>18.430000305175781</v>
      </c>
      <c r="E638">
        <v>18.700000762939453</v>
      </c>
      <c r="F638">
        <v>18.700000762939453</v>
      </c>
      <c r="G638">
        <v>26265300</v>
      </c>
    </row>
    <row r="639" spans="1:7">
      <c r="A639" s="3">
        <v>44225</v>
      </c>
      <c r="B639">
        <v>18.829999923706055</v>
      </c>
      <c r="C639">
        <v>20.420000076293945</v>
      </c>
      <c r="D639">
        <v>17.920000076293945</v>
      </c>
      <c r="E639">
        <v>18.100000381469727</v>
      </c>
      <c r="F639">
        <v>18.100000381469727</v>
      </c>
      <c r="G639">
        <v>29193900</v>
      </c>
    </row>
    <row r="640" spans="1:7">
      <c r="A640" s="3">
        <v>44228</v>
      </c>
      <c r="B640">
        <v>19</v>
      </c>
      <c r="C640">
        <v>19.479999542236328</v>
      </c>
      <c r="D640">
        <v>17.780000686645508</v>
      </c>
      <c r="E640">
        <v>19.100000381469727</v>
      </c>
      <c r="F640">
        <v>19.100000381469727</v>
      </c>
      <c r="G640">
        <v>20854700</v>
      </c>
    </row>
    <row r="641" spans="1:7">
      <c r="A641" s="3">
        <v>44229</v>
      </c>
      <c r="B641">
        <v>19.760000228881836</v>
      </c>
      <c r="C641">
        <v>24.079999923706055</v>
      </c>
      <c r="D641">
        <v>19.299999237060547</v>
      </c>
      <c r="E641">
        <v>23.489999771118164</v>
      </c>
      <c r="F641">
        <v>23.489999771118164</v>
      </c>
      <c r="G641">
        <v>63160700</v>
      </c>
    </row>
    <row r="642" spans="1:7">
      <c r="A642" s="3">
        <v>44230</v>
      </c>
      <c r="B642">
        <v>25.459999084472656</v>
      </c>
      <c r="C642">
        <v>28.860000610351562</v>
      </c>
      <c r="D642">
        <v>24.700000762939453</v>
      </c>
      <c r="E642">
        <v>26.309999465942383</v>
      </c>
      <c r="F642">
        <v>26.309999465942383</v>
      </c>
      <c r="G642">
        <v>83712200</v>
      </c>
    </row>
    <row r="643" spans="1:7">
      <c r="A643" s="3">
        <v>44231</v>
      </c>
      <c r="B643">
        <v>25.549999237060547</v>
      </c>
      <c r="C643">
        <v>27.399999618530273</v>
      </c>
      <c r="D643">
        <v>23.799999237060547</v>
      </c>
      <c r="E643">
        <v>26.780000686645508</v>
      </c>
      <c r="F643">
        <v>26.780000686645508</v>
      </c>
      <c r="G643">
        <v>33097900</v>
      </c>
    </row>
    <row r="644" spans="1:7">
      <c r="A644" s="3">
        <v>44232</v>
      </c>
      <c r="B644">
        <v>27.129999160766602</v>
      </c>
      <c r="C644">
        <v>27.350000381469727</v>
      </c>
      <c r="D644">
        <v>25.610000610351562</v>
      </c>
      <c r="E644">
        <v>25.719999313354492</v>
      </c>
      <c r="F644">
        <v>25.719999313354492</v>
      </c>
      <c r="G644">
        <v>21523800</v>
      </c>
    </row>
    <row r="645" spans="1:7">
      <c r="A645" s="3">
        <v>44235</v>
      </c>
      <c r="B645">
        <v>26.340000152587891</v>
      </c>
      <c r="C645">
        <v>30.600000381469727</v>
      </c>
      <c r="D645">
        <v>25.950000762939453</v>
      </c>
      <c r="E645">
        <v>30.090000152587891</v>
      </c>
      <c r="F645">
        <v>30.090000152587891</v>
      </c>
      <c r="G645">
        <v>37459500</v>
      </c>
    </row>
    <row r="646" spans="1:7">
      <c r="A646" s="3">
        <v>44236</v>
      </c>
      <c r="B646">
        <v>35.180000305175781</v>
      </c>
      <c r="C646">
        <v>45.490001678466797</v>
      </c>
      <c r="D646">
        <v>34.259998321533203</v>
      </c>
      <c r="E646">
        <v>42.349998474121094</v>
      </c>
      <c r="F646">
        <v>42.349998474121094</v>
      </c>
      <c r="G646">
        <v>133491300</v>
      </c>
    </row>
    <row r="647" spans="1:7">
      <c r="A647" s="3">
        <v>44237</v>
      </c>
      <c r="B647">
        <v>65.830001831054688</v>
      </c>
      <c r="C647">
        <v>67</v>
      </c>
      <c r="D647">
        <v>47</v>
      </c>
      <c r="E647">
        <v>63.909999847412109</v>
      </c>
      <c r="F647">
        <v>63.909999847412109</v>
      </c>
      <c r="G647">
        <v>199442400</v>
      </c>
    </row>
    <row r="648" spans="1:7">
      <c r="A648" s="3">
        <v>44238</v>
      </c>
      <c r="B648">
        <v>55.009998321533203</v>
      </c>
      <c r="C648">
        <v>55.009998321533203</v>
      </c>
      <c r="D648">
        <v>31.219999313354492</v>
      </c>
      <c r="E648">
        <v>32.159999847412109</v>
      </c>
      <c r="F648">
        <v>32.159999847412109</v>
      </c>
      <c r="G648">
        <v>216130200</v>
      </c>
    </row>
    <row r="649" spans="1:7">
      <c r="A649" s="3">
        <v>44239</v>
      </c>
      <c r="B649">
        <v>29.260000228881836</v>
      </c>
      <c r="C649">
        <v>35.409999847412109</v>
      </c>
      <c r="D649">
        <v>28.209999084472656</v>
      </c>
      <c r="E649">
        <v>29</v>
      </c>
      <c r="F649">
        <v>29</v>
      </c>
      <c r="G649">
        <v>121408400</v>
      </c>
    </row>
    <row r="650" spans="1:7">
      <c r="A650" s="3">
        <v>44243</v>
      </c>
      <c r="B650">
        <v>30.989999771118164</v>
      </c>
      <c r="C650">
        <v>36.349998474121094</v>
      </c>
      <c r="D650">
        <v>29.5</v>
      </c>
      <c r="E650">
        <v>34.630001068115234</v>
      </c>
      <c r="F650">
        <v>34.630001068115234</v>
      </c>
      <c r="G650">
        <v>79099400</v>
      </c>
    </row>
    <row r="651" spans="1:7">
      <c r="A651" s="3">
        <v>44244</v>
      </c>
      <c r="B651">
        <v>31.940000534057617</v>
      </c>
      <c r="C651">
        <v>33.400001525878906</v>
      </c>
      <c r="D651">
        <v>30.649999618530273</v>
      </c>
      <c r="E651">
        <v>31.510000228881836</v>
      </c>
      <c r="F651">
        <v>31.510000228881836</v>
      </c>
      <c r="G651">
        <v>40167500</v>
      </c>
    </row>
    <row r="652" spans="1:7">
      <c r="A652" s="3">
        <v>44245</v>
      </c>
      <c r="B652">
        <v>33.099998474121094</v>
      </c>
      <c r="C652">
        <v>35.139999389648438</v>
      </c>
      <c r="D652">
        <v>27.020000457763672</v>
      </c>
      <c r="E652">
        <v>27.100000381469727</v>
      </c>
      <c r="F652">
        <v>27.100000381469727</v>
      </c>
      <c r="G652">
        <v>55362900</v>
      </c>
    </row>
    <row r="653" spans="1:7">
      <c r="A653" s="3">
        <v>44246</v>
      </c>
      <c r="B653">
        <v>27.799999237060547</v>
      </c>
      <c r="C653">
        <v>29.899999618530273</v>
      </c>
      <c r="D653">
        <v>27.309999465942383</v>
      </c>
      <c r="E653">
        <v>29.209999084472656</v>
      </c>
      <c r="F653">
        <v>29.209999084472656</v>
      </c>
      <c r="G653">
        <v>28026800</v>
      </c>
    </row>
    <row r="654" spans="1:7">
      <c r="A654" s="3">
        <v>44249</v>
      </c>
      <c r="B654">
        <v>27.340000152587891</v>
      </c>
      <c r="C654">
        <v>28.870000839233398</v>
      </c>
      <c r="D654">
        <v>26.25</v>
      </c>
      <c r="E654">
        <v>26.290000915527344</v>
      </c>
      <c r="F654">
        <v>26.290000915527344</v>
      </c>
      <c r="G654">
        <v>28022500</v>
      </c>
    </row>
    <row r="655" spans="1:7">
      <c r="A655" s="3">
        <v>44250</v>
      </c>
      <c r="B655">
        <v>24.040000915527344</v>
      </c>
      <c r="C655">
        <v>24.950000762939453</v>
      </c>
      <c r="D655">
        <v>21.129999160766602</v>
      </c>
      <c r="E655">
        <v>24.790000915527344</v>
      </c>
      <c r="F655">
        <v>24.790000915527344</v>
      </c>
      <c r="G655">
        <v>27397600</v>
      </c>
    </row>
    <row r="656" spans="1:7">
      <c r="A656" s="3">
        <v>44251</v>
      </c>
      <c r="B656">
        <v>25.329999923706055</v>
      </c>
      <c r="C656">
        <v>28.280000686645508</v>
      </c>
      <c r="D656">
        <v>24.899999618530273</v>
      </c>
      <c r="E656">
        <v>27.979999542236328</v>
      </c>
      <c r="F656">
        <v>27.979999542236328</v>
      </c>
      <c r="G656">
        <v>25906800</v>
      </c>
    </row>
    <row r="657" spans="1:7">
      <c r="A657" s="3">
        <v>44252</v>
      </c>
      <c r="B657">
        <v>26.899999618530273</v>
      </c>
      <c r="C657">
        <v>27.729999542236328</v>
      </c>
      <c r="D657">
        <v>24.299999237060547</v>
      </c>
      <c r="E657">
        <v>24.5</v>
      </c>
      <c r="F657">
        <v>24.5</v>
      </c>
      <c r="G657">
        <v>29849700</v>
      </c>
    </row>
    <row r="658" spans="1:7">
      <c r="A658" s="3">
        <v>44253</v>
      </c>
      <c r="B658">
        <v>25.049999237060547</v>
      </c>
      <c r="C658">
        <v>25.989999771118164</v>
      </c>
      <c r="D658">
        <v>23.5</v>
      </c>
      <c r="E658">
        <v>24.360000610351562</v>
      </c>
      <c r="F658">
        <v>24.360000610351562</v>
      </c>
      <c r="G658">
        <v>19372900</v>
      </c>
    </row>
    <row r="659" spans="1:7">
      <c r="A659" s="3">
        <v>44256</v>
      </c>
      <c r="B659">
        <v>25.120000839233398</v>
      </c>
      <c r="C659">
        <v>26.620000839233398</v>
      </c>
      <c r="D659">
        <v>24.770000457763672</v>
      </c>
      <c r="E659">
        <v>25.559999465942383</v>
      </c>
      <c r="F659">
        <v>25.559999465942383</v>
      </c>
      <c r="G659">
        <v>14907300</v>
      </c>
    </row>
    <row r="660" spans="1:7">
      <c r="A660" s="3">
        <v>44257</v>
      </c>
      <c r="B660">
        <v>26.159999847412109</v>
      </c>
      <c r="C660">
        <v>29.600000381469727</v>
      </c>
      <c r="D660">
        <v>25.469999313354492</v>
      </c>
      <c r="E660">
        <v>25.899999618530273</v>
      </c>
      <c r="F660">
        <v>25.899999618530273</v>
      </c>
      <c r="G660">
        <v>35070500</v>
      </c>
    </row>
    <row r="661" spans="1:7">
      <c r="A661" s="3">
        <v>44258</v>
      </c>
      <c r="B661">
        <v>26.579999923706055</v>
      </c>
      <c r="C661">
        <v>27.100000381469727</v>
      </c>
      <c r="D661">
        <v>24.719999313354492</v>
      </c>
      <c r="E661">
        <v>25.290000915527344</v>
      </c>
      <c r="F661">
        <v>25.290000915527344</v>
      </c>
      <c r="G661">
        <v>16434600</v>
      </c>
    </row>
    <row r="662" spans="1:7">
      <c r="A662" s="3">
        <v>44259</v>
      </c>
      <c r="B662">
        <v>24.950000762939453</v>
      </c>
      <c r="C662">
        <v>25.850000381469727</v>
      </c>
      <c r="D662">
        <v>21.659999847412109</v>
      </c>
      <c r="E662">
        <v>22.649999618530273</v>
      </c>
      <c r="F662">
        <v>22.649999618530273</v>
      </c>
      <c r="G662">
        <v>25796600</v>
      </c>
    </row>
    <row r="663" spans="1:7">
      <c r="A663" s="3">
        <v>44260</v>
      </c>
      <c r="B663">
        <v>22.989999771118164</v>
      </c>
      <c r="C663">
        <v>23.219999313354492</v>
      </c>
      <c r="D663">
        <v>18.229999542236328</v>
      </c>
      <c r="E663">
        <v>21.629999160766602</v>
      </c>
      <c r="F663">
        <v>21.629999160766602</v>
      </c>
      <c r="G663">
        <v>27012400</v>
      </c>
    </row>
    <row r="664" spans="1:7">
      <c r="A664" s="3">
        <v>44263</v>
      </c>
      <c r="B664">
        <v>21.729999542236328</v>
      </c>
      <c r="C664">
        <v>23.420000076293945</v>
      </c>
      <c r="D664">
        <v>20.799999237060547</v>
      </c>
      <c r="E664">
        <v>22.420000076293945</v>
      </c>
      <c r="F664">
        <v>22.420000076293945</v>
      </c>
      <c r="G664">
        <v>18997900</v>
      </c>
    </row>
    <row r="665" spans="1:7">
      <c r="A665" s="3">
        <v>44264</v>
      </c>
      <c r="B665">
        <v>23.229999542236328</v>
      </c>
      <c r="C665">
        <v>25.040000915527344</v>
      </c>
      <c r="D665">
        <v>23.020000457763672</v>
      </c>
      <c r="E665">
        <v>24.409999847412109</v>
      </c>
      <c r="F665">
        <v>24.409999847412109</v>
      </c>
      <c r="G665">
        <v>17739900</v>
      </c>
    </row>
    <row r="666" spans="1:7">
      <c r="A666" s="3">
        <v>44265</v>
      </c>
      <c r="B666">
        <v>26.739999771118164</v>
      </c>
      <c r="C666">
        <v>27.110000610351562</v>
      </c>
      <c r="D666">
        <v>23.110000610351562</v>
      </c>
      <c r="E666">
        <v>24.100000381469727</v>
      </c>
      <c r="F666">
        <v>24.100000381469727</v>
      </c>
      <c r="G666">
        <v>27575000</v>
      </c>
    </row>
    <row r="667" spans="1:7">
      <c r="A667" s="3">
        <v>44266</v>
      </c>
      <c r="B667">
        <v>24.770000457763672</v>
      </c>
      <c r="C667">
        <v>28.299999237060547</v>
      </c>
      <c r="D667">
        <v>24.309999465942383</v>
      </c>
      <c r="E667">
        <v>28.200000762939453</v>
      </c>
      <c r="F667">
        <v>28.200000762939453</v>
      </c>
      <c r="G667">
        <v>38273200</v>
      </c>
    </row>
    <row r="668" spans="1:7">
      <c r="A668" s="3">
        <v>44267</v>
      </c>
      <c r="B668">
        <v>26.280000686645508</v>
      </c>
      <c r="C668">
        <v>29.440000534057617</v>
      </c>
      <c r="D668">
        <v>25.659999847412109</v>
      </c>
      <c r="E668">
        <v>27.569999694824219</v>
      </c>
      <c r="F668">
        <v>27.569999694824219</v>
      </c>
      <c r="G668">
        <v>40665300</v>
      </c>
    </row>
    <row r="669" spans="1:7">
      <c r="A669" s="3">
        <v>44270</v>
      </c>
      <c r="B669">
        <v>27.239999771118164</v>
      </c>
      <c r="C669">
        <v>31.340000152587891</v>
      </c>
      <c r="D669">
        <v>26.930000305175781</v>
      </c>
      <c r="E669">
        <v>30.469999313354492</v>
      </c>
      <c r="F669">
        <v>30.469999313354492</v>
      </c>
      <c r="G669">
        <v>43471200</v>
      </c>
    </row>
    <row r="670" spans="1:7">
      <c r="A670" s="3">
        <v>44271</v>
      </c>
      <c r="B670">
        <v>30.520000457763672</v>
      </c>
      <c r="C670">
        <v>30.549999237060547</v>
      </c>
      <c r="D670">
        <v>26.170000076293945</v>
      </c>
      <c r="E670">
        <v>26.969999313354492</v>
      </c>
      <c r="F670">
        <v>26.969999313354492</v>
      </c>
      <c r="G670">
        <v>42308100</v>
      </c>
    </row>
    <row r="671" spans="1:7">
      <c r="A671" s="3">
        <v>44272</v>
      </c>
      <c r="B671">
        <v>25.790000915527344</v>
      </c>
      <c r="C671">
        <v>28.040000915527344</v>
      </c>
      <c r="D671">
        <v>25</v>
      </c>
      <c r="E671">
        <v>27.469999313354492</v>
      </c>
      <c r="F671">
        <v>27.469999313354492</v>
      </c>
      <c r="G671">
        <v>20641800</v>
      </c>
    </row>
    <row r="672" spans="1:7">
      <c r="A672" s="3">
        <v>44273</v>
      </c>
      <c r="B672">
        <v>26.950000762939453</v>
      </c>
      <c r="C672">
        <v>28.139999389648438</v>
      </c>
      <c r="D672">
        <v>25.149999618530273</v>
      </c>
      <c r="E672">
        <v>25.319999694824219</v>
      </c>
      <c r="F672">
        <v>25.319999694824219</v>
      </c>
      <c r="G672">
        <v>24905900</v>
      </c>
    </row>
    <row r="673" spans="1:7">
      <c r="A673" s="3">
        <v>44274</v>
      </c>
      <c r="B673">
        <v>25.450000762939453</v>
      </c>
      <c r="C673">
        <v>26.340000152587891</v>
      </c>
      <c r="D673">
        <v>24.680000305175781</v>
      </c>
      <c r="E673">
        <v>25.350000381469727</v>
      </c>
      <c r="F673">
        <v>25.350000381469727</v>
      </c>
      <c r="G673">
        <v>16057100</v>
      </c>
    </row>
    <row r="674" spans="1:7">
      <c r="A674" s="3">
        <v>44277</v>
      </c>
      <c r="B674">
        <v>25.549999237060547</v>
      </c>
      <c r="C674">
        <v>26.030000686645508</v>
      </c>
      <c r="D674">
        <v>23.819999694824219</v>
      </c>
      <c r="E674">
        <v>23.899999618530273</v>
      </c>
      <c r="F674">
        <v>23.899999618530273</v>
      </c>
      <c r="G674">
        <v>16986000</v>
      </c>
    </row>
    <row r="675" spans="1:7">
      <c r="A675" s="3">
        <v>44278</v>
      </c>
      <c r="B675">
        <v>23.520000457763672</v>
      </c>
      <c r="C675">
        <v>24.680000305175781</v>
      </c>
      <c r="D675">
        <v>22.280000686645508</v>
      </c>
      <c r="E675">
        <v>23.219999313354492</v>
      </c>
      <c r="F675">
        <v>23.219999313354492</v>
      </c>
      <c r="G675">
        <v>24576800</v>
      </c>
    </row>
    <row r="676" spans="1:7">
      <c r="A676" s="3">
        <v>44279</v>
      </c>
      <c r="B676">
        <v>23.389999389648438</v>
      </c>
      <c r="C676">
        <v>24.479999542236328</v>
      </c>
      <c r="D676">
        <v>22.100000381469727</v>
      </c>
      <c r="E676">
        <v>22.190000534057617</v>
      </c>
      <c r="F676">
        <v>22.190000534057617</v>
      </c>
      <c r="G676">
        <v>25929400</v>
      </c>
    </row>
    <row r="677" spans="1:7">
      <c r="A677" s="3">
        <v>44280</v>
      </c>
      <c r="B677">
        <v>21.229999542236328</v>
      </c>
      <c r="C677">
        <v>22.899999618530273</v>
      </c>
      <c r="D677">
        <v>20.899999618530273</v>
      </c>
      <c r="E677">
        <v>22.829999923706055</v>
      </c>
      <c r="F677">
        <v>22.829999923706055</v>
      </c>
      <c r="G677">
        <v>17471100</v>
      </c>
    </row>
    <row r="678" spans="1:7">
      <c r="A678" s="3">
        <v>44281</v>
      </c>
      <c r="B678">
        <v>23.280000686645508</v>
      </c>
      <c r="C678">
        <v>23.370000839233398</v>
      </c>
      <c r="D678">
        <v>21.090000152587891</v>
      </c>
      <c r="E678">
        <v>22.079999923706055</v>
      </c>
      <c r="F678">
        <v>22.079999923706055</v>
      </c>
      <c r="G678">
        <v>14216600</v>
      </c>
    </row>
    <row r="679" spans="1:7">
      <c r="A679" s="3">
        <v>44284</v>
      </c>
      <c r="B679">
        <v>22.149999618530273</v>
      </c>
      <c r="C679">
        <v>23.350000381469727</v>
      </c>
      <c r="D679">
        <v>21.559999465942383</v>
      </c>
      <c r="E679">
        <v>21.629999160766602</v>
      </c>
      <c r="F679">
        <v>21.629999160766602</v>
      </c>
      <c r="G679">
        <v>12267700</v>
      </c>
    </row>
    <row r="680" spans="1:7">
      <c r="A680" s="3">
        <v>44285</v>
      </c>
      <c r="B680">
        <v>21.620000839233398</v>
      </c>
      <c r="C680">
        <v>22.579999923706055</v>
      </c>
      <c r="D680">
        <v>21.149999618530273</v>
      </c>
      <c r="E680">
        <v>22.040000915527344</v>
      </c>
      <c r="F680">
        <v>22.040000915527344</v>
      </c>
      <c r="G680">
        <v>11488000</v>
      </c>
    </row>
    <row r="681" spans="1:7">
      <c r="A681" s="3">
        <v>44286</v>
      </c>
      <c r="B681">
        <v>23.030000686645508</v>
      </c>
      <c r="C681">
        <v>24.129999160766602</v>
      </c>
      <c r="D681">
        <v>22.520000457763672</v>
      </c>
      <c r="E681">
        <v>22.729999542236328</v>
      </c>
      <c r="F681">
        <v>22.729999542236328</v>
      </c>
      <c r="G681">
        <v>20987000</v>
      </c>
    </row>
    <row r="682" spans="1:7">
      <c r="A682" s="3">
        <v>44287</v>
      </c>
      <c r="B682">
        <v>23.420000076293945</v>
      </c>
      <c r="C682">
        <v>23.629999160766602</v>
      </c>
      <c r="D682">
        <v>22.149999618530273</v>
      </c>
      <c r="E682">
        <v>22.340000152587891</v>
      </c>
      <c r="F682">
        <v>22.340000152587891</v>
      </c>
      <c r="G682">
        <v>12691800</v>
      </c>
    </row>
    <row r="683" spans="1:7">
      <c r="A683" s="3">
        <v>44291</v>
      </c>
      <c r="B683">
        <v>22.809999465942383</v>
      </c>
      <c r="C683">
        <v>22.850000381469727</v>
      </c>
      <c r="D683">
        <v>21.620000839233398</v>
      </c>
      <c r="E683">
        <v>22.069999694824219</v>
      </c>
      <c r="F683">
        <v>22.069999694824219</v>
      </c>
      <c r="G683">
        <v>11486200</v>
      </c>
    </row>
    <row r="684" spans="1:7">
      <c r="A684" s="3">
        <v>44292</v>
      </c>
      <c r="B684">
        <v>21.809999465942383</v>
      </c>
      <c r="C684">
        <v>22.069999694824219</v>
      </c>
      <c r="D684">
        <v>20.909999847412109</v>
      </c>
      <c r="E684">
        <v>21.139999389648438</v>
      </c>
      <c r="F684">
        <v>21.139999389648438</v>
      </c>
      <c r="G684">
        <v>16494100</v>
      </c>
    </row>
    <row r="685" spans="1:7">
      <c r="A685" s="3">
        <v>44293</v>
      </c>
      <c r="B685">
        <v>20.930000305175781</v>
      </c>
      <c r="C685">
        <v>20.979999542236328</v>
      </c>
      <c r="D685">
        <v>19.569999694824219</v>
      </c>
      <c r="E685">
        <v>19.760000228881836</v>
      </c>
      <c r="F685">
        <v>19.760000228881836</v>
      </c>
      <c r="G685">
        <v>18597900</v>
      </c>
    </row>
    <row r="686" spans="1:7">
      <c r="A686" s="3">
        <v>44294</v>
      </c>
      <c r="B686">
        <v>19.899999618530273</v>
      </c>
      <c r="C686">
        <v>20.190000534057617</v>
      </c>
      <c r="D686">
        <v>19.079999923706055</v>
      </c>
      <c r="E686">
        <v>19.770000457763672</v>
      </c>
      <c r="F686">
        <v>19.770000457763672</v>
      </c>
      <c r="G686">
        <v>13503500</v>
      </c>
    </row>
    <row r="687" spans="1:7">
      <c r="A687" s="3">
        <v>44295</v>
      </c>
      <c r="B687">
        <v>19.700000762939453</v>
      </c>
      <c r="C687">
        <v>20.680000305175781</v>
      </c>
      <c r="D687">
        <v>19.399999618530273</v>
      </c>
      <c r="E687">
        <v>19.760000228881836</v>
      </c>
      <c r="F687">
        <v>19.760000228881836</v>
      </c>
      <c r="G687">
        <v>14099600</v>
      </c>
    </row>
    <row r="688" spans="1:7">
      <c r="A688" s="3">
        <v>44298</v>
      </c>
      <c r="B688">
        <v>18</v>
      </c>
      <c r="C688">
        <v>18.209999084472656</v>
      </c>
      <c r="D688">
        <v>17.100000381469727</v>
      </c>
      <c r="E688">
        <v>17.190000534057617</v>
      </c>
      <c r="F688">
        <v>17.190000534057617</v>
      </c>
      <c r="G688">
        <v>27251700</v>
      </c>
    </row>
    <row r="689" spans="1:7">
      <c r="A689" s="3">
        <v>44299</v>
      </c>
      <c r="B689">
        <v>16.389999389648438</v>
      </c>
      <c r="C689">
        <v>18.530000686645508</v>
      </c>
      <c r="D689">
        <v>16.280000686645508</v>
      </c>
      <c r="E689">
        <v>18.319999694824219</v>
      </c>
      <c r="F689">
        <v>18.319999694824219</v>
      </c>
      <c r="G689">
        <v>23514900</v>
      </c>
    </row>
    <row r="690" spans="1:7">
      <c r="A690" s="3">
        <v>44300</v>
      </c>
      <c r="B690">
        <v>18.090000152587891</v>
      </c>
      <c r="C690">
        <v>18.129999160766602</v>
      </c>
      <c r="D690">
        <v>17.319999694824219</v>
      </c>
      <c r="E690">
        <v>17.399999618530273</v>
      </c>
      <c r="F690">
        <v>17.399999618530273</v>
      </c>
      <c r="G690">
        <v>15412000</v>
      </c>
    </row>
    <row r="691" spans="1:7">
      <c r="A691" s="3">
        <v>44301</v>
      </c>
      <c r="B691">
        <v>17.680000305175781</v>
      </c>
      <c r="C691">
        <v>18.450000762939453</v>
      </c>
      <c r="D691">
        <v>16.930000305175781</v>
      </c>
      <c r="E691">
        <v>16.940000534057617</v>
      </c>
      <c r="F691">
        <v>16.940000534057617</v>
      </c>
      <c r="G691">
        <v>20269600</v>
      </c>
    </row>
    <row r="692" spans="1:7">
      <c r="A692" s="3">
        <v>44302</v>
      </c>
      <c r="B692">
        <v>16.760000228881836</v>
      </c>
      <c r="C692">
        <v>17.290000915527344</v>
      </c>
      <c r="D692">
        <v>16.260000228881836</v>
      </c>
      <c r="E692">
        <v>17.200000762939453</v>
      </c>
      <c r="F692">
        <v>17.200000762939453</v>
      </c>
      <c r="G692">
        <v>12323100</v>
      </c>
    </row>
    <row r="693" spans="1:7">
      <c r="A693" s="3">
        <v>44305</v>
      </c>
      <c r="B693">
        <v>17.260000228881836</v>
      </c>
      <c r="C693">
        <v>18.489999771118164</v>
      </c>
      <c r="D693">
        <v>16.870000839233398</v>
      </c>
      <c r="E693">
        <v>17.440000534057617</v>
      </c>
      <c r="F693">
        <v>17.440000534057617</v>
      </c>
      <c r="G693">
        <v>15933400</v>
      </c>
    </row>
    <row r="694" spans="1:7">
      <c r="A694" s="3">
        <v>44306</v>
      </c>
      <c r="B694">
        <v>18</v>
      </c>
      <c r="C694">
        <v>18.200000762939453</v>
      </c>
      <c r="D694">
        <v>15.630000114440918</v>
      </c>
      <c r="E694">
        <v>15.890000343322754</v>
      </c>
      <c r="F694">
        <v>15.890000343322754</v>
      </c>
      <c r="G694">
        <v>22046000</v>
      </c>
    </row>
    <row r="695" spans="1:7">
      <c r="A695" s="3">
        <v>44307</v>
      </c>
      <c r="B695">
        <v>15.529999732971191</v>
      </c>
      <c r="C695">
        <v>16.819999694824219</v>
      </c>
      <c r="D695">
        <v>15.170000076293945</v>
      </c>
      <c r="E695">
        <v>16.819999694824219</v>
      </c>
      <c r="F695">
        <v>16.819999694824219</v>
      </c>
      <c r="G695">
        <v>13434600</v>
      </c>
    </row>
    <row r="696" spans="1:7">
      <c r="A696" s="3">
        <v>44308</v>
      </c>
      <c r="B696">
        <v>17.040000915527344</v>
      </c>
      <c r="C696">
        <v>17.139999389648438</v>
      </c>
      <c r="D696">
        <v>16.129999160766602</v>
      </c>
      <c r="E696">
        <v>16.459999084472656</v>
      </c>
      <c r="F696">
        <v>16.459999084472656</v>
      </c>
      <c r="G696">
        <v>12333200</v>
      </c>
    </row>
    <row r="697" spans="1:7">
      <c r="A697" s="3">
        <v>44309</v>
      </c>
      <c r="B697">
        <v>16.510000228881836</v>
      </c>
      <c r="C697">
        <v>17.270000457763672</v>
      </c>
      <c r="D697">
        <v>16.219999313354492</v>
      </c>
      <c r="E697">
        <v>17.069999694824219</v>
      </c>
      <c r="F697">
        <v>17.069999694824219</v>
      </c>
      <c r="G697">
        <v>10367500</v>
      </c>
    </row>
    <row r="698" spans="1:7">
      <c r="A698" s="3">
        <v>44312</v>
      </c>
      <c r="B698">
        <v>17.129999160766602</v>
      </c>
      <c r="C698">
        <v>17.860000610351562</v>
      </c>
      <c r="D698">
        <v>16.920000076293945</v>
      </c>
      <c r="E698">
        <v>17.850000381469727</v>
      </c>
      <c r="F698">
        <v>17.850000381469727</v>
      </c>
      <c r="G698">
        <v>9902900</v>
      </c>
    </row>
    <row r="699" spans="1:7">
      <c r="A699" s="3">
        <v>44313</v>
      </c>
      <c r="B699">
        <v>18.170000076293945</v>
      </c>
      <c r="C699">
        <v>18.409999847412109</v>
      </c>
      <c r="D699">
        <v>17.290000915527344</v>
      </c>
      <c r="E699">
        <v>17.719999313354492</v>
      </c>
      <c r="F699">
        <v>17.719999313354492</v>
      </c>
      <c r="G699">
        <v>13843300</v>
      </c>
    </row>
    <row r="700" spans="1:7">
      <c r="A700" s="3">
        <v>44314</v>
      </c>
      <c r="B700">
        <v>17.790000915527344</v>
      </c>
      <c r="C700">
        <v>19.569999694824219</v>
      </c>
      <c r="D700">
        <v>17.399999618530273</v>
      </c>
      <c r="E700">
        <v>19.319999694824219</v>
      </c>
      <c r="F700">
        <v>19.319999694824219</v>
      </c>
      <c r="G700">
        <v>29235500</v>
      </c>
    </row>
    <row r="701" spans="1:7">
      <c r="A701" s="3">
        <v>44315</v>
      </c>
      <c r="B701">
        <v>18.770000457763672</v>
      </c>
      <c r="C701">
        <v>18.920000076293945</v>
      </c>
      <c r="D701">
        <v>17.629999160766602</v>
      </c>
      <c r="E701">
        <v>18.649999618530273</v>
      </c>
      <c r="F701">
        <v>18.649999618530273</v>
      </c>
      <c r="G701">
        <v>25153200</v>
      </c>
    </row>
    <row r="702" spans="1:7">
      <c r="A702" s="3">
        <v>44316</v>
      </c>
      <c r="B702">
        <v>18.280000686645508</v>
      </c>
      <c r="C702">
        <v>19.260000228881836</v>
      </c>
      <c r="D702">
        <v>17.979999542236328</v>
      </c>
      <c r="E702">
        <v>18.340000152587891</v>
      </c>
      <c r="F702">
        <v>18.340000152587891</v>
      </c>
      <c r="G702">
        <v>19253000</v>
      </c>
    </row>
    <row r="703" spans="1:7">
      <c r="A703" s="3">
        <v>44319</v>
      </c>
      <c r="B703">
        <v>18.559999465942383</v>
      </c>
      <c r="C703">
        <v>18.629999160766602</v>
      </c>
      <c r="D703">
        <v>16.860000610351562</v>
      </c>
      <c r="E703">
        <v>17.020000457763672</v>
      </c>
      <c r="F703">
        <v>17.020000457763672</v>
      </c>
      <c r="G703">
        <v>25517200</v>
      </c>
    </row>
    <row r="704" spans="1:7">
      <c r="A704" s="3">
        <v>44320</v>
      </c>
      <c r="B704">
        <v>16.659999847412109</v>
      </c>
      <c r="C704">
        <v>17.020000457763672</v>
      </c>
      <c r="D704">
        <v>15.859999656677246</v>
      </c>
      <c r="E704">
        <v>16.100000381469727</v>
      </c>
      <c r="F704">
        <v>16.100000381469727</v>
      </c>
      <c r="G704">
        <v>25627400</v>
      </c>
    </row>
    <row r="705" spans="1:7">
      <c r="A705" s="3">
        <v>44321</v>
      </c>
      <c r="B705">
        <v>16.180000305175781</v>
      </c>
      <c r="C705">
        <v>16.659999847412109</v>
      </c>
      <c r="D705">
        <v>15.869999885559082</v>
      </c>
      <c r="E705">
        <v>15.899999618530273</v>
      </c>
      <c r="F705">
        <v>15.899999618530273</v>
      </c>
      <c r="G705">
        <v>21052700</v>
      </c>
    </row>
    <row r="706" spans="1:7">
      <c r="A706" s="3">
        <v>44322</v>
      </c>
      <c r="B706">
        <v>15.600000381469727</v>
      </c>
      <c r="C706">
        <v>15.699999809265137</v>
      </c>
      <c r="D706">
        <v>13.829999923706055</v>
      </c>
      <c r="E706">
        <v>14.149999618530273</v>
      </c>
      <c r="F706">
        <v>14.149999618530273</v>
      </c>
      <c r="G706">
        <v>33695700</v>
      </c>
    </row>
    <row r="707" spans="1:7">
      <c r="A707" s="3">
        <v>44323</v>
      </c>
      <c r="B707">
        <v>15.300000190734863</v>
      </c>
      <c r="C707">
        <v>17.020000457763672</v>
      </c>
      <c r="D707">
        <v>15.039999961853027</v>
      </c>
      <c r="E707">
        <v>16.180000305175781</v>
      </c>
      <c r="F707">
        <v>16.180000305175781</v>
      </c>
      <c r="G707">
        <v>74836300</v>
      </c>
    </row>
    <row r="708" spans="1:7">
      <c r="A708" s="3">
        <v>44326</v>
      </c>
      <c r="B708">
        <v>16.399999618530273</v>
      </c>
      <c r="C708">
        <v>16.430000305175781</v>
      </c>
      <c r="D708">
        <v>14.869999885559082</v>
      </c>
      <c r="E708">
        <v>15.039999961853027</v>
      </c>
      <c r="F708">
        <v>15.039999961853027</v>
      </c>
      <c r="G708">
        <v>30296100</v>
      </c>
    </row>
    <row r="709" spans="1:7">
      <c r="A709" s="3">
        <v>44327</v>
      </c>
      <c r="B709">
        <v>13.899999618530273</v>
      </c>
      <c r="C709">
        <v>15.710000038146973</v>
      </c>
      <c r="D709">
        <v>13.819999694824219</v>
      </c>
      <c r="E709">
        <v>15.659999847412109</v>
      </c>
      <c r="F709">
        <v>15.659999847412109</v>
      </c>
      <c r="G709">
        <v>28098200</v>
      </c>
    </row>
    <row r="710" spans="1:7">
      <c r="A710" s="3">
        <v>44328</v>
      </c>
      <c r="B710">
        <v>15.369999885559082</v>
      </c>
      <c r="C710">
        <v>15.670000076293945</v>
      </c>
      <c r="D710">
        <v>14.479999542236328</v>
      </c>
      <c r="E710">
        <v>14.529999732971191</v>
      </c>
      <c r="F710">
        <v>14.529999732971191</v>
      </c>
      <c r="G710">
        <v>19927800</v>
      </c>
    </row>
    <row r="711" spans="1:7">
      <c r="A711" s="3">
        <v>44329</v>
      </c>
      <c r="B711">
        <v>14.640000343322754</v>
      </c>
      <c r="C711">
        <v>15.119999885559082</v>
      </c>
      <c r="D711">
        <v>13.409999847412109</v>
      </c>
      <c r="E711">
        <v>13.680000305175781</v>
      </c>
      <c r="F711">
        <v>13.680000305175781</v>
      </c>
      <c r="G711">
        <v>25921400</v>
      </c>
    </row>
    <row r="712" spans="1:7">
      <c r="A712" s="3">
        <v>44330</v>
      </c>
      <c r="B712">
        <v>13.960000038146973</v>
      </c>
      <c r="C712">
        <v>14.460000038146973</v>
      </c>
      <c r="D712">
        <v>13.689999580383301</v>
      </c>
      <c r="E712">
        <v>13.930000305175781</v>
      </c>
      <c r="F712">
        <v>13.930000305175781</v>
      </c>
      <c r="G712">
        <v>22006000</v>
      </c>
    </row>
    <row r="713" spans="1:7">
      <c r="A713" s="3">
        <v>44333</v>
      </c>
      <c r="B713">
        <v>14</v>
      </c>
      <c r="C713">
        <v>15.180000305175781</v>
      </c>
      <c r="D713">
        <v>13.75</v>
      </c>
      <c r="E713">
        <v>15.159999847412109</v>
      </c>
      <c r="F713">
        <v>15.159999847412109</v>
      </c>
      <c r="G713">
        <v>24051200</v>
      </c>
    </row>
    <row r="714" spans="1:7">
      <c r="A714" s="3">
        <v>44334</v>
      </c>
      <c r="B714">
        <v>15.050000190734863</v>
      </c>
      <c r="C714">
        <v>15.869999885559082</v>
      </c>
      <c r="D714">
        <v>14.850000381469727</v>
      </c>
      <c r="E714">
        <v>15.579999923706055</v>
      </c>
      <c r="F714">
        <v>15.579999923706055</v>
      </c>
      <c r="G714">
        <v>18873800</v>
      </c>
    </row>
    <row r="715" spans="1:7">
      <c r="A715" s="3">
        <v>44335</v>
      </c>
      <c r="B715">
        <v>15.050000190734863</v>
      </c>
      <c r="C715">
        <v>15.310000419616699</v>
      </c>
      <c r="D715">
        <v>14.680000305175781</v>
      </c>
      <c r="E715">
        <v>15.020000457763672</v>
      </c>
      <c r="F715">
        <v>15.020000457763672</v>
      </c>
      <c r="G715">
        <v>15473600</v>
      </c>
    </row>
    <row r="716" spans="1:7">
      <c r="A716" s="3">
        <v>44336</v>
      </c>
      <c r="B716">
        <v>15.100000381469727</v>
      </c>
      <c r="C716">
        <v>15.560000419616699</v>
      </c>
      <c r="D716">
        <v>14.789999961853027</v>
      </c>
      <c r="E716">
        <v>14.939999580383301</v>
      </c>
      <c r="F716">
        <v>14.939999580383301</v>
      </c>
      <c r="G716">
        <v>16572200</v>
      </c>
    </row>
    <row r="717" spans="1:7">
      <c r="A717" s="3">
        <v>44337</v>
      </c>
      <c r="B717">
        <v>15.079999923706055</v>
      </c>
      <c r="C717">
        <v>15.439999580383301</v>
      </c>
      <c r="D717">
        <v>14.770000457763672</v>
      </c>
      <c r="E717">
        <v>15.229999542236328</v>
      </c>
      <c r="F717">
        <v>15.229999542236328</v>
      </c>
      <c r="G717">
        <v>15448100</v>
      </c>
    </row>
    <row r="718" spans="1:7">
      <c r="A718" s="3">
        <v>44340</v>
      </c>
      <c r="B718">
        <v>15.25</v>
      </c>
      <c r="C718">
        <v>15.439999580383301</v>
      </c>
      <c r="D718">
        <v>14.619999885559082</v>
      </c>
      <c r="E718">
        <v>15.029999732971191</v>
      </c>
      <c r="F718">
        <v>15.029999732971191</v>
      </c>
      <c r="G718">
        <v>15548100</v>
      </c>
    </row>
    <row r="719" spans="1:7">
      <c r="A719" s="3">
        <v>44341</v>
      </c>
      <c r="B719">
        <v>15.090000152587891</v>
      </c>
      <c r="C719">
        <v>16.459999084472656</v>
      </c>
      <c r="D719">
        <v>15.069999694824219</v>
      </c>
      <c r="E719">
        <v>15.460000038146973</v>
      </c>
      <c r="F719">
        <v>15.460000038146973</v>
      </c>
      <c r="G719">
        <v>33255500</v>
      </c>
    </row>
    <row r="720" spans="1:7">
      <c r="A720" s="3">
        <v>44342</v>
      </c>
      <c r="B720">
        <v>15.760000228881836</v>
      </c>
      <c r="C720">
        <v>16.729999542236328</v>
      </c>
      <c r="D720">
        <v>15.489999771118164</v>
      </c>
      <c r="E720">
        <v>16.670000076293945</v>
      </c>
      <c r="F720">
        <v>16.670000076293945</v>
      </c>
      <c r="G720">
        <v>23650200</v>
      </c>
    </row>
    <row r="721" spans="1:7">
      <c r="A721" s="3">
        <v>44343</v>
      </c>
      <c r="B721">
        <v>17</v>
      </c>
      <c r="C721">
        <v>17.200000762939453</v>
      </c>
      <c r="D721">
        <v>16.159999847412109</v>
      </c>
      <c r="E721">
        <v>17.170000076293945</v>
      </c>
      <c r="F721">
        <v>17.170000076293945</v>
      </c>
      <c r="G721">
        <v>28424000</v>
      </c>
    </row>
    <row r="722" spans="1:7">
      <c r="A722" s="3">
        <v>44344</v>
      </c>
      <c r="B722">
        <v>17.159999847412109</v>
      </c>
      <c r="C722">
        <v>18.739999771118164</v>
      </c>
      <c r="D722">
        <v>16.670000076293945</v>
      </c>
      <c r="E722">
        <v>16.670000076293945</v>
      </c>
      <c r="F722">
        <v>16.670000076293945</v>
      </c>
      <c r="G722">
        <v>65329400</v>
      </c>
    </row>
    <row r="723" spans="1:7">
      <c r="A723" s="3">
        <v>44348</v>
      </c>
      <c r="B723">
        <v>17.129999160766602</v>
      </c>
      <c r="C723">
        <v>17.739999771118164</v>
      </c>
      <c r="D723">
        <v>16.700000762939453</v>
      </c>
      <c r="E723">
        <v>16.979999542236328</v>
      </c>
      <c r="F723">
        <v>16.979999542236328</v>
      </c>
      <c r="G723">
        <v>23584600</v>
      </c>
    </row>
    <row r="724" spans="1:7">
      <c r="A724" s="3">
        <v>44349</v>
      </c>
      <c r="B724">
        <v>17.25</v>
      </c>
      <c r="C724">
        <v>19.139999389648438</v>
      </c>
      <c r="D724">
        <v>17.139999389648438</v>
      </c>
      <c r="E724">
        <v>19</v>
      </c>
      <c r="F724">
        <v>19</v>
      </c>
      <c r="G724">
        <v>47991300</v>
      </c>
    </row>
    <row r="725" spans="1:7">
      <c r="A725" s="3">
        <v>44350</v>
      </c>
      <c r="B725">
        <v>20.670000076293945</v>
      </c>
      <c r="C725">
        <v>22.139999389648438</v>
      </c>
      <c r="D725">
        <v>19.100000381469727</v>
      </c>
      <c r="E725">
        <v>19.719999313354492</v>
      </c>
      <c r="F725">
        <v>19.719999313354492</v>
      </c>
      <c r="G725">
        <v>84607700</v>
      </c>
    </row>
    <row r="726" spans="1:7">
      <c r="A726" s="3">
        <v>44351</v>
      </c>
      <c r="B726">
        <v>20.209999084472656</v>
      </c>
      <c r="C726">
        <v>20.469999313354492</v>
      </c>
      <c r="D726">
        <v>18.420000076293945</v>
      </c>
      <c r="E726">
        <v>18.799999237060547</v>
      </c>
      <c r="F726">
        <v>18.799999237060547</v>
      </c>
      <c r="G726">
        <v>35885800</v>
      </c>
    </row>
    <row r="727" spans="1:7">
      <c r="A727" s="3">
        <v>44354</v>
      </c>
      <c r="B727">
        <v>19.069999694824219</v>
      </c>
      <c r="C727">
        <v>20.180000305175781</v>
      </c>
      <c r="D727">
        <v>18.530000686645508</v>
      </c>
      <c r="E727">
        <v>19.719999313354492</v>
      </c>
      <c r="F727">
        <v>19.719999313354492</v>
      </c>
      <c r="G727">
        <v>34434700</v>
      </c>
    </row>
    <row r="728" spans="1:7">
      <c r="A728" s="3">
        <v>44355</v>
      </c>
      <c r="B728">
        <v>20.209999084472656</v>
      </c>
      <c r="C728">
        <v>20.510000228881836</v>
      </c>
      <c r="D728">
        <v>19.270000457763672</v>
      </c>
      <c r="E728">
        <v>20.219999313354492</v>
      </c>
      <c r="F728">
        <v>20.219999313354492</v>
      </c>
      <c r="G728">
        <v>30400300</v>
      </c>
    </row>
    <row r="729" spans="1:7">
      <c r="A729" s="3">
        <v>44356</v>
      </c>
      <c r="B729">
        <v>20.670000076293945</v>
      </c>
      <c r="C729">
        <v>23.040000915527344</v>
      </c>
      <c r="D729">
        <v>20.430000305175781</v>
      </c>
      <c r="E729">
        <v>21.430000305175781</v>
      </c>
      <c r="F729">
        <v>21.430000305175781</v>
      </c>
      <c r="G729">
        <v>85875600</v>
      </c>
    </row>
    <row r="730" spans="1:7">
      <c r="A730" s="3">
        <v>44357</v>
      </c>
      <c r="B730">
        <v>21.399999618530273</v>
      </c>
      <c r="C730">
        <v>21.440000534057617</v>
      </c>
      <c r="D730">
        <v>19.790000915527344</v>
      </c>
      <c r="E730">
        <v>20.049999237060547</v>
      </c>
      <c r="F730">
        <v>20.049999237060547</v>
      </c>
      <c r="G730">
        <v>33839100</v>
      </c>
    </row>
    <row r="731" spans="1:7">
      <c r="A731" s="3">
        <v>44358</v>
      </c>
      <c r="B731">
        <v>19.899999618530273</v>
      </c>
      <c r="C731">
        <v>20.200000762939453</v>
      </c>
      <c r="D731">
        <v>19.360000610351562</v>
      </c>
      <c r="E731">
        <v>19.889999389648438</v>
      </c>
      <c r="F731">
        <v>19.889999389648438</v>
      </c>
      <c r="G731">
        <v>22581700</v>
      </c>
    </row>
    <row r="732" spans="1:7">
      <c r="A732" s="3">
        <v>44361</v>
      </c>
      <c r="B732">
        <v>19.899999618530273</v>
      </c>
      <c r="C732">
        <v>20.299999237060547</v>
      </c>
      <c r="D732">
        <v>18.879999160766602</v>
      </c>
      <c r="E732">
        <v>19.159999847412109</v>
      </c>
      <c r="F732">
        <v>19.159999847412109</v>
      </c>
      <c r="G732">
        <v>27324700</v>
      </c>
    </row>
    <row r="733" spans="1:7">
      <c r="A733" s="3">
        <v>44362</v>
      </c>
      <c r="B733">
        <v>18.700000762939453</v>
      </c>
      <c r="C733">
        <v>19.25</v>
      </c>
      <c r="D733">
        <v>17.829999923706055</v>
      </c>
      <c r="E733">
        <v>17.979999542236328</v>
      </c>
      <c r="F733">
        <v>17.979999542236328</v>
      </c>
      <c r="G733">
        <v>28584300</v>
      </c>
    </row>
    <row r="734" spans="1:7">
      <c r="A734" s="3">
        <v>44363</v>
      </c>
      <c r="B734">
        <v>17.920000076293945</v>
      </c>
      <c r="C734">
        <v>18.690000534057617</v>
      </c>
      <c r="D734">
        <v>17.639999389648438</v>
      </c>
      <c r="E734">
        <v>18.129999160766602</v>
      </c>
      <c r="F734">
        <v>18.129999160766602</v>
      </c>
      <c r="G734">
        <v>22690500</v>
      </c>
    </row>
    <row r="735" spans="1:7">
      <c r="A735" s="3">
        <v>44364</v>
      </c>
      <c r="B735">
        <v>18.020000457763672</v>
      </c>
      <c r="C735">
        <v>18.360000610351562</v>
      </c>
      <c r="D735">
        <v>17.409999847412109</v>
      </c>
      <c r="E735">
        <v>17.469999313354492</v>
      </c>
      <c r="F735">
        <v>17.469999313354492</v>
      </c>
      <c r="G735">
        <v>20519700</v>
      </c>
    </row>
    <row r="736" spans="1:7">
      <c r="A736" s="3">
        <v>44365</v>
      </c>
      <c r="B736">
        <v>17.5</v>
      </c>
      <c r="C736">
        <v>17.760000228881836</v>
      </c>
      <c r="D736">
        <v>16.840000152587891</v>
      </c>
      <c r="E736">
        <v>16.909999847412109</v>
      </c>
      <c r="F736">
        <v>16.909999847412109</v>
      </c>
      <c r="G736">
        <v>19100300</v>
      </c>
    </row>
    <row r="737" spans="1:7">
      <c r="A737" s="3">
        <v>44368</v>
      </c>
      <c r="B737">
        <v>16.809999465942383</v>
      </c>
      <c r="C737">
        <v>17.5</v>
      </c>
      <c r="D737">
        <v>16.319999694824219</v>
      </c>
      <c r="E737">
        <v>17.370000839233398</v>
      </c>
      <c r="F737">
        <v>17.370000839233398</v>
      </c>
      <c r="G737">
        <v>21618900</v>
      </c>
    </row>
    <row r="738" spans="1:7">
      <c r="A738" s="3">
        <v>44369</v>
      </c>
      <c r="B738">
        <v>17.25</v>
      </c>
      <c r="C738">
        <v>17.489999771118164</v>
      </c>
      <c r="D738">
        <v>16.840000152587891</v>
      </c>
      <c r="E738">
        <v>17.430000305175781</v>
      </c>
      <c r="F738">
        <v>17.430000305175781</v>
      </c>
      <c r="G738">
        <v>13103900</v>
      </c>
    </row>
    <row r="739" spans="1:7">
      <c r="A739" s="3">
        <v>44370</v>
      </c>
      <c r="B739">
        <v>17.610000610351562</v>
      </c>
      <c r="C739">
        <v>18.170000076293945</v>
      </c>
      <c r="D739">
        <v>17.440000534057617</v>
      </c>
      <c r="E739">
        <v>17.610000610351562</v>
      </c>
      <c r="F739">
        <v>17.610000610351562</v>
      </c>
      <c r="G739">
        <v>15644500</v>
      </c>
    </row>
    <row r="740" spans="1:7">
      <c r="A740" s="3">
        <v>44371</v>
      </c>
      <c r="B740">
        <v>17.959999084472656</v>
      </c>
      <c r="C740">
        <v>18.680000305175781</v>
      </c>
      <c r="D740">
        <v>17.719999313354492</v>
      </c>
      <c r="E740">
        <v>18.260000228881836</v>
      </c>
      <c r="F740">
        <v>18.260000228881836</v>
      </c>
      <c r="G740">
        <v>20425500</v>
      </c>
    </row>
    <row r="741" spans="1:7">
      <c r="A741" s="3">
        <v>44372</v>
      </c>
      <c r="B741">
        <v>18.159999847412109</v>
      </c>
      <c r="C741">
        <v>18.370000839233398</v>
      </c>
      <c r="D741">
        <v>17.739999771118164</v>
      </c>
      <c r="E741">
        <v>18.200000762939453</v>
      </c>
      <c r="F741">
        <v>18.200000762939453</v>
      </c>
      <c r="G741">
        <v>14548100</v>
      </c>
    </row>
    <row r="742" spans="1:7">
      <c r="A742" s="3">
        <v>44375</v>
      </c>
      <c r="B742">
        <v>18.180000305175781</v>
      </c>
      <c r="C742">
        <v>19.139999389648438</v>
      </c>
      <c r="D742">
        <v>18.040000915527344</v>
      </c>
      <c r="E742">
        <v>18.629999160766602</v>
      </c>
      <c r="F742">
        <v>18.629999160766602</v>
      </c>
      <c r="G742">
        <v>20750500</v>
      </c>
    </row>
    <row r="743" spans="1:7">
      <c r="A743" s="3">
        <v>44376</v>
      </c>
      <c r="B743">
        <v>18.670000076293945</v>
      </c>
      <c r="C743">
        <v>19.239999771118164</v>
      </c>
      <c r="D743">
        <v>17.780000686645508</v>
      </c>
      <c r="E743">
        <v>17.860000610351562</v>
      </c>
      <c r="F743">
        <v>17.860000610351562</v>
      </c>
      <c r="G743">
        <v>20315400</v>
      </c>
    </row>
    <row r="744" spans="1:7">
      <c r="A744" s="3">
        <v>44377</v>
      </c>
      <c r="B744">
        <v>17.899999618530273</v>
      </c>
      <c r="C744">
        <v>18.399999618530273</v>
      </c>
      <c r="D744">
        <v>17.280000686645508</v>
      </c>
      <c r="E744">
        <v>18.079999923706055</v>
      </c>
      <c r="F744">
        <v>18.079999923706055</v>
      </c>
      <c r="G744">
        <v>25452600</v>
      </c>
    </row>
    <row r="745" spans="1:7">
      <c r="A745" s="3">
        <v>44378</v>
      </c>
      <c r="B745">
        <v>18.030000686645508</v>
      </c>
      <c r="C745">
        <v>18.450000762939453</v>
      </c>
      <c r="D745">
        <v>17.600000381469727</v>
      </c>
      <c r="E745">
        <v>17.840000152587891</v>
      </c>
      <c r="F745">
        <v>17.840000152587891</v>
      </c>
      <c r="G745">
        <v>16278000</v>
      </c>
    </row>
    <row r="746" spans="1:7">
      <c r="A746" s="3">
        <v>44379</v>
      </c>
      <c r="B746">
        <v>17.829999923706055</v>
      </c>
      <c r="C746">
        <v>17.909999847412109</v>
      </c>
      <c r="D746">
        <v>17.190000534057617</v>
      </c>
      <c r="E746">
        <v>17.229999542236328</v>
      </c>
      <c r="F746">
        <v>17.229999542236328</v>
      </c>
      <c r="G746">
        <v>13154500</v>
      </c>
    </row>
    <row r="747" spans="1:7">
      <c r="A747" s="3">
        <v>44383</v>
      </c>
      <c r="B747">
        <v>17.139999389648438</v>
      </c>
      <c r="C747">
        <v>17.479999542236328</v>
      </c>
      <c r="D747">
        <v>16.690000534057617</v>
      </c>
      <c r="E747">
        <v>16.719999313354492</v>
      </c>
      <c r="F747">
        <v>16.719999313354492</v>
      </c>
      <c r="G747">
        <v>12756900</v>
      </c>
    </row>
    <row r="748" spans="1:7">
      <c r="A748" s="3">
        <v>44384</v>
      </c>
      <c r="B748">
        <v>16.75</v>
      </c>
      <c r="C748">
        <v>16.940000534057617</v>
      </c>
      <c r="D748">
        <v>15.840000152587891</v>
      </c>
      <c r="E748">
        <v>16.229999542236328</v>
      </c>
      <c r="F748">
        <v>16.229999542236328</v>
      </c>
      <c r="G748">
        <v>19486700</v>
      </c>
    </row>
    <row r="749" spans="1:7">
      <c r="A749" s="3">
        <v>44385</v>
      </c>
      <c r="B749">
        <v>15.479999542236328</v>
      </c>
      <c r="C749">
        <v>16.389999389648438</v>
      </c>
      <c r="D749">
        <v>15.409999847412109</v>
      </c>
      <c r="E749">
        <v>16.25</v>
      </c>
      <c r="F749">
        <v>16.25</v>
      </c>
      <c r="G749">
        <v>12901900</v>
      </c>
    </row>
    <row r="750" spans="1:7">
      <c r="A750" s="3">
        <v>44386</v>
      </c>
      <c r="B750">
        <v>16.239999771118164</v>
      </c>
      <c r="C750">
        <v>16.370000839233398</v>
      </c>
      <c r="D750">
        <v>15.850000381469727</v>
      </c>
      <c r="E750">
        <v>16.170000076293945</v>
      </c>
      <c r="F750">
        <v>16.170000076293945</v>
      </c>
      <c r="G750">
        <v>11851200</v>
      </c>
    </row>
    <row r="751" spans="1:7">
      <c r="A751" s="3">
        <v>44389</v>
      </c>
      <c r="B751">
        <v>16.020000457763672</v>
      </c>
      <c r="C751">
        <v>16.389999389648438</v>
      </c>
      <c r="D751">
        <v>15.729999542236328</v>
      </c>
      <c r="E751">
        <v>16.239999771118164</v>
      </c>
      <c r="F751">
        <v>16.239999771118164</v>
      </c>
      <c r="G751">
        <v>11637400</v>
      </c>
    </row>
    <row r="752" spans="1:7">
      <c r="A752" s="3">
        <v>44390</v>
      </c>
      <c r="B752">
        <v>16.5</v>
      </c>
      <c r="C752">
        <v>17.420000076293945</v>
      </c>
      <c r="D752">
        <v>16.190000534057617</v>
      </c>
      <c r="E752">
        <v>16.319999694824219</v>
      </c>
      <c r="F752">
        <v>16.319999694824219</v>
      </c>
      <c r="G752">
        <v>26745900</v>
      </c>
    </row>
    <row r="753" spans="1:7">
      <c r="A753" s="3">
        <v>44391</v>
      </c>
      <c r="B753">
        <v>16.760000228881836</v>
      </c>
      <c r="C753">
        <v>16.799999237060547</v>
      </c>
      <c r="D753">
        <v>14.949999809265137</v>
      </c>
      <c r="E753">
        <v>15.010000228881836</v>
      </c>
      <c r="F753">
        <v>15.010000228881836</v>
      </c>
      <c r="G753">
        <v>27927000</v>
      </c>
    </row>
    <row r="754" spans="1:7">
      <c r="A754" s="3">
        <v>44392</v>
      </c>
      <c r="B754">
        <v>14.970000267028809</v>
      </c>
      <c r="C754">
        <v>15.340000152587891</v>
      </c>
      <c r="D754">
        <v>13.970000267028809</v>
      </c>
      <c r="E754">
        <v>14.399999618530273</v>
      </c>
      <c r="F754">
        <v>14.399999618530273</v>
      </c>
      <c r="G754">
        <v>24352300</v>
      </c>
    </row>
    <row r="755" spans="1:7">
      <c r="A755" s="3">
        <v>44393</v>
      </c>
      <c r="B755">
        <v>14.369999885559082</v>
      </c>
      <c r="C755">
        <v>14.619999885559082</v>
      </c>
      <c r="D755">
        <v>13.720000267028809</v>
      </c>
      <c r="E755">
        <v>13.909999847412109</v>
      </c>
      <c r="F755">
        <v>13.909999847412109</v>
      </c>
      <c r="G755">
        <v>20527900</v>
      </c>
    </row>
    <row r="756" spans="1:7">
      <c r="A756" s="3">
        <v>44396</v>
      </c>
      <c r="B756">
        <v>13.359999656677246</v>
      </c>
      <c r="C756">
        <v>13.789999961853027</v>
      </c>
      <c r="D756">
        <v>13.189999580383301</v>
      </c>
      <c r="E756">
        <v>13.600000381469727</v>
      </c>
      <c r="F756">
        <v>13.600000381469727</v>
      </c>
      <c r="G756">
        <v>21065900</v>
      </c>
    </row>
    <row r="757" spans="1:7">
      <c r="A757" s="3">
        <v>44397</v>
      </c>
      <c r="B757">
        <v>13.640000343322754</v>
      </c>
      <c r="C757">
        <v>14.239999771118164</v>
      </c>
      <c r="D757">
        <v>13.029999732971191</v>
      </c>
      <c r="E757">
        <v>14.159999847412109</v>
      </c>
      <c r="F757">
        <v>14.159999847412109</v>
      </c>
      <c r="G757">
        <v>17667400</v>
      </c>
    </row>
    <row r="758" spans="1:7">
      <c r="A758" s="3">
        <v>44398</v>
      </c>
      <c r="B758">
        <v>14.159999847412109</v>
      </c>
      <c r="C758">
        <v>14.890000343322754</v>
      </c>
      <c r="D758">
        <v>13.939999580383301</v>
      </c>
      <c r="E758">
        <v>14.600000381469727</v>
      </c>
      <c r="F758">
        <v>14.600000381469727</v>
      </c>
      <c r="G758">
        <v>15887200</v>
      </c>
    </row>
    <row r="759" spans="1:7">
      <c r="A759" s="3">
        <v>44399</v>
      </c>
      <c r="B759">
        <v>14.449999809265137</v>
      </c>
      <c r="C759">
        <v>14.529999732971191</v>
      </c>
      <c r="D759">
        <v>13.770000457763672</v>
      </c>
      <c r="E759">
        <v>13.880000114440918</v>
      </c>
      <c r="F759">
        <v>13.880000114440918</v>
      </c>
      <c r="G759">
        <v>13232300</v>
      </c>
    </row>
    <row r="760" spans="1:7">
      <c r="A760" s="3">
        <v>44400</v>
      </c>
      <c r="B760">
        <v>13.960000038146973</v>
      </c>
      <c r="C760">
        <v>13.960000038146973</v>
      </c>
      <c r="D760">
        <v>13.260000228881836</v>
      </c>
      <c r="E760">
        <v>13.590000152587891</v>
      </c>
      <c r="F760">
        <v>13.590000152587891</v>
      </c>
      <c r="G760">
        <v>12735300</v>
      </c>
    </row>
    <row r="761" spans="1:7">
      <c r="A761" s="3">
        <v>44403</v>
      </c>
      <c r="B761">
        <v>13.449999809265137</v>
      </c>
      <c r="C761">
        <v>14.130000114440918</v>
      </c>
      <c r="D761">
        <v>13.239999771118164</v>
      </c>
      <c r="E761">
        <v>13.699999809265137</v>
      </c>
      <c r="F761">
        <v>13.699999809265137</v>
      </c>
      <c r="G761">
        <v>13567300</v>
      </c>
    </row>
    <row r="762" spans="1:7">
      <c r="A762" s="3">
        <v>44404</v>
      </c>
      <c r="B762">
        <v>13.489999771118164</v>
      </c>
      <c r="C762">
        <v>13.649999618530273</v>
      </c>
      <c r="D762">
        <v>12.539999961853027</v>
      </c>
      <c r="E762">
        <v>12.729999542236328</v>
      </c>
      <c r="F762">
        <v>12.729999542236328</v>
      </c>
      <c r="G762">
        <v>24500600</v>
      </c>
    </row>
    <row r="763" spans="1:7">
      <c r="A763" s="3">
        <v>44405</v>
      </c>
      <c r="B763">
        <v>14.270000457763672</v>
      </c>
      <c r="C763">
        <v>16.489999771118164</v>
      </c>
      <c r="D763">
        <v>14.020000457763672</v>
      </c>
      <c r="E763">
        <v>16.010000228881836</v>
      </c>
      <c r="F763">
        <v>16.010000228881836</v>
      </c>
      <c r="G763">
        <v>116127500</v>
      </c>
    </row>
    <row r="764" spans="1:7">
      <c r="A764" s="3">
        <v>44406</v>
      </c>
      <c r="B764">
        <v>16.610000610351562</v>
      </c>
      <c r="C764">
        <v>16.670000076293945</v>
      </c>
      <c r="D764">
        <v>15.279999732971191</v>
      </c>
      <c r="E764">
        <v>15.420000076293945</v>
      </c>
      <c r="F764">
        <v>15.420000076293945</v>
      </c>
      <c r="G764">
        <v>46247200</v>
      </c>
    </row>
    <row r="765" spans="1:7">
      <c r="A765" s="3">
        <v>44407</v>
      </c>
      <c r="B765">
        <v>15.029999732971191</v>
      </c>
      <c r="C765">
        <v>15.510000228881836</v>
      </c>
      <c r="D765">
        <v>14.420000076293945</v>
      </c>
      <c r="E765">
        <v>14.609999656677246</v>
      </c>
      <c r="F765">
        <v>14.609999656677246</v>
      </c>
      <c r="G765">
        <v>22117400</v>
      </c>
    </row>
    <row r="766" spans="1:7">
      <c r="A766" s="3">
        <v>44410</v>
      </c>
      <c r="B766">
        <v>14.659999847412109</v>
      </c>
      <c r="C766">
        <v>15.25</v>
      </c>
      <c r="D766">
        <v>14.439999580383301</v>
      </c>
      <c r="E766">
        <v>14.609999656677246</v>
      </c>
      <c r="F766">
        <v>14.609999656677246</v>
      </c>
      <c r="G766">
        <v>13522000</v>
      </c>
    </row>
    <row r="767" spans="1:7">
      <c r="A767" s="3">
        <v>44411</v>
      </c>
      <c r="B767">
        <v>14.550000190734863</v>
      </c>
      <c r="C767">
        <v>14.579999923706055</v>
      </c>
      <c r="D767">
        <v>13.920000076293945</v>
      </c>
      <c r="E767">
        <v>14.25</v>
      </c>
      <c r="F767">
        <v>14.25</v>
      </c>
      <c r="G767">
        <v>14151900</v>
      </c>
    </row>
    <row r="768" spans="1:7">
      <c r="A768" s="3">
        <v>44412</v>
      </c>
      <c r="B768">
        <v>14.109999656677246</v>
      </c>
      <c r="C768">
        <v>14.569999694824219</v>
      </c>
      <c r="D768">
        <v>13.880000114440918</v>
      </c>
      <c r="E768">
        <v>13.960000038146973</v>
      </c>
      <c r="F768">
        <v>13.960000038146973</v>
      </c>
      <c r="G768">
        <v>16313000</v>
      </c>
    </row>
    <row r="769" spans="1:7">
      <c r="A769" s="3">
        <v>44413</v>
      </c>
      <c r="B769">
        <v>13.989999771118164</v>
      </c>
      <c r="C769">
        <v>14.75</v>
      </c>
      <c r="D769">
        <v>13.880000114440918</v>
      </c>
      <c r="E769">
        <v>14.470000267028809</v>
      </c>
      <c r="F769">
        <v>14.470000267028809</v>
      </c>
      <c r="G769">
        <v>17031900</v>
      </c>
    </row>
    <row r="770" spans="1:7">
      <c r="A770" s="3">
        <v>44414</v>
      </c>
      <c r="B770">
        <v>14.539999961853027</v>
      </c>
      <c r="C770">
        <v>14.640000343322754</v>
      </c>
      <c r="D770">
        <v>14.100000381469727</v>
      </c>
      <c r="E770">
        <v>14.420000076293945</v>
      </c>
      <c r="F770">
        <v>14.420000076293945</v>
      </c>
      <c r="G770">
        <v>11634600</v>
      </c>
    </row>
    <row r="771" spans="1:7">
      <c r="A771" s="3">
        <v>44417</v>
      </c>
      <c r="B771">
        <v>14.279999732971191</v>
      </c>
      <c r="C771">
        <v>14.710000038146973</v>
      </c>
      <c r="D771">
        <v>13.880000114440918</v>
      </c>
      <c r="E771">
        <v>14.710000038146973</v>
      </c>
      <c r="F771">
        <v>14.710000038146973</v>
      </c>
      <c r="G771">
        <v>14547100</v>
      </c>
    </row>
    <row r="772" spans="1:7">
      <c r="A772" s="3">
        <v>44418</v>
      </c>
      <c r="B772">
        <v>14.609999656677246</v>
      </c>
      <c r="C772">
        <v>15.210000038146973</v>
      </c>
      <c r="D772">
        <v>14.449999809265137</v>
      </c>
      <c r="E772">
        <v>14.789999961853027</v>
      </c>
      <c r="F772">
        <v>14.789999961853027</v>
      </c>
      <c r="G772">
        <v>13606800</v>
      </c>
    </row>
    <row r="773" spans="1:7">
      <c r="A773" s="3">
        <v>44419</v>
      </c>
      <c r="B773">
        <v>14.810000419616699</v>
      </c>
      <c r="C773">
        <v>14.810000419616699</v>
      </c>
      <c r="D773">
        <v>14.270000457763672</v>
      </c>
      <c r="E773">
        <v>14.300000190734863</v>
      </c>
      <c r="F773">
        <v>14.300000190734863</v>
      </c>
      <c r="G773">
        <v>9320200</v>
      </c>
    </row>
    <row r="774" spans="1:7">
      <c r="A774" s="3">
        <v>44420</v>
      </c>
      <c r="B774">
        <v>14.279999732971191</v>
      </c>
      <c r="C774">
        <v>14.329999923706055</v>
      </c>
      <c r="D774">
        <v>13.920000076293945</v>
      </c>
      <c r="E774">
        <v>14.100000381469727</v>
      </c>
      <c r="F774">
        <v>14.100000381469727</v>
      </c>
      <c r="G774">
        <v>9048200</v>
      </c>
    </row>
    <row r="775" spans="1:7">
      <c r="A775" s="3">
        <v>44421</v>
      </c>
      <c r="B775">
        <v>14.050000190734863</v>
      </c>
      <c r="C775">
        <v>14.050000190734863</v>
      </c>
      <c r="D775">
        <v>13.239999771118164</v>
      </c>
      <c r="E775">
        <v>13.300000190734863</v>
      </c>
      <c r="F775">
        <v>13.300000190734863</v>
      </c>
      <c r="G775">
        <v>16550300</v>
      </c>
    </row>
    <row r="776" spans="1:7">
      <c r="A776" s="3">
        <v>44424</v>
      </c>
      <c r="B776">
        <v>13.229999542236328</v>
      </c>
      <c r="C776">
        <v>13.529999732971191</v>
      </c>
      <c r="D776">
        <v>13.020000457763672</v>
      </c>
      <c r="E776">
        <v>13.119999885559082</v>
      </c>
      <c r="F776">
        <v>13.119999885559082</v>
      </c>
      <c r="G776">
        <v>12986900</v>
      </c>
    </row>
    <row r="777" spans="1:7">
      <c r="A777" s="3">
        <v>44425</v>
      </c>
      <c r="B777">
        <v>12.960000038146973</v>
      </c>
      <c r="C777">
        <v>13.359999656677246</v>
      </c>
      <c r="D777">
        <v>12.779999732971191</v>
      </c>
      <c r="E777">
        <v>13.119999885559082</v>
      </c>
      <c r="F777">
        <v>13.119999885559082</v>
      </c>
      <c r="G777">
        <v>16146400</v>
      </c>
    </row>
    <row r="778" spans="1:7">
      <c r="A778" s="3">
        <v>44426</v>
      </c>
      <c r="B778">
        <v>13.909999847412109</v>
      </c>
      <c r="C778">
        <v>14.060000419616699</v>
      </c>
      <c r="D778">
        <v>13.170000076293945</v>
      </c>
      <c r="E778">
        <v>13.260000228881836</v>
      </c>
      <c r="F778">
        <v>13.260000228881836</v>
      </c>
      <c r="G778">
        <v>31537500</v>
      </c>
    </row>
    <row r="779" spans="1:7">
      <c r="A779" s="3">
        <v>44427</v>
      </c>
      <c r="B779">
        <v>13.039999961853027</v>
      </c>
      <c r="C779">
        <v>13.359999656677246</v>
      </c>
      <c r="D779">
        <v>12.619999885559082</v>
      </c>
      <c r="E779">
        <v>12.680000305175781</v>
      </c>
      <c r="F779">
        <v>12.680000305175781</v>
      </c>
      <c r="G779">
        <v>18242500</v>
      </c>
    </row>
    <row r="780" spans="1:7">
      <c r="A780" s="3">
        <v>44428</v>
      </c>
      <c r="B780">
        <v>12.800000190734863</v>
      </c>
      <c r="C780">
        <v>13.039999961853027</v>
      </c>
      <c r="D780">
        <v>12.550000190734863</v>
      </c>
      <c r="E780">
        <v>12.829999923706055</v>
      </c>
      <c r="F780">
        <v>12.829999923706055</v>
      </c>
      <c r="G780">
        <v>12787700</v>
      </c>
    </row>
    <row r="781" spans="1:7">
      <c r="A781" s="3">
        <v>44431</v>
      </c>
      <c r="B781">
        <v>12.930000305175781</v>
      </c>
      <c r="C781">
        <v>13.420000076293945</v>
      </c>
      <c r="D781">
        <v>12.800000190734863</v>
      </c>
      <c r="E781">
        <v>13.369999885559082</v>
      </c>
      <c r="F781">
        <v>13.369999885559082</v>
      </c>
      <c r="G781">
        <v>12749700</v>
      </c>
    </row>
    <row r="782" spans="1:7">
      <c r="A782" s="3">
        <v>44432</v>
      </c>
      <c r="B782">
        <v>13.439999580383301</v>
      </c>
      <c r="C782">
        <v>13.810000419616699</v>
      </c>
      <c r="D782">
        <v>13.25</v>
      </c>
      <c r="E782">
        <v>13.810000419616699</v>
      </c>
      <c r="F782">
        <v>13.810000419616699</v>
      </c>
      <c r="G782">
        <v>12576000</v>
      </c>
    </row>
    <row r="783" spans="1:7">
      <c r="A783" s="3">
        <v>44433</v>
      </c>
      <c r="B783">
        <v>13.664999961853027</v>
      </c>
      <c r="C783">
        <v>13.819999694824219</v>
      </c>
      <c r="D783">
        <v>13.369999885559082</v>
      </c>
      <c r="E783">
        <v>13.689999580383301</v>
      </c>
      <c r="F783">
        <v>13.689999580383301</v>
      </c>
      <c r="G783">
        <v>7878605</v>
      </c>
    </row>
    <row r="784" spans="1:7">
      <c r="A784" s="3">
        <v>44237</v>
      </c>
      <c r="B784">
        <v>52.819999694824219</v>
      </c>
      <c r="C784">
        <v>56.497001647949219</v>
      </c>
      <c r="D784">
        <v>48.020000457763672</v>
      </c>
      <c r="E784">
        <v>52.169998168945312</v>
      </c>
      <c r="F784">
        <v>52.169998168945312</v>
      </c>
      <c r="G784">
        <v>29716700</v>
      </c>
    </row>
    <row r="785" spans="1:7">
      <c r="A785" s="3">
        <v>44238</v>
      </c>
      <c r="B785">
        <v>47.759998321533203</v>
      </c>
      <c r="C785">
        <v>47.840000152587891</v>
      </c>
      <c r="D785">
        <v>39.450000762939453</v>
      </c>
      <c r="E785">
        <v>40.650001525878906</v>
      </c>
      <c r="F785">
        <v>40.650001525878906</v>
      </c>
      <c r="G785">
        <v>29602700</v>
      </c>
    </row>
    <row r="786" spans="1:7">
      <c r="A786" s="3">
        <v>44239</v>
      </c>
      <c r="B786">
        <v>39.369998931884766</v>
      </c>
      <c r="C786">
        <v>42.700000762939453</v>
      </c>
      <c r="D786">
        <v>38.130001068115234</v>
      </c>
      <c r="E786">
        <v>40.310001373291016</v>
      </c>
      <c r="F786">
        <v>40.310001373291016</v>
      </c>
      <c r="G786">
        <v>11714100</v>
      </c>
    </row>
    <row r="787" spans="1:7">
      <c r="A787" s="3">
        <v>44243</v>
      </c>
      <c r="B787">
        <v>40.639999389648438</v>
      </c>
      <c r="C787">
        <v>43.409999847412109</v>
      </c>
      <c r="D787">
        <v>40.369998931884766</v>
      </c>
      <c r="E787">
        <v>42.130001068115234</v>
      </c>
      <c r="F787">
        <v>42.130001068115234</v>
      </c>
      <c r="G787">
        <v>7520600</v>
      </c>
    </row>
    <row r="788" spans="1:7">
      <c r="A788" s="3">
        <v>44244</v>
      </c>
      <c r="B788">
        <v>41.687999725341797</v>
      </c>
      <c r="C788">
        <v>41.701000213623047</v>
      </c>
      <c r="D788">
        <v>39.819999694824219</v>
      </c>
      <c r="E788">
        <v>40.459999084472656</v>
      </c>
      <c r="F788">
        <v>40.459999084472656</v>
      </c>
      <c r="G788">
        <v>4996500</v>
      </c>
    </row>
    <row r="789" spans="1:7">
      <c r="A789" s="3">
        <v>44245</v>
      </c>
      <c r="B789">
        <v>40.049999237060547</v>
      </c>
      <c r="C789">
        <v>41.150001525878906</v>
      </c>
      <c r="D789">
        <v>36.490001678466797</v>
      </c>
      <c r="E789">
        <v>36.650001525878906</v>
      </c>
      <c r="F789">
        <v>36.650001525878906</v>
      </c>
      <c r="G789">
        <v>8193600</v>
      </c>
    </row>
    <row r="790" spans="1:7">
      <c r="A790" s="3">
        <v>44246</v>
      </c>
      <c r="B790">
        <v>37.090000152587891</v>
      </c>
      <c r="C790">
        <v>39.540000915527344</v>
      </c>
      <c r="D790">
        <v>36.810001373291016</v>
      </c>
      <c r="E790">
        <v>38.630001068115234</v>
      </c>
      <c r="F790">
        <v>38.630001068115234</v>
      </c>
      <c r="G790">
        <v>5923600</v>
      </c>
    </row>
    <row r="791" spans="1:7">
      <c r="A791" s="3">
        <v>44249</v>
      </c>
      <c r="B791">
        <v>38.380001068115234</v>
      </c>
      <c r="C791">
        <v>38.900001525878906</v>
      </c>
      <c r="D791">
        <v>36.900001525878906</v>
      </c>
      <c r="E791">
        <v>37.009998321533203</v>
      </c>
      <c r="F791">
        <v>37.009998321533203</v>
      </c>
      <c r="G791">
        <v>4334400</v>
      </c>
    </row>
    <row r="792" spans="1:7">
      <c r="A792" s="3">
        <v>44250</v>
      </c>
      <c r="B792">
        <v>34.773998260498047</v>
      </c>
      <c r="C792">
        <v>35.560001373291016</v>
      </c>
      <c r="D792">
        <v>31.450000762939453</v>
      </c>
      <c r="E792">
        <v>35.310001373291016</v>
      </c>
      <c r="F792">
        <v>35.310001373291016</v>
      </c>
      <c r="G792">
        <v>8329900</v>
      </c>
    </row>
    <row r="793" spans="1:7">
      <c r="A793" s="3">
        <v>44251</v>
      </c>
      <c r="B793">
        <v>35.520000457763672</v>
      </c>
      <c r="C793">
        <v>36.389999389648438</v>
      </c>
      <c r="D793">
        <v>34.619998931884766</v>
      </c>
      <c r="E793">
        <v>35.599998474121094</v>
      </c>
      <c r="F793">
        <v>35.599998474121094</v>
      </c>
      <c r="G793">
        <v>4130300</v>
      </c>
    </row>
    <row r="794" spans="1:7">
      <c r="A794" s="3">
        <v>44252</v>
      </c>
      <c r="B794">
        <v>35.719001770019531</v>
      </c>
      <c r="C794">
        <v>36.220001220703125</v>
      </c>
      <c r="D794">
        <v>32.880001068115234</v>
      </c>
      <c r="E794">
        <v>33.209999084472656</v>
      </c>
      <c r="F794">
        <v>33.209999084472656</v>
      </c>
      <c r="G794">
        <v>5198500</v>
      </c>
    </row>
    <row r="795" spans="1:7">
      <c r="A795" s="3">
        <v>44253</v>
      </c>
      <c r="B795">
        <v>33.009998321533203</v>
      </c>
      <c r="C795">
        <v>34.255001068115234</v>
      </c>
      <c r="D795">
        <v>32.259998321533203</v>
      </c>
      <c r="E795">
        <v>32.75</v>
      </c>
      <c r="F795">
        <v>32.75</v>
      </c>
      <c r="G795">
        <v>3991300</v>
      </c>
    </row>
    <row r="796" spans="1:7">
      <c r="A796" s="3">
        <v>44256</v>
      </c>
      <c r="B796">
        <v>33.472000122070312</v>
      </c>
      <c r="C796">
        <v>35.310001373291016</v>
      </c>
      <c r="D796">
        <v>33.299999237060547</v>
      </c>
      <c r="E796">
        <v>34.729999542236328</v>
      </c>
      <c r="F796">
        <v>34.729999542236328</v>
      </c>
      <c r="G796">
        <v>3660900</v>
      </c>
    </row>
    <row r="797" spans="1:7">
      <c r="A797" s="3">
        <v>44257</v>
      </c>
      <c r="B797">
        <v>35.270000457763672</v>
      </c>
      <c r="C797">
        <v>37.080001831054688</v>
      </c>
      <c r="D797">
        <v>34.840000152587891</v>
      </c>
      <c r="E797">
        <v>35.25</v>
      </c>
      <c r="F797">
        <v>35.25</v>
      </c>
      <c r="G797">
        <v>7986300</v>
      </c>
    </row>
    <row r="798" spans="1:7">
      <c r="A798" s="3">
        <v>44258</v>
      </c>
      <c r="B798">
        <v>35.279998779296875</v>
      </c>
      <c r="C798">
        <v>35.5</v>
      </c>
      <c r="D798">
        <v>32.970001220703125</v>
      </c>
      <c r="E798">
        <v>33.240001678466797</v>
      </c>
      <c r="F798">
        <v>33.240001678466797</v>
      </c>
      <c r="G798">
        <v>5011800</v>
      </c>
    </row>
    <row r="799" spans="1:7">
      <c r="A799" s="3">
        <v>44259</v>
      </c>
      <c r="B799">
        <v>32.830001831054688</v>
      </c>
      <c r="C799">
        <v>33.560001373291016</v>
      </c>
      <c r="D799">
        <v>29.860000610351562</v>
      </c>
      <c r="E799">
        <v>31.010000228881836</v>
      </c>
      <c r="F799">
        <v>31.010000228881836</v>
      </c>
      <c r="G799">
        <v>6719200</v>
      </c>
    </row>
    <row r="800" spans="1:7">
      <c r="A800" s="3">
        <v>44260</v>
      </c>
      <c r="B800">
        <v>31.159999847412109</v>
      </c>
      <c r="C800">
        <v>31.559999465942383</v>
      </c>
      <c r="D800">
        <v>28.040000915527344</v>
      </c>
      <c r="E800">
        <v>31.170000076293945</v>
      </c>
      <c r="F800">
        <v>31.170000076293945</v>
      </c>
      <c r="G800">
        <v>5883500</v>
      </c>
    </row>
    <row r="801" spans="1:7">
      <c r="A801" s="3">
        <v>44263</v>
      </c>
      <c r="B801">
        <v>31.399999618530273</v>
      </c>
      <c r="C801">
        <v>32.189998626708984</v>
      </c>
      <c r="D801">
        <v>30.530000686645508</v>
      </c>
      <c r="E801">
        <v>30.860000610351562</v>
      </c>
      <c r="F801">
        <v>30.860000610351562</v>
      </c>
      <c r="G801">
        <v>3383300</v>
      </c>
    </row>
    <row r="802" spans="1:7">
      <c r="A802" s="3">
        <v>44264</v>
      </c>
      <c r="B802">
        <v>31.719999313354492</v>
      </c>
      <c r="C802">
        <v>33.479999542236328</v>
      </c>
      <c r="D802">
        <v>31.549999237060547</v>
      </c>
      <c r="E802">
        <v>33</v>
      </c>
      <c r="F802">
        <v>33</v>
      </c>
      <c r="G802">
        <v>3663500</v>
      </c>
    </row>
    <row r="803" spans="1:7">
      <c r="A803" s="3">
        <v>44265</v>
      </c>
      <c r="B803">
        <v>34.049999237060547</v>
      </c>
      <c r="C803">
        <v>34.268001556396484</v>
      </c>
      <c r="D803">
        <v>31.649999618530273</v>
      </c>
      <c r="E803">
        <v>31.909999847412109</v>
      </c>
      <c r="F803">
        <v>31.909999847412109</v>
      </c>
      <c r="G803">
        <v>3780000</v>
      </c>
    </row>
    <row r="804" spans="1:7">
      <c r="A804" s="3">
        <v>44266</v>
      </c>
      <c r="B804">
        <v>32.590000152587891</v>
      </c>
      <c r="C804">
        <v>34.369998931884766</v>
      </c>
      <c r="D804">
        <v>32.400001525878906</v>
      </c>
      <c r="E804">
        <v>34.279998779296875</v>
      </c>
      <c r="F804">
        <v>34.279998779296875</v>
      </c>
      <c r="G804">
        <v>4422500</v>
      </c>
    </row>
    <row r="805" spans="1:7">
      <c r="A805" s="3">
        <v>44267</v>
      </c>
      <c r="B805">
        <v>33.380001068115234</v>
      </c>
      <c r="C805">
        <v>34.700000762939453</v>
      </c>
      <c r="D805">
        <v>32.630001068115234</v>
      </c>
      <c r="E805">
        <v>34.200000762939453</v>
      </c>
      <c r="F805">
        <v>34.200000762939453</v>
      </c>
      <c r="G805">
        <v>4594600</v>
      </c>
    </row>
    <row r="806" spans="1:7">
      <c r="A806" s="3">
        <v>44270</v>
      </c>
      <c r="B806">
        <v>34.419998168945312</v>
      </c>
      <c r="C806">
        <v>36.110000610351562</v>
      </c>
      <c r="D806">
        <v>34.290000915527344</v>
      </c>
      <c r="E806">
        <v>35.560001373291016</v>
      </c>
      <c r="F806">
        <v>35.560001373291016</v>
      </c>
      <c r="G806">
        <v>4660100</v>
      </c>
    </row>
    <row r="807" spans="1:7">
      <c r="A807" s="3">
        <v>44271</v>
      </c>
      <c r="B807">
        <v>36</v>
      </c>
      <c r="C807">
        <v>36</v>
      </c>
      <c r="D807">
        <v>33.099998474121094</v>
      </c>
      <c r="E807">
        <v>33.729999542236328</v>
      </c>
      <c r="F807">
        <v>33.729999542236328</v>
      </c>
      <c r="G807">
        <v>3948300</v>
      </c>
    </row>
    <row r="808" spans="1:7">
      <c r="A808" s="3">
        <v>44272</v>
      </c>
      <c r="B808">
        <v>33.110000610351562</v>
      </c>
      <c r="C808">
        <v>35.310001373291016</v>
      </c>
      <c r="D808">
        <v>32.900001525878906</v>
      </c>
      <c r="E808">
        <v>35.069999694824219</v>
      </c>
      <c r="F808">
        <v>35.069999694824219</v>
      </c>
      <c r="G808">
        <v>3007500</v>
      </c>
    </row>
    <row r="809" spans="1:7">
      <c r="A809" s="3">
        <v>44273</v>
      </c>
      <c r="B809">
        <v>34.979999542236328</v>
      </c>
      <c r="C809">
        <v>35.470001220703125</v>
      </c>
      <c r="D809">
        <v>33.220001220703125</v>
      </c>
      <c r="E809">
        <v>33.369998931884766</v>
      </c>
      <c r="F809">
        <v>33.369998931884766</v>
      </c>
      <c r="G809">
        <v>2919600</v>
      </c>
    </row>
    <row r="810" spans="1:7">
      <c r="A810" s="3">
        <v>44274</v>
      </c>
      <c r="B810">
        <v>33.459999084472656</v>
      </c>
      <c r="C810">
        <v>34.740001678466797</v>
      </c>
      <c r="D810">
        <v>33.431999206542969</v>
      </c>
      <c r="E810">
        <v>34.450000762939453</v>
      </c>
      <c r="F810">
        <v>34.450000762939453</v>
      </c>
      <c r="G810">
        <v>2320200</v>
      </c>
    </row>
    <row r="811" spans="1:7">
      <c r="A811" s="3">
        <v>44277</v>
      </c>
      <c r="B811">
        <v>34.544998168945312</v>
      </c>
      <c r="C811">
        <v>34.720001220703125</v>
      </c>
      <c r="D811">
        <v>33.21099853515625</v>
      </c>
      <c r="E811">
        <v>33.459999084472656</v>
      </c>
      <c r="F811">
        <v>33.459999084472656</v>
      </c>
      <c r="G811">
        <v>1817200</v>
      </c>
    </row>
    <row r="812" spans="1:7">
      <c r="A812" s="3">
        <v>44278</v>
      </c>
      <c r="B812">
        <v>33.25</v>
      </c>
      <c r="C812">
        <v>33.669998168945312</v>
      </c>
      <c r="D812">
        <v>32.201999664306641</v>
      </c>
      <c r="E812">
        <v>32.450000762939453</v>
      </c>
      <c r="F812">
        <v>32.450000762939453</v>
      </c>
      <c r="G812">
        <v>2612600</v>
      </c>
    </row>
    <row r="813" spans="1:7">
      <c r="A813" s="3">
        <v>44279</v>
      </c>
      <c r="B813">
        <v>32.509998321533203</v>
      </c>
      <c r="C813">
        <v>33.069999694824219</v>
      </c>
      <c r="D813">
        <v>31.090000152587891</v>
      </c>
      <c r="E813">
        <v>31.299999237060547</v>
      </c>
      <c r="F813">
        <v>31.299999237060547</v>
      </c>
      <c r="G813">
        <v>3548000</v>
      </c>
    </row>
    <row r="814" spans="1:7">
      <c r="A814" s="3">
        <v>44280</v>
      </c>
      <c r="B814">
        <v>30.430000305175781</v>
      </c>
      <c r="C814">
        <v>32.630001068115234</v>
      </c>
      <c r="D814">
        <v>30.229999542236328</v>
      </c>
      <c r="E814">
        <v>32.560001373291016</v>
      </c>
      <c r="F814">
        <v>32.560001373291016</v>
      </c>
      <c r="G814">
        <v>2806700</v>
      </c>
    </row>
    <row r="815" spans="1:7">
      <c r="A815" s="3">
        <v>44281</v>
      </c>
      <c r="B815">
        <v>32.930000305175781</v>
      </c>
      <c r="C815">
        <v>33.020000457763672</v>
      </c>
      <c r="D815">
        <v>31.370000839233398</v>
      </c>
      <c r="E815">
        <v>32.119998931884766</v>
      </c>
      <c r="F815">
        <v>32.119998931884766</v>
      </c>
      <c r="G815">
        <v>2217800</v>
      </c>
    </row>
    <row r="816" spans="1:7">
      <c r="A816" s="3">
        <v>44284</v>
      </c>
      <c r="B816">
        <v>32.060001373291016</v>
      </c>
      <c r="C816">
        <v>32.849998474121094</v>
      </c>
      <c r="D816">
        <v>31.149999618530273</v>
      </c>
      <c r="E816">
        <v>31.239999771118164</v>
      </c>
      <c r="F816">
        <v>31.239999771118164</v>
      </c>
      <c r="G816">
        <v>2903500</v>
      </c>
    </row>
    <row r="817" spans="1:7">
      <c r="A817" s="3">
        <v>44285</v>
      </c>
      <c r="B817">
        <v>31.129999160766602</v>
      </c>
      <c r="C817">
        <v>31.940000534057617</v>
      </c>
      <c r="D817">
        <v>30.700000762939453</v>
      </c>
      <c r="E817">
        <v>31.760000228881836</v>
      </c>
      <c r="F817">
        <v>31.760000228881836</v>
      </c>
      <c r="G817">
        <v>1977200</v>
      </c>
    </row>
    <row r="818" spans="1:7">
      <c r="A818" s="3">
        <v>44286</v>
      </c>
      <c r="B818">
        <v>32.349998474121094</v>
      </c>
      <c r="C818">
        <v>33.270000457763672</v>
      </c>
      <c r="D818">
        <v>31.969999313354492</v>
      </c>
      <c r="E818">
        <v>32.029998779296875</v>
      </c>
      <c r="F818">
        <v>32.029998779296875</v>
      </c>
      <c r="G818">
        <v>3825700</v>
      </c>
    </row>
    <row r="819" spans="1:7">
      <c r="A819" s="3">
        <v>44287</v>
      </c>
      <c r="B819">
        <v>32.819000244140625</v>
      </c>
      <c r="C819">
        <v>33.080001831054688</v>
      </c>
      <c r="D819">
        <v>31.930000305175781</v>
      </c>
      <c r="E819">
        <v>32.060001373291016</v>
      </c>
      <c r="F819">
        <v>32.060001373291016</v>
      </c>
      <c r="G819">
        <v>2241300</v>
      </c>
    </row>
    <row r="820" spans="1:7">
      <c r="A820" s="3">
        <v>44291</v>
      </c>
      <c r="B820">
        <v>32.599998474121094</v>
      </c>
      <c r="C820">
        <v>32.610000610351562</v>
      </c>
      <c r="D820">
        <v>31.600000381469727</v>
      </c>
      <c r="E820">
        <v>31.829999923706055</v>
      </c>
      <c r="F820">
        <v>31.829999923706055</v>
      </c>
      <c r="G820">
        <v>2191700</v>
      </c>
    </row>
    <row r="821" spans="1:7">
      <c r="A821" s="3">
        <v>44292</v>
      </c>
      <c r="B821">
        <v>31.840000152587891</v>
      </c>
      <c r="C821">
        <v>32</v>
      </c>
      <c r="D821">
        <v>30.799999237060547</v>
      </c>
      <c r="E821">
        <v>30.899999618530273</v>
      </c>
      <c r="F821">
        <v>30.899999618530273</v>
      </c>
      <c r="G821">
        <v>2623800</v>
      </c>
    </row>
    <row r="822" spans="1:7">
      <c r="A822" s="3">
        <v>44293</v>
      </c>
      <c r="B822">
        <v>30.704999923706055</v>
      </c>
      <c r="C822">
        <v>30.920000076293945</v>
      </c>
      <c r="D822">
        <v>29.639999389648438</v>
      </c>
      <c r="E822">
        <v>29.940000534057617</v>
      </c>
      <c r="F822">
        <v>29.940000534057617</v>
      </c>
      <c r="G822">
        <v>2907800</v>
      </c>
    </row>
    <row r="823" spans="1:7">
      <c r="A823" s="3">
        <v>44294</v>
      </c>
      <c r="B823">
        <v>30.120000839233398</v>
      </c>
      <c r="C823">
        <v>30.194000244140625</v>
      </c>
      <c r="D823">
        <v>28.200000762939453</v>
      </c>
      <c r="E823">
        <v>28.5</v>
      </c>
      <c r="F823">
        <v>28.5</v>
      </c>
      <c r="G823">
        <v>8053400</v>
      </c>
    </row>
    <row r="824" spans="1:7">
      <c r="A824" s="3">
        <v>44295</v>
      </c>
      <c r="B824">
        <v>28.450000762939453</v>
      </c>
      <c r="C824">
        <v>29.489999771118164</v>
      </c>
      <c r="D824">
        <v>27.815000534057617</v>
      </c>
      <c r="E824">
        <v>28.989999771118164</v>
      </c>
      <c r="F824">
        <v>28.989999771118164</v>
      </c>
      <c r="G824">
        <v>4157200</v>
      </c>
    </row>
    <row r="825" spans="1:7">
      <c r="A825" s="3">
        <v>44298</v>
      </c>
      <c r="B825">
        <v>28.620000839233398</v>
      </c>
      <c r="C825">
        <v>28.670000076293945</v>
      </c>
      <c r="D825">
        <v>27.350000381469727</v>
      </c>
      <c r="E825">
        <v>27.639999389648438</v>
      </c>
      <c r="F825">
        <v>27.639999389648438</v>
      </c>
      <c r="G825">
        <v>3372000</v>
      </c>
    </row>
    <row r="826" spans="1:7">
      <c r="A826" s="3">
        <v>44299</v>
      </c>
      <c r="B826">
        <v>27.219999313354492</v>
      </c>
      <c r="C826">
        <v>28.170000076293945</v>
      </c>
      <c r="D826">
        <v>26.920000076293945</v>
      </c>
      <c r="E826">
        <v>27.860000610351562</v>
      </c>
      <c r="F826">
        <v>27.860000610351562</v>
      </c>
      <c r="G826">
        <v>3140100</v>
      </c>
    </row>
    <row r="827" spans="1:7">
      <c r="A827" s="3">
        <v>44300</v>
      </c>
      <c r="B827">
        <v>27.969999313354492</v>
      </c>
      <c r="C827">
        <v>28.319999694824219</v>
      </c>
      <c r="D827">
        <v>27.450000762939453</v>
      </c>
      <c r="E827">
        <v>27.790000915527344</v>
      </c>
      <c r="F827">
        <v>27.790000915527344</v>
      </c>
      <c r="G827">
        <v>2307300</v>
      </c>
    </row>
    <row r="828" spans="1:7">
      <c r="A828" s="3">
        <v>44301</v>
      </c>
      <c r="B828">
        <v>28.100000381469727</v>
      </c>
      <c r="C828">
        <v>28.379999160766602</v>
      </c>
      <c r="D828">
        <v>27.149999618530273</v>
      </c>
      <c r="E828">
        <v>27.420000076293945</v>
      </c>
      <c r="F828">
        <v>27.420000076293945</v>
      </c>
      <c r="G828">
        <v>2573500</v>
      </c>
    </row>
    <row r="829" spans="1:7">
      <c r="A829" s="3">
        <v>44302</v>
      </c>
      <c r="B829">
        <v>27.489999771118164</v>
      </c>
      <c r="C829">
        <v>27.875</v>
      </c>
      <c r="D829">
        <v>26.909999847412109</v>
      </c>
      <c r="E829">
        <v>27.799999237060547</v>
      </c>
      <c r="F829">
        <v>27.799999237060547</v>
      </c>
      <c r="G829">
        <v>2100300</v>
      </c>
    </row>
    <row r="830" spans="1:7">
      <c r="A830" s="3">
        <v>44305</v>
      </c>
      <c r="B830">
        <v>27.790000915527344</v>
      </c>
      <c r="C830">
        <v>28.659999847412109</v>
      </c>
      <c r="D830">
        <v>26.940000534057617</v>
      </c>
      <c r="E830">
        <v>27.459999084472656</v>
      </c>
      <c r="F830">
        <v>27.459999084472656</v>
      </c>
      <c r="G830">
        <v>2747400</v>
      </c>
    </row>
    <row r="831" spans="1:7">
      <c r="A831" s="3">
        <v>44306</v>
      </c>
      <c r="B831">
        <v>27.978000640869141</v>
      </c>
      <c r="C831">
        <v>28.040000915527344</v>
      </c>
      <c r="D831">
        <v>25.114999771118164</v>
      </c>
      <c r="E831">
        <v>25.559999465942383</v>
      </c>
      <c r="F831">
        <v>25.559999465942383</v>
      </c>
      <c r="G831">
        <v>5139400</v>
      </c>
    </row>
    <row r="832" spans="1:7">
      <c r="A832" s="3">
        <v>44307</v>
      </c>
      <c r="B832">
        <v>25.110000610351562</v>
      </c>
      <c r="C832">
        <v>27.180000305175781</v>
      </c>
      <c r="D832">
        <v>25.110000610351562</v>
      </c>
      <c r="E832">
        <v>27.170000076293945</v>
      </c>
      <c r="F832">
        <v>27.170000076293945</v>
      </c>
      <c r="G832">
        <v>3478800</v>
      </c>
    </row>
    <row r="833" spans="1:7">
      <c r="A833" s="3">
        <v>44308</v>
      </c>
      <c r="B833">
        <v>27.270000457763672</v>
      </c>
      <c r="C833">
        <v>27.430000305175781</v>
      </c>
      <c r="D833">
        <v>26.260000228881836</v>
      </c>
      <c r="E833">
        <v>26.549999237060547</v>
      </c>
      <c r="F833">
        <v>26.549999237060547</v>
      </c>
      <c r="G833">
        <v>2457600</v>
      </c>
    </row>
    <row r="834" spans="1:7">
      <c r="A834" s="3">
        <v>44309</v>
      </c>
      <c r="B834">
        <v>26.120000839233398</v>
      </c>
      <c r="C834">
        <v>27.569999694824219</v>
      </c>
      <c r="D834">
        <v>26.120000839233398</v>
      </c>
      <c r="E834">
        <v>27.409999847412109</v>
      </c>
      <c r="F834">
        <v>27.409999847412109</v>
      </c>
      <c r="G834">
        <v>2263500</v>
      </c>
    </row>
    <row r="835" spans="1:7">
      <c r="A835" s="3">
        <v>44312</v>
      </c>
      <c r="B835">
        <v>27.409999847412109</v>
      </c>
      <c r="C835">
        <v>27.680000305175781</v>
      </c>
      <c r="D835">
        <v>27</v>
      </c>
      <c r="E835">
        <v>27.530000686645508</v>
      </c>
      <c r="F835">
        <v>27.530000686645508</v>
      </c>
      <c r="G835">
        <v>2069300</v>
      </c>
    </row>
    <row r="836" spans="1:7">
      <c r="A836" s="3">
        <v>44313</v>
      </c>
      <c r="B836">
        <v>27.799999237060547</v>
      </c>
      <c r="C836">
        <v>27.920000076293945</v>
      </c>
      <c r="D836">
        <v>26.820999145507812</v>
      </c>
      <c r="E836">
        <v>26.909999847412109</v>
      </c>
      <c r="F836">
        <v>26.909999847412109</v>
      </c>
      <c r="G836">
        <v>2056000</v>
      </c>
    </row>
    <row r="837" spans="1:7">
      <c r="A837" s="3">
        <v>44314</v>
      </c>
      <c r="B837">
        <v>27.040000915527344</v>
      </c>
      <c r="C837">
        <v>28.379999160766602</v>
      </c>
      <c r="D837">
        <v>26.700000762939453</v>
      </c>
      <c r="E837">
        <v>28.159999847412109</v>
      </c>
      <c r="F837">
        <v>28.159999847412109</v>
      </c>
      <c r="G837">
        <v>3794900</v>
      </c>
    </row>
    <row r="838" spans="1:7">
      <c r="A838" s="3">
        <v>44315</v>
      </c>
      <c r="B838">
        <v>28.079999923706055</v>
      </c>
      <c r="C838">
        <v>28.190000534057617</v>
      </c>
      <c r="D838">
        <v>26.709999084472656</v>
      </c>
      <c r="E838">
        <v>27.389999389648438</v>
      </c>
      <c r="F838">
        <v>27.389999389648438</v>
      </c>
      <c r="G838">
        <v>2852900</v>
      </c>
    </row>
    <row r="839" spans="1:7">
      <c r="A839" s="3">
        <v>44316</v>
      </c>
      <c r="B839">
        <v>27.170000076293945</v>
      </c>
      <c r="C839">
        <v>27.819999694824219</v>
      </c>
      <c r="D839">
        <v>26.649999618530273</v>
      </c>
      <c r="E839">
        <v>26.950000762939453</v>
      </c>
      <c r="F839">
        <v>26.950000762939453</v>
      </c>
      <c r="G839">
        <v>1848300</v>
      </c>
    </row>
    <row r="840" spans="1:7">
      <c r="A840" s="3">
        <v>44319</v>
      </c>
      <c r="B840">
        <v>27.049999237060547</v>
      </c>
      <c r="C840">
        <v>27.049999237060547</v>
      </c>
      <c r="D840">
        <v>25.420000076293945</v>
      </c>
      <c r="E840">
        <v>25.569999694824219</v>
      </c>
      <c r="F840">
        <v>25.569999694824219</v>
      </c>
      <c r="G840">
        <v>3975900</v>
      </c>
    </row>
    <row r="841" spans="1:7">
      <c r="A841" s="3">
        <v>44320</v>
      </c>
      <c r="B841">
        <v>25.309999465942383</v>
      </c>
      <c r="C841">
        <v>25.680000305175781</v>
      </c>
      <c r="D841">
        <v>24.764999389648438</v>
      </c>
      <c r="E841">
        <v>25.659999847412109</v>
      </c>
      <c r="F841">
        <v>25.659999847412109</v>
      </c>
      <c r="G841">
        <v>2912900</v>
      </c>
    </row>
    <row r="842" spans="1:7">
      <c r="A842" s="3">
        <v>44321</v>
      </c>
      <c r="B842">
        <v>25.930000305175781</v>
      </c>
      <c r="C842">
        <v>25.934999465942383</v>
      </c>
      <c r="D842">
        <v>25.083999633789062</v>
      </c>
      <c r="E842">
        <v>25.450000762939453</v>
      </c>
      <c r="F842">
        <v>25.450000762939453</v>
      </c>
      <c r="G842">
        <v>2824300</v>
      </c>
    </row>
    <row r="843" spans="1:7">
      <c r="A843" s="3">
        <v>44322</v>
      </c>
      <c r="B843">
        <v>25.260000228881836</v>
      </c>
      <c r="C843">
        <v>25.440000534057617</v>
      </c>
      <c r="D843">
        <v>23.920000076293945</v>
      </c>
      <c r="E843">
        <v>24.350000381469727</v>
      </c>
      <c r="F843">
        <v>24.350000381469727</v>
      </c>
      <c r="G843">
        <v>3466100</v>
      </c>
    </row>
    <row r="844" spans="1:7">
      <c r="A844" s="3">
        <v>44323</v>
      </c>
      <c r="B844">
        <v>24.5</v>
      </c>
      <c r="C844">
        <v>26.049999237060547</v>
      </c>
      <c r="D844">
        <v>24.450000762939453</v>
      </c>
      <c r="E844">
        <v>25.260000228881836</v>
      </c>
      <c r="F844">
        <v>25.260000228881836</v>
      </c>
      <c r="G844">
        <v>4098100</v>
      </c>
    </row>
    <row r="845" spans="1:7">
      <c r="A845" s="3">
        <v>44326</v>
      </c>
      <c r="B845">
        <v>25.290000915527344</v>
      </c>
      <c r="C845">
        <v>25.329999923706055</v>
      </c>
      <c r="D845">
        <v>24.020000457763672</v>
      </c>
      <c r="E845">
        <v>24.180000305175781</v>
      </c>
      <c r="F845">
        <v>24.180000305175781</v>
      </c>
      <c r="G845">
        <v>2548900</v>
      </c>
    </row>
    <row r="846" spans="1:7">
      <c r="A846" s="3">
        <v>44327</v>
      </c>
      <c r="B846">
        <v>22.670000076293945</v>
      </c>
      <c r="C846">
        <v>24.219999313354492</v>
      </c>
      <c r="D846">
        <v>22.5</v>
      </c>
      <c r="E846">
        <v>23.909999847412109</v>
      </c>
      <c r="F846">
        <v>23.909999847412109</v>
      </c>
      <c r="G846">
        <v>3865900</v>
      </c>
    </row>
    <row r="847" spans="1:7">
      <c r="A847" s="3">
        <v>44328</v>
      </c>
      <c r="B847">
        <v>23.850000381469727</v>
      </c>
      <c r="C847">
        <v>24.149999618530273</v>
      </c>
      <c r="D847">
        <v>22.600000381469727</v>
      </c>
      <c r="E847">
        <v>22.899999618530273</v>
      </c>
      <c r="F847">
        <v>22.899999618530273</v>
      </c>
      <c r="G847">
        <v>3153300</v>
      </c>
    </row>
    <row r="848" spans="1:7">
      <c r="A848" s="3">
        <v>44329</v>
      </c>
      <c r="B848">
        <v>22.969999313354492</v>
      </c>
      <c r="C848">
        <v>23.340999603271484</v>
      </c>
      <c r="D848">
        <v>21.719999313354492</v>
      </c>
      <c r="E848">
        <v>22.120000839233398</v>
      </c>
      <c r="F848">
        <v>22.120000839233398</v>
      </c>
      <c r="G848">
        <v>3446700</v>
      </c>
    </row>
    <row r="849" spans="1:7">
      <c r="A849" s="3">
        <v>44330</v>
      </c>
      <c r="B849">
        <v>22.399999618530273</v>
      </c>
      <c r="C849">
        <v>23.239999771118164</v>
      </c>
      <c r="D849">
        <v>22.209999084472656</v>
      </c>
      <c r="E849">
        <v>22.909999847412109</v>
      </c>
      <c r="F849">
        <v>22.909999847412109</v>
      </c>
      <c r="G849">
        <v>2868600</v>
      </c>
    </row>
    <row r="850" spans="1:7">
      <c r="A850" s="3">
        <v>44333</v>
      </c>
      <c r="B850">
        <v>22.950000762939453</v>
      </c>
      <c r="C850">
        <v>23.5</v>
      </c>
      <c r="D850">
        <v>22.590000152587891</v>
      </c>
      <c r="E850">
        <v>23.149999618530273</v>
      </c>
      <c r="F850">
        <v>23.149999618530273</v>
      </c>
      <c r="G850">
        <v>2495700</v>
      </c>
    </row>
    <row r="851" spans="1:7">
      <c r="A851" s="3">
        <v>44334</v>
      </c>
      <c r="B851">
        <v>23.360000610351562</v>
      </c>
      <c r="C851">
        <v>23.920000076293945</v>
      </c>
      <c r="D851">
        <v>23</v>
      </c>
      <c r="E851">
        <v>23.399999618530273</v>
      </c>
      <c r="F851">
        <v>23.399999618530273</v>
      </c>
      <c r="G851">
        <v>2057300</v>
      </c>
    </row>
    <row r="852" spans="1:7">
      <c r="A852" s="3">
        <v>44335</v>
      </c>
      <c r="B852">
        <v>22.950000762939453</v>
      </c>
      <c r="C852">
        <v>23.110000610351562</v>
      </c>
      <c r="D852">
        <v>22.465000152587891</v>
      </c>
      <c r="E852">
        <v>22.819999694824219</v>
      </c>
      <c r="F852">
        <v>22.819999694824219</v>
      </c>
      <c r="G852">
        <v>1884700</v>
      </c>
    </row>
    <row r="853" spans="1:7">
      <c r="A853" s="3">
        <v>44336</v>
      </c>
      <c r="B853">
        <v>23.040000915527344</v>
      </c>
      <c r="C853">
        <v>23.409999847412109</v>
      </c>
      <c r="D853">
        <v>22.600000381469727</v>
      </c>
      <c r="E853">
        <v>22.930000305175781</v>
      </c>
      <c r="F853">
        <v>22.930000305175781</v>
      </c>
      <c r="G853">
        <v>2110100</v>
      </c>
    </row>
    <row r="854" spans="1:7">
      <c r="A854" s="3">
        <v>44337</v>
      </c>
      <c r="B854">
        <v>23.159999847412109</v>
      </c>
      <c r="C854">
        <v>23.235000610351562</v>
      </c>
      <c r="D854">
        <v>22.673999786376953</v>
      </c>
      <c r="E854">
        <v>22.979999542236328</v>
      </c>
      <c r="F854">
        <v>22.979999542236328</v>
      </c>
      <c r="G854">
        <v>2033700</v>
      </c>
    </row>
    <row r="855" spans="1:7">
      <c r="A855" s="3">
        <v>44340</v>
      </c>
      <c r="B855">
        <v>23.149999618530273</v>
      </c>
      <c r="C855">
        <v>23.180000305175781</v>
      </c>
      <c r="D855">
        <v>22.360000610351562</v>
      </c>
      <c r="E855">
        <v>22.680000305175781</v>
      </c>
      <c r="F855">
        <v>22.680000305175781</v>
      </c>
      <c r="G855">
        <v>2343200</v>
      </c>
    </row>
    <row r="856" spans="1:7">
      <c r="A856" s="3">
        <v>44341</v>
      </c>
      <c r="B856">
        <v>23.639999389648438</v>
      </c>
      <c r="C856">
        <v>24.729999542236328</v>
      </c>
      <c r="D856">
        <v>23.600000381469727</v>
      </c>
      <c r="E856">
        <v>24.149999618530273</v>
      </c>
      <c r="F856">
        <v>24.149999618530273</v>
      </c>
      <c r="G856">
        <v>8617600</v>
      </c>
    </row>
    <row r="857" spans="1:7">
      <c r="A857" s="3">
        <v>44342</v>
      </c>
      <c r="B857">
        <v>24.389999389648438</v>
      </c>
      <c r="C857">
        <v>24.549999237060547</v>
      </c>
      <c r="D857">
        <v>23.684999465942383</v>
      </c>
      <c r="E857">
        <v>24.340000152587891</v>
      </c>
      <c r="F857">
        <v>24.340000152587891</v>
      </c>
      <c r="G857">
        <v>5320200</v>
      </c>
    </row>
    <row r="858" spans="1:7">
      <c r="A858" s="3">
        <v>44343</v>
      </c>
      <c r="B858">
        <v>25.202999114990234</v>
      </c>
      <c r="C858">
        <v>25.280000686645508</v>
      </c>
      <c r="D858">
        <v>23.940000534057617</v>
      </c>
      <c r="E858">
        <v>24.719999313354492</v>
      </c>
      <c r="F858">
        <v>24.719999313354492</v>
      </c>
      <c r="G858">
        <v>6342100</v>
      </c>
    </row>
    <row r="859" spans="1:7">
      <c r="A859" s="3">
        <v>44344</v>
      </c>
      <c r="B859">
        <v>24.719999313354492</v>
      </c>
      <c r="C859">
        <v>26.549999237060547</v>
      </c>
      <c r="D859">
        <v>24.620000839233398</v>
      </c>
      <c r="E859">
        <v>26.090000152587891</v>
      </c>
      <c r="F859">
        <v>26.090000152587891</v>
      </c>
      <c r="G859">
        <v>13478400</v>
      </c>
    </row>
    <row r="860" spans="1:7">
      <c r="A860" s="3">
        <v>44348</v>
      </c>
      <c r="B860">
        <v>25.879999160766602</v>
      </c>
      <c r="C860">
        <v>26.180000305175781</v>
      </c>
      <c r="D860">
        <v>24.090000152587891</v>
      </c>
      <c r="E860">
        <v>24.280000686645508</v>
      </c>
      <c r="F860">
        <v>24.280000686645508</v>
      </c>
      <c r="G860">
        <v>9635800</v>
      </c>
    </row>
    <row r="861" spans="1:7">
      <c r="A861" s="3">
        <v>44349</v>
      </c>
      <c r="B861">
        <v>24.549999237060547</v>
      </c>
      <c r="C861">
        <v>25.760000228881836</v>
      </c>
      <c r="D861">
        <v>24.149999618530273</v>
      </c>
      <c r="E861">
        <v>25.579999923706055</v>
      </c>
      <c r="F861">
        <v>25.579999923706055</v>
      </c>
      <c r="G861">
        <v>5913500</v>
      </c>
    </row>
    <row r="862" spans="1:7">
      <c r="A862" s="3">
        <v>44350</v>
      </c>
      <c r="B862">
        <v>25.559999465942383</v>
      </c>
      <c r="C862">
        <v>26.959999084472656</v>
      </c>
      <c r="D862">
        <v>25.259000778198242</v>
      </c>
      <c r="E862">
        <v>25.270000457763672</v>
      </c>
      <c r="F862">
        <v>25.270000457763672</v>
      </c>
      <c r="G862">
        <v>6260600</v>
      </c>
    </row>
    <row r="863" spans="1:7">
      <c r="A863" s="3">
        <v>44351</v>
      </c>
      <c r="B863">
        <v>25.549999237060547</v>
      </c>
      <c r="C863">
        <v>25.649999618530273</v>
      </c>
      <c r="D863">
        <v>24.174999237060547</v>
      </c>
      <c r="E863">
        <v>24.25</v>
      </c>
      <c r="F863">
        <v>24.25</v>
      </c>
      <c r="G863">
        <v>3803700</v>
      </c>
    </row>
    <row r="864" spans="1:7">
      <c r="A864" s="3">
        <v>44354</v>
      </c>
      <c r="B864">
        <v>24.450000762939453</v>
      </c>
      <c r="C864">
        <v>25.829999923706055</v>
      </c>
      <c r="D864">
        <v>24.139999389648438</v>
      </c>
      <c r="E864">
        <v>25.649999618530273</v>
      </c>
      <c r="F864">
        <v>25.649999618530273</v>
      </c>
      <c r="G864">
        <v>3387700</v>
      </c>
    </row>
    <row r="865" spans="1:7">
      <c r="A865" s="3">
        <v>44355</v>
      </c>
      <c r="B865">
        <v>25.715000152587891</v>
      </c>
      <c r="C865">
        <v>25.930000305175781</v>
      </c>
      <c r="D865">
        <v>24.836000442504883</v>
      </c>
      <c r="E865">
        <v>25.510000228881836</v>
      </c>
      <c r="F865">
        <v>25.510000228881836</v>
      </c>
      <c r="G865">
        <v>3158900</v>
      </c>
    </row>
    <row r="866" spans="1:7">
      <c r="A866" s="3">
        <v>44356</v>
      </c>
      <c r="B866">
        <v>25.739999771118164</v>
      </c>
      <c r="C866">
        <v>26.799999237060547</v>
      </c>
      <c r="D866">
        <v>25.520000457763672</v>
      </c>
      <c r="E866">
        <v>25.739999771118164</v>
      </c>
      <c r="F866">
        <v>25.739999771118164</v>
      </c>
      <c r="G866">
        <v>4593000</v>
      </c>
    </row>
    <row r="867" spans="1:7">
      <c r="A867" s="3">
        <v>44357</v>
      </c>
      <c r="B867">
        <v>25.686000823974609</v>
      </c>
      <c r="C867">
        <v>25.943000793457031</v>
      </c>
      <c r="D867">
        <v>25.129999160766602</v>
      </c>
      <c r="E867">
        <v>25.659999847412109</v>
      </c>
      <c r="F867">
        <v>25.659999847412109</v>
      </c>
      <c r="G867">
        <v>2687600</v>
      </c>
    </row>
    <row r="868" spans="1:7">
      <c r="A868" s="3">
        <v>44358</v>
      </c>
      <c r="B868">
        <v>25.780000686645508</v>
      </c>
      <c r="C868">
        <v>26.229999542236328</v>
      </c>
      <c r="D868">
        <v>25.569999694824219</v>
      </c>
      <c r="E868">
        <v>25.870000839233398</v>
      </c>
      <c r="F868">
        <v>25.870000839233398</v>
      </c>
      <c r="G868">
        <v>2118600</v>
      </c>
    </row>
    <row r="869" spans="1:7">
      <c r="A869" s="3">
        <v>44361</v>
      </c>
      <c r="B869">
        <v>25.870000839233398</v>
      </c>
      <c r="C869">
        <v>26.370000839233398</v>
      </c>
      <c r="D869">
        <v>24.900999069213867</v>
      </c>
      <c r="E869">
        <v>25.139999389648438</v>
      </c>
      <c r="F869">
        <v>25.139999389648438</v>
      </c>
      <c r="G869">
        <v>2625900</v>
      </c>
    </row>
    <row r="870" spans="1:7">
      <c r="A870" s="3">
        <v>44362</v>
      </c>
      <c r="B870">
        <v>25</v>
      </c>
      <c r="C870">
        <v>25.239999771118164</v>
      </c>
      <c r="D870">
        <v>24.305000305175781</v>
      </c>
      <c r="E870">
        <v>24.520000457763672</v>
      </c>
      <c r="F870">
        <v>24.520000457763672</v>
      </c>
      <c r="G870">
        <v>2337000</v>
      </c>
    </row>
    <row r="871" spans="1:7">
      <c r="A871" s="3">
        <v>44363</v>
      </c>
      <c r="B871">
        <v>24.309999465942383</v>
      </c>
      <c r="C871">
        <v>24.628999710083008</v>
      </c>
      <c r="D871">
        <v>23.700000762939453</v>
      </c>
      <c r="E871">
        <v>24.120000839233398</v>
      </c>
      <c r="F871">
        <v>24.120000839233398</v>
      </c>
      <c r="G871">
        <v>2095900</v>
      </c>
    </row>
    <row r="872" spans="1:7">
      <c r="A872" s="3">
        <v>44364</v>
      </c>
      <c r="B872">
        <v>23.819999694824219</v>
      </c>
      <c r="C872">
        <v>24.420000076293945</v>
      </c>
      <c r="D872">
        <v>23.700000762939453</v>
      </c>
      <c r="E872">
        <v>23.909999847412109</v>
      </c>
      <c r="F872">
        <v>23.909999847412109</v>
      </c>
      <c r="G872">
        <v>1713000</v>
      </c>
    </row>
    <row r="873" spans="1:7">
      <c r="A873" s="3">
        <v>44365</v>
      </c>
      <c r="B873">
        <v>23.700000762939453</v>
      </c>
      <c r="C873">
        <v>23.780000686645508</v>
      </c>
      <c r="D873">
        <v>22.940000534057617</v>
      </c>
      <c r="E873">
        <v>22.979999542236328</v>
      </c>
      <c r="F873">
        <v>22.979999542236328</v>
      </c>
      <c r="G873">
        <v>2964100</v>
      </c>
    </row>
    <row r="874" spans="1:7">
      <c r="A874" s="3">
        <v>44368</v>
      </c>
      <c r="B874">
        <v>22.950000762939453</v>
      </c>
      <c r="C874">
        <v>23.459999084472656</v>
      </c>
      <c r="D874">
        <v>22.489999771118164</v>
      </c>
      <c r="E874">
        <v>23.389999389648438</v>
      </c>
      <c r="F874">
        <v>23.389999389648438</v>
      </c>
      <c r="G874">
        <v>2065800</v>
      </c>
    </row>
    <row r="875" spans="1:7">
      <c r="A875" s="3">
        <v>44369</v>
      </c>
      <c r="B875">
        <v>23.273000717163086</v>
      </c>
      <c r="C875">
        <v>23.499000549316406</v>
      </c>
      <c r="D875">
        <v>22.920000076293945</v>
      </c>
      <c r="E875">
        <v>23.370000839233398</v>
      </c>
      <c r="F875">
        <v>23.370000839233398</v>
      </c>
      <c r="G875">
        <v>1681700</v>
      </c>
    </row>
    <row r="876" spans="1:7">
      <c r="A876" s="3">
        <v>44370</v>
      </c>
      <c r="B876">
        <v>23.469999313354492</v>
      </c>
      <c r="C876">
        <v>23.920000076293945</v>
      </c>
      <c r="D876">
        <v>23.340000152587891</v>
      </c>
      <c r="E876">
        <v>23.569999694824219</v>
      </c>
      <c r="F876">
        <v>23.569999694824219</v>
      </c>
      <c r="G876">
        <v>1792300</v>
      </c>
    </row>
    <row r="877" spans="1:7">
      <c r="A877" s="3">
        <v>44371</v>
      </c>
      <c r="B877">
        <v>23.879999160766602</v>
      </c>
      <c r="C877">
        <v>24.850000381469727</v>
      </c>
      <c r="D877">
        <v>23.879999160766602</v>
      </c>
      <c r="E877">
        <v>24.719999313354492</v>
      </c>
      <c r="F877">
        <v>24.719999313354492</v>
      </c>
      <c r="G877">
        <v>3354600</v>
      </c>
    </row>
    <row r="878" spans="1:7">
      <c r="A878" s="3">
        <v>44372</v>
      </c>
      <c r="B878">
        <v>24.739999771118164</v>
      </c>
      <c r="C878">
        <v>25.110000610351562</v>
      </c>
      <c r="D878">
        <v>24.489999771118164</v>
      </c>
      <c r="E878">
        <v>24.620000839233398</v>
      </c>
      <c r="F878">
        <v>24.620000839233398</v>
      </c>
      <c r="G878">
        <v>2217200</v>
      </c>
    </row>
    <row r="879" spans="1:7">
      <c r="A879" s="3">
        <v>44375</v>
      </c>
      <c r="B879">
        <v>24.75</v>
      </c>
      <c r="C879">
        <v>25.590000152587891</v>
      </c>
      <c r="D879">
        <v>24.650999069213867</v>
      </c>
      <c r="E879">
        <v>24.879999160766602</v>
      </c>
      <c r="F879">
        <v>24.879999160766602</v>
      </c>
      <c r="G879">
        <v>2399200</v>
      </c>
    </row>
    <row r="880" spans="1:7">
      <c r="A880" s="3">
        <v>44376</v>
      </c>
      <c r="B880">
        <v>24.899999618530273</v>
      </c>
      <c r="C880">
        <v>25.379999160766602</v>
      </c>
      <c r="D880">
        <v>24.155000686645508</v>
      </c>
      <c r="E880">
        <v>24.319999694824219</v>
      </c>
      <c r="F880">
        <v>24.319999694824219</v>
      </c>
      <c r="G880">
        <v>1937500</v>
      </c>
    </row>
    <row r="881" spans="1:7">
      <c r="A881" s="3">
        <v>44377</v>
      </c>
      <c r="B881">
        <v>24.100000381469727</v>
      </c>
      <c r="C881">
        <v>24.563999176025391</v>
      </c>
      <c r="D881">
        <v>23.809999465942383</v>
      </c>
      <c r="E881">
        <v>24.180000305175781</v>
      </c>
      <c r="F881">
        <v>24.180000305175781</v>
      </c>
      <c r="G881">
        <v>2505000</v>
      </c>
    </row>
    <row r="882" spans="1:7">
      <c r="A882" s="3">
        <v>44378</v>
      </c>
      <c r="B882">
        <v>24.25</v>
      </c>
      <c r="C882">
        <v>24.389999389648438</v>
      </c>
      <c r="D882">
        <v>23.670000076293945</v>
      </c>
      <c r="E882">
        <v>23.950000762939453</v>
      </c>
      <c r="F882">
        <v>23.950000762939453</v>
      </c>
      <c r="G882">
        <v>1995900</v>
      </c>
    </row>
    <row r="883" spans="1:7">
      <c r="A883" s="3">
        <v>44379</v>
      </c>
      <c r="B883">
        <v>23.940000534057617</v>
      </c>
      <c r="C883">
        <v>24.139999389648438</v>
      </c>
      <c r="D883">
        <v>23.200000762939453</v>
      </c>
      <c r="E883">
        <v>23.280000686645508</v>
      </c>
      <c r="F883">
        <v>23.280000686645508</v>
      </c>
      <c r="G883">
        <v>2069800</v>
      </c>
    </row>
    <row r="884" spans="1:7">
      <c r="A884" s="3">
        <v>44383</v>
      </c>
      <c r="B884">
        <v>23.299999237060547</v>
      </c>
      <c r="C884">
        <v>23.440000534057617</v>
      </c>
      <c r="D884">
        <v>22.760000228881836</v>
      </c>
      <c r="E884">
        <v>22.879999160766602</v>
      </c>
      <c r="F884">
        <v>22.879999160766602</v>
      </c>
      <c r="G884">
        <v>1752200</v>
      </c>
    </row>
    <row r="885" spans="1:7">
      <c r="A885" s="3">
        <v>44384</v>
      </c>
      <c r="B885">
        <v>22.879999160766602</v>
      </c>
      <c r="C885">
        <v>23</v>
      </c>
      <c r="D885">
        <v>21.840000152587891</v>
      </c>
      <c r="E885">
        <v>22.200000762939453</v>
      </c>
      <c r="F885">
        <v>22.200000762939453</v>
      </c>
      <c r="G885">
        <v>3189700</v>
      </c>
    </row>
    <row r="886" spans="1:7">
      <c r="A886" s="3">
        <v>44385</v>
      </c>
      <c r="B886">
        <v>21.540000915527344</v>
      </c>
      <c r="C886">
        <v>22.049999237060547</v>
      </c>
      <c r="D886">
        <v>21.270000457763672</v>
      </c>
      <c r="E886">
        <v>21.790000915527344</v>
      </c>
      <c r="F886">
        <v>21.790000915527344</v>
      </c>
      <c r="G886">
        <v>2731000</v>
      </c>
    </row>
    <row r="887" spans="1:7">
      <c r="A887" s="3">
        <v>44386</v>
      </c>
      <c r="B887">
        <v>21.969999313354492</v>
      </c>
      <c r="C887">
        <v>22.450000762939453</v>
      </c>
      <c r="D887">
        <v>21.75</v>
      </c>
      <c r="E887">
        <v>22.149999618530273</v>
      </c>
      <c r="F887">
        <v>22.149999618530273</v>
      </c>
      <c r="G887">
        <v>1504800</v>
      </c>
    </row>
    <row r="888" spans="1:7">
      <c r="A888" s="3">
        <v>44389</v>
      </c>
      <c r="B888">
        <v>22.149999618530273</v>
      </c>
      <c r="C888">
        <v>22.399999618530273</v>
      </c>
      <c r="D888">
        <v>21.760000228881836</v>
      </c>
      <c r="E888">
        <v>22.229999542236328</v>
      </c>
      <c r="F888">
        <v>22.229999542236328</v>
      </c>
      <c r="G888">
        <v>1309600</v>
      </c>
    </row>
    <row r="889" spans="1:7">
      <c r="A889" s="3">
        <v>44390</v>
      </c>
      <c r="B889">
        <v>22.610000610351562</v>
      </c>
      <c r="C889">
        <v>23.469999313354492</v>
      </c>
      <c r="D889">
        <v>22.049999237060547</v>
      </c>
      <c r="E889">
        <v>22.110000610351562</v>
      </c>
      <c r="F889">
        <v>22.110000610351562</v>
      </c>
      <c r="G889">
        <v>3398300</v>
      </c>
    </row>
    <row r="890" spans="1:7">
      <c r="A890" s="3">
        <v>44391</v>
      </c>
      <c r="B890">
        <v>22.389999389648438</v>
      </c>
      <c r="C890">
        <v>22.459999084472656</v>
      </c>
      <c r="D890">
        <v>20.549999237060547</v>
      </c>
      <c r="E890">
        <v>20.659999847412109</v>
      </c>
      <c r="F890">
        <v>20.659999847412109</v>
      </c>
      <c r="G890">
        <v>4413500</v>
      </c>
    </row>
    <row r="891" spans="1:7">
      <c r="A891" s="3">
        <v>44392</v>
      </c>
      <c r="B891">
        <v>20.659999847412109</v>
      </c>
      <c r="C891">
        <v>20.726999282836914</v>
      </c>
      <c r="D891">
        <v>19.819999694824219</v>
      </c>
      <c r="E891">
        <v>20.350000381469727</v>
      </c>
      <c r="F891">
        <v>20.350000381469727</v>
      </c>
      <c r="G891">
        <v>6468200</v>
      </c>
    </row>
    <row r="892" spans="1:7">
      <c r="A892" s="3">
        <v>44393</v>
      </c>
      <c r="B892">
        <v>20.5</v>
      </c>
      <c r="C892">
        <v>20.551000595092773</v>
      </c>
      <c r="D892">
        <v>19.5</v>
      </c>
      <c r="E892">
        <v>19.579999923706055</v>
      </c>
      <c r="F892">
        <v>19.579999923706055</v>
      </c>
      <c r="G892">
        <v>3134600</v>
      </c>
    </row>
    <row r="893" spans="1:7">
      <c r="A893" s="3">
        <v>44396</v>
      </c>
      <c r="B893">
        <v>19.059999465942383</v>
      </c>
      <c r="C893">
        <v>19.620000839233398</v>
      </c>
      <c r="D893">
        <v>18.850000381469727</v>
      </c>
      <c r="E893">
        <v>19.409999847412109</v>
      </c>
      <c r="F893">
        <v>19.409999847412109</v>
      </c>
      <c r="G893">
        <v>3332300</v>
      </c>
    </row>
    <row r="894" spans="1:7">
      <c r="A894" s="3">
        <v>44397</v>
      </c>
      <c r="B894">
        <v>19.479999542236328</v>
      </c>
      <c r="C894">
        <v>20.055000305175781</v>
      </c>
      <c r="D894">
        <v>18.940000534057617</v>
      </c>
      <c r="E894">
        <v>19.950000762939453</v>
      </c>
      <c r="F894">
        <v>19.950000762939453</v>
      </c>
      <c r="G894">
        <v>2289600</v>
      </c>
    </row>
    <row r="895" spans="1:7">
      <c r="A895" s="3">
        <v>44398</v>
      </c>
      <c r="B895">
        <v>20</v>
      </c>
      <c r="C895">
        <v>20.459999084472656</v>
      </c>
      <c r="D895">
        <v>19.801000595092773</v>
      </c>
      <c r="E895">
        <v>20.440000534057617</v>
      </c>
      <c r="F895">
        <v>20.440000534057617</v>
      </c>
      <c r="G895">
        <v>1882800</v>
      </c>
    </row>
    <row r="896" spans="1:7">
      <c r="A896" s="3">
        <v>44399</v>
      </c>
      <c r="B896">
        <v>20.329999923706055</v>
      </c>
      <c r="C896">
        <v>20.379999160766602</v>
      </c>
      <c r="D896">
        <v>19.670000076293945</v>
      </c>
      <c r="E896">
        <v>19.829999923706055</v>
      </c>
      <c r="F896">
        <v>19.829999923706055</v>
      </c>
      <c r="G896">
        <v>1905100</v>
      </c>
    </row>
    <row r="897" spans="1:7">
      <c r="A897" s="3">
        <v>44400</v>
      </c>
      <c r="B897">
        <v>19.878000259399414</v>
      </c>
      <c r="C897">
        <v>19.878000259399414</v>
      </c>
      <c r="D897">
        <v>19.298999786376953</v>
      </c>
      <c r="E897">
        <v>19.620000839233398</v>
      </c>
      <c r="F897">
        <v>19.620000839233398</v>
      </c>
      <c r="G897">
        <v>2131400</v>
      </c>
    </row>
    <row r="898" spans="1:7">
      <c r="A898" s="3">
        <v>44403</v>
      </c>
      <c r="B898">
        <v>19.610000610351562</v>
      </c>
      <c r="C898">
        <v>20.125</v>
      </c>
      <c r="D898">
        <v>19.360000610351562</v>
      </c>
      <c r="E898">
        <v>19.709999084472656</v>
      </c>
      <c r="F898">
        <v>19.709999084472656</v>
      </c>
      <c r="G898">
        <v>2034800</v>
      </c>
    </row>
    <row r="899" spans="1:7">
      <c r="A899" s="3">
        <v>44404</v>
      </c>
      <c r="B899">
        <v>19.489999771118164</v>
      </c>
      <c r="C899">
        <v>19.770000457763672</v>
      </c>
      <c r="D899">
        <v>18.049999237060547</v>
      </c>
      <c r="E899">
        <v>18.370000839233398</v>
      </c>
      <c r="F899">
        <v>18.370000839233398</v>
      </c>
      <c r="G899">
        <v>5650200</v>
      </c>
    </row>
    <row r="900" spans="1:7">
      <c r="A900" s="3">
        <v>44405</v>
      </c>
      <c r="B900">
        <v>18.850000381469727</v>
      </c>
      <c r="C900">
        <v>19.965000152587891</v>
      </c>
      <c r="D900">
        <v>18.729999542236328</v>
      </c>
      <c r="E900">
        <v>19.600000381469727</v>
      </c>
      <c r="F900">
        <v>19.600000381469727</v>
      </c>
      <c r="G900">
        <v>6558600</v>
      </c>
    </row>
    <row r="901" spans="1:7">
      <c r="A901" s="3">
        <v>44406</v>
      </c>
      <c r="B901">
        <v>19.809999465942383</v>
      </c>
      <c r="C901">
        <v>20.100000381469727</v>
      </c>
      <c r="D901">
        <v>19.280000686645508</v>
      </c>
      <c r="E901">
        <v>19.540000915527344</v>
      </c>
      <c r="F901">
        <v>19.540000915527344</v>
      </c>
      <c r="G901">
        <v>2882400</v>
      </c>
    </row>
    <row r="902" spans="1:7">
      <c r="A902" s="3">
        <v>44407</v>
      </c>
      <c r="B902">
        <v>19.399999618530273</v>
      </c>
      <c r="C902">
        <v>19.558000564575195</v>
      </c>
      <c r="D902">
        <v>18.780000686645508</v>
      </c>
      <c r="E902">
        <v>18.909999847412109</v>
      </c>
      <c r="F902">
        <v>18.909999847412109</v>
      </c>
      <c r="G902">
        <v>2430400</v>
      </c>
    </row>
    <row r="903" spans="1:7">
      <c r="A903" s="3">
        <v>44410</v>
      </c>
      <c r="B903">
        <v>19.020000457763672</v>
      </c>
      <c r="C903">
        <v>19.350000381469727</v>
      </c>
      <c r="D903">
        <v>18.799999237060547</v>
      </c>
      <c r="E903">
        <v>18.799999237060547</v>
      </c>
      <c r="F903">
        <v>18.799999237060547</v>
      </c>
      <c r="G903">
        <v>2145200</v>
      </c>
    </row>
    <row r="904" spans="1:7">
      <c r="A904" s="3">
        <v>44411</v>
      </c>
      <c r="B904">
        <v>18.799999237060547</v>
      </c>
      <c r="C904">
        <v>18.920000076293945</v>
      </c>
      <c r="D904">
        <v>18.340000152587891</v>
      </c>
      <c r="E904">
        <v>18.770000457763672</v>
      </c>
      <c r="F904">
        <v>18.770000457763672</v>
      </c>
      <c r="G904">
        <v>2670600</v>
      </c>
    </row>
    <row r="905" spans="1:7">
      <c r="A905" s="3">
        <v>44412</v>
      </c>
      <c r="B905">
        <v>18.659999847412109</v>
      </c>
      <c r="C905">
        <v>18.930000305175781</v>
      </c>
      <c r="D905">
        <v>18.270000457763672</v>
      </c>
      <c r="E905">
        <v>18.280000686645508</v>
      </c>
      <c r="F905">
        <v>18.280000686645508</v>
      </c>
      <c r="G905">
        <v>2329100</v>
      </c>
    </row>
    <row r="906" spans="1:7">
      <c r="A906" s="3">
        <v>44413</v>
      </c>
      <c r="B906">
        <v>18.270000457763672</v>
      </c>
      <c r="C906">
        <v>19.700000762939453</v>
      </c>
      <c r="D906">
        <v>18.25</v>
      </c>
      <c r="E906">
        <v>19.139999389648438</v>
      </c>
      <c r="F906">
        <v>19.139999389648438</v>
      </c>
      <c r="G906">
        <v>5515100</v>
      </c>
    </row>
    <row r="907" spans="1:7">
      <c r="A907" s="3">
        <v>44414</v>
      </c>
      <c r="B907">
        <v>19.219999313354492</v>
      </c>
      <c r="C907">
        <v>19.381999969482422</v>
      </c>
      <c r="D907">
        <v>18.334999084472656</v>
      </c>
      <c r="E907">
        <v>19.149999618530273</v>
      </c>
      <c r="F907">
        <v>19.149999618530273</v>
      </c>
      <c r="G907">
        <v>7270300</v>
      </c>
    </row>
    <row r="908" spans="1:7">
      <c r="A908" s="3">
        <v>44417</v>
      </c>
      <c r="B908">
        <v>19.049999237060547</v>
      </c>
      <c r="C908">
        <v>19.200000762939453</v>
      </c>
      <c r="D908">
        <v>18.590000152587891</v>
      </c>
      <c r="E908">
        <v>19.110000610351562</v>
      </c>
      <c r="F908">
        <v>19.110000610351562</v>
      </c>
      <c r="G908">
        <v>3634500</v>
      </c>
    </row>
    <row r="909" spans="1:7">
      <c r="A909" s="3">
        <v>44418</v>
      </c>
      <c r="B909">
        <v>19.149999618530273</v>
      </c>
      <c r="C909">
        <v>19.850000381469727</v>
      </c>
      <c r="D909">
        <v>19.079999923706055</v>
      </c>
      <c r="E909">
        <v>19.469999313354492</v>
      </c>
      <c r="F909">
        <v>19.469999313354492</v>
      </c>
      <c r="G909">
        <v>2868700</v>
      </c>
    </row>
    <row r="910" spans="1:7">
      <c r="A910" s="3">
        <v>44419</v>
      </c>
      <c r="B910">
        <v>19.379999160766602</v>
      </c>
      <c r="C910">
        <v>19.479999542236328</v>
      </c>
      <c r="D910">
        <v>18.805000305175781</v>
      </c>
      <c r="E910">
        <v>18.879999160766602</v>
      </c>
      <c r="F910">
        <v>18.879999160766602</v>
      </c>
      <c r="G910">
        <v>1913300</v>
      </c>
    </row>
    <row r="911" spans="1:7">
      <c r="A911" s="3">
        <v>44420</v>
      </c>
      <c r="B911">
        <v>18.940000534057617</v>
      </c>
      <c r="C911">
        <v>19.049999237060547</v>
      </c>
      <c r="D911">
        <v>18.440999984741211</v>
      </c>
      <c r="E911">
        <v>18.549999237060547</v>
      </c>
      <c r="F911">
        <v>18.549999237060547</v>
      </c>
      <c r="G911">
        <v>1898100</v>
      </c>
    </row>
    <row r="912" spans="1:7">
      <c r="A912" s="3">
        <v>44421</v>
      </c>
      <c r="B912">
        <v>18.469999313354492</v>
      </c>
      <c r="C912">
        <v>18.549999237060547</v>
      </c>
      <c r="D912">
        <v>17.850000381469727</v>
      </c>
      <c r="E912">
        <v>18.059999465942383</v>
      </c>
      <c r="F912">
        <v>18.059999465942383</v>
      </c>
      <c r="G912">
        <v>3088400</v>
      </c>
    </row>
    <row r="913" spans="1:7">
      <c r="A913" s="3">
        <v>44424</v>
      </c>
      <c r="B913">
        <v>17.950000762939453</v>
      </c>
      <c r="C913">
        <v>17.950000762939453</v>
      </c>
      <c r="D913">
        <v>17.315000534057617</v>
      </c>
      <c r="E913">
        <v>17.540000915527344</v>
      </c>
      <c r="F913">
        <v>17.540000915527344</v>
      </c>
      <c r="G913">
        <v>2961800</v>
      </c>
    </row>
    <row r="914" spans="1:7">
      <c r="A914" s="3">
        <v>44425</v>
      </c>
      <c r="B914">
        <v>17.350000381469727</v>
      </c>
      <c r="C914">
        <v>17.670000076293945</v>
      </c>
      <c r="D914">
        <v>17.049999237060547</v>
      </c>
      <c r="E914">
        <v>17.459999084472656</v>
      </c>
      <c r="F914">
        <v>17.459999084472656</v>
      </c>
      <c r="G914">
        <v>2230800</v>
      </c>
    </row>
    <row r="915" spans="1:7">
      <c r="A915" s="3">
        <v>44426</v>
      </c>
      <c r="B915">
        <v>17.469999313354492</v>
      </c>
      <c r="C915">
        <v>17.797000885009766</v>
      </c>
      <c r="D915">
        <v>16.940000534057617</v>
      </c>
      <c r="E915">
        <v>17.270000457763672</v>
      </c>
      <c r="F915">
        <v>17.270000457763672</v>
      </c>
      <c r="G915">
        <v>3170900</v>
      </c>
    </row>
    <row r="916" spans="1:7">
      <c r="A916" s="3">
        <v>44427</v>
      </c>
      <c r="B916">
        <v>17.180000305175781</v>
      </c>
      <c r="C916">
        <v>17.232000350952148</v>
      </c>
      <c r="D916">
        <v>16.469999313354492</v>
      </c>
      <c r="E916">
        <v>16.5</v>
      </c>
      <c r="F916">
        <v>16.5</v>
      </c>
      <c r="G916">
        <v>3303400</v>
      </c>
    </row>
    <row r="917" spans="1:7">
      <c r="A917" s="3">
        <v>44428</v>
      </c>
      <c r="B917">
        <v>16.459999084472656</v>
      </c>
      <c r="C917">
        <v>16.879999160766602</v>
      </c>
      <c r="D917">
        <v>16.270000457763672</v>
      </c>
      <c r="E917">
        <v>16.690000534057617</v>
      </c>
      <c r="F917">
        <v>16.690000534057617</v>
      </c>
      <c r="G917">
        <v>2437700</v>
      </c>
    </row>
  </sheetData>
  <conditionalFormatting sqref="J27:L28 K12 J12">
    <cfRule type="expression" dxfId="22" priority="4">
      <formula>AND($L12 &gt; 0,  $L12 &lt;&gt; "N/A")</formula>
    </cfRule>
  </conditionalFormatting>
  <conditionalFormatting sqref="J27:L28 J12:K12">
    <cfRule type="expression" dxfId="21" priority="3">
      <formula>AND($L12 &lt;= 0, $L12 &lt;&gt; "N/A")</formula>
    </cfRule>
  </conditionalFormatting>
  <conditionalFormatting sqref="K12 J12">
    <cfRule type="expression" dxfId="20" priority="2">
      <formula>$K$5 &gt; $K$6</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7" r:id="rId3" name="Button 3">
              <controlPr defaultSize="0" print="0" autoFill="0" autoPict="0" macro="[0]!Additional_Stats">
                <anchor moveWithCells="1" sizeWithCells="1">
                  <from>
                    <xdr:col>9</xdr:col>
                    <xdr:colOff>342900</xdr:colOff>
                    <xdr:row>14</xdr:row>
                    <xdr:rowOff>38100</xdr:rowOff>
                  </from>
                  <to>
                    <xdr:col>9</xdr:col>
                    <xdr:colOff>2667000</xdr:colOff>
                    <xdr:row>20</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46868F-5DB6-084C-900B-D0ACF2B01C78}">
  <sheetPr codeName="Sheet3"/>
  <dimension ref="B1:P57"/>
  <sheetViews>
    <sheetView topLeftCell="B1" zoomScale="64" zoomScaleNormal="50" workbookViewId="0">
      <selection activeCell="C7" sqref="C7"/>
    </sheetView>
  </sheetViews>
  <sheetFormatPr baseColWidth="10" defaultRowHeight="16"/>
  <cols>
    <col min="1" max="1" width="10.83203125" style="1" customWidth="1"/>
    <col min="2" max="2" width="18.83203125" style="1" customWidth="1"/>
    <col min="3" max="3" width="14.83203125" style="1" customWidth="1"/>
    <col min="4" max="4" width="4" style="1" customWidth="1"/>
    <col min="5" max="5" width="10.83203125" style="1"/>
    <col min="6" max="6" width="13.5" style="1" bestFit="1" customWidth="1"/>
    <col min="7" max="7" width="22" style="1" customWidth="1"/>
    <col min="8" max="8" width="10.83203125" style="1"/>
    <col min="9" max="9" width="13.5" style="1" bestFit="1" customWidth="1"/>
    <col min="10" max="12" width="10.83203125" style="1"/>
    <col min="13" max="13" width="26" style="1" customWidth="1"/>
    <col min="14" max="14" width="14" style="1" customWidth="1"/>
    <col min="15" max="16384" width="10.83203125" style="1"/>
  </cols>
  <sheetData>
    <row r="1" spans="2:16">
      <c r="B1" s="4"/>
      <c r="C1" s="5"/>
      <c r="D1" s="5"/>
      <c r="E1" s="5"/>
      <c r="F1" s="5"/>
      <c r="G1" s="5"/>
      <c r="H1" s="5"/>
      <c r="I1" s="5"/>
      <c r="J1" s="5"/>
      <c r="K1" s="6">
        <f ca="1">TODAY()</f>
        <v>44438</v>
      </c>
      <c r="M1" s="124">
        <v>0</v>
      </c>
      <c r="N1" s="124">
        <v>1</v>
      </c>
      <c r="O1" s="124">
        <v>2</v>
      </c>
    </row>
    <row r="2" spans="2:16">
      <c r="B2" s="7"/>
      <c r="C2" s="8"/>
      <c r="D2" s="8"/>
      <c r="E2" s="8"/>
      <c r="F2" s="8"/>
      <c r="G2" s="8"/>
      <c r="H2" s="8"/>
      <c r="I2" s="8"/>
      <c r="J2" s="8"/>
      <c r="K2" s="9"/>
      <c r="L2" s="124">
        <v>0</v>
      </c>
      <c r="M2" s="1" t="s">
        <v>132</v>
      </c>
      <c r="N2" s="1" t="s">
        <v>86</v>
      </c>
      <c r="O2" s="126">
        <v>44346</v>
      </c>
    </row>
    <row r="3" spans="2:16" ht="35">
      <c r="B3" s="7"/>
      <c r="C3" s="10" t="str">
        <f xml:space="preserve"> CONCATENATE("Stock Analyzer: ", C6)</f>
        <v>Stock Analyzer: TLRY</v>
      </c>
      <c r="D3" s="8"/>
      <c r="E3" s="8"/>
      <c r="F3" s="8"/>
      <c r="G3" s="8"/>
      <c r="H3" s="8"/>
      <c r="I3" s="11"/>
      <c r="J3" s="8"/>
      <c r="K3" s="9"/>
      <c r="L3" s="124">
        <v>1</v>
      </c>
      <c r="M3" s="1" t="s">
        <v>133</v>
      </c>
      <c r="N3" s="1" t="s">
        <v>134</v>
      </c>
      <c r="O3" s="126">
        <v>44346</v>
      </c>
    </row>
    <row r="4" spans="2:16">
      <c r="B4" s="7"/>
      <c r="C4" s="8"/>
      <c r="D4" s="8"/>
      <c r="E4" s="8"/>
      <c r="F4" s="8"/>
      <c r="G4" s="8"/>
      <c r="H4" s="8"/>
      <c r="I4" s="8"/>
      <c r="J4" s="8"/>
      <c r="K4" s="9"/>
    </row>
    <row r="5" spans="2:16">
      <c r="B5" s="7"/>
      <c r="C5" s="8"/>
      <c r="D5" s="8"/>
      <c r="E5" s="8"/>
      <c r="F5" s="8"/>
      <c r="G5" s="8"/>
      <c r="H5" s="8"/>
      <c r="I5" s="8"/>
      <c r="J5" s="8"/>
      <c r="K5" s="9"/>
    </row>
    <row r="6" spans="2:16" ht="16" customHeight="1">
      <c r="B6" s="12" t="s">
        <v>50</v>
      </c>
      <c r="C6" s="13" t="s">
        <v>93</v>
      </c>
      <c r="D6" s="14"/>
      <c r="E6" s="15" t="s">
        <v>10</v>
      </c>
      <c r="F6" s="16">
        <f>DATE(2020, 4, 1)</f>
        <v>43922</v>
      </c>
      <c r="G6" s="14"/>
      <c r="H6" s="15" t="s">
        <v>11</v>
      </c>
      <c r="I6" s="16">
        <f ca="1">TODAY() + 1</f>
        <v>44439</v>
      </c>
      <c r="J6" s="17"/>
      <c r="K6" s="18"/>
    </row>
    <row r="7" spans="2:16" ht="278" customHeight="1">
      <c r="B7" s="73" t="s">
        <v>74</v>
      </c>
      <c r="C7" s="42"/>
      <c r="D7" s="76"/>
      <c r="E7" s="77"/>
      <c r="F7" s="43"/>
      <c r="G7" s="43"/>
      <c r="H7" s="43"/>
      <c r="I7" s="43"/>
      <c r="J7" s="43"/>
      <c r="K7" s="20"/>
      <c r="L7" s="63" t="s">
        <v>102</v>
      </c>
    </row>
    <row r="8" spans="2:16" ht="19" customHeight="1">
      <c r="B8" s="82"/>
      <c r="C8" s="19"/>
      <c r="D8" s="19"/>
      <c r="E8" s="75"/>
      <c r="F8" s="75"/>
      <c r="G8" s="75"/>
      <c r="H8" s="75"/>
      <c r="I8" s="75"/>
      <c r="J8" s="75"/>
      <c r="K8" s="79"/>
      <c r="L8" s="63"/>
      <c r="O8" s="118" t="s">
        <v>96</v>
      </c>
      <c r="P8" s="118"/>
    </row>
    <row r="9" spans="2:16" ht="23" customHeight="1">
      <c r="B9" s="74"/>
      <c r="C9" s="42"/>
      <c r="D9" s="98"/>
      <c r="E9" s="75"/>
      <c r="F9" s="21"/>
      <c r="G9" s="21" t="s">
        <v>12</v>
      </c>
      <c r="H9" s="21"/>
      <c r="I9" s="22">
        <v>14.050000190734863</v>
      </c>
      <c r="J9" s="21"/>
      <c r="K9" s="78"/>
      <c r="O9" s="118" t="s">
        <v>95</v>
      </c>
      <c r="P9" s="118">
        <v>33</v>
      </c>
    </row>
    <row r="10" spans="2:16" ht="16" customHeight="1">
      <c r="B10" s="73"/>
      <c r="C10" s="42"/>
      <c r="D10" s="42"/>
      <c r="E10" s="81"/>
      <c r="F10" s="23"/>
      <c r="G10" s="23" t="s">
        <v>13</v>
      </c>
      <c r="H10" s="23"/>
      <c r="I10" s="24">
        <v>52.169998168945312</v>
      </c>
      <c r="J10" s="23"/>
      <c r="K10" s="20"/>
      <c r="M10" s="99"/>
      <c r="O10" s="119" t="s">
        <v>99</v>
      </c>
      <c r="P10" s="118">
        <v>15</v>
      </c>
    </row>
    <row r="11" spans="2:16" ht="16" customHeight="1">
      <c r="B11" s="73" t="s">
        <v>72</v>
      </c>
      <c r="C11" s="42"/>
      <c r="D11" s="42"/>
      <c r="E11" s="43"/>
      <c r="F11" s="21"/>
      <c r="G11" s="21" t="s">
        <v>14</v>
      </c>
      <c r="H11" s="21"/>
      <c r="I11" s="22">
        <v>13.25</v>
      </c>
      <c r="J11" s="21"/>
      <c r="K11" s="20"/>
      <c r="O11" s="118" t="s">
        <v>100</v>
      </c>
      <c r="P11" s="118">
        <v>14</v>
      </c>
    </row>
    <row r="12" spans="2:16" ht="16" customHeight="1">
      <c r="B12" s="73"/>
      <c r="C12" s="42"/>
      <c r="D12" s="42"/>
      <c r="E12" s="81"/>
      <c r="F12" s="23"/>
      <c r="G12" s="23" t="s">
        <v>15</v>
      </c>
      <c r="H12" s="23"/>
      <c r="I12" s="24">
        <v>16.899999618530273</v>
      </c>
      <c r="J12" s="23"/>
      <c r="K12" s="20"/>
      <c r="O12" s="118" t="s">
        <v>94</v>
      </c>
      <c r="P12" s="118">
        <v>12</v>
      </c>
    </row>
    <row r="13" spans="2:16" ht="16" customHeight="1">
      <c r="B13" s="73"/>
      <c r="C13" s="42"/>
      <c r="D13" s="42"/>
      <c r="E13" s="43"/>
      <c r="F13" s="21"/>
      <c r="G13" s="21" t="s">
        <v>16</v>
      </c>
      <c r="H13" s="21"/>
      <c r="I13" s="25"/>
      <c r="J13" s="87">
        <v>0.202846931608927</v>
      </c>
      <c r="K13" s="20"/>
      <c r="O13" s="118" t="s">
        <v>103</v>
      </c>
      <c r="P13" s="118">
        <v>10</v>
      </c>
    </row>
    <row r="14" spans="2:16" ht="16" customHeight="1">
      <c r="B14" s="73"/>
      <c r="C14" s="76"/>
      <c r="D14" s="76"/>
      <c r="E14" s="43"/>
      <c r="F14" s="77"/>
      <c r="G14" s="43"/>
      <c r="H14" s="43"/>
      <c r="I14" s="43"/>
      <c r="J14" s="43"/>
      <c r="K14" s="20"/>
      <c r="O14" s="118" t="s">
        <v>104</v>
      </c>
      <c r="P14" s="118">
        <v>9</v>
      </c>
    </row>
    <row r="15" spans="2:16">
      <c r="B15" s="85"/>
      <c r="C15" s="19"/>
      <c r="D15" s="19"/>
      <c r="E15" s="75"/>
      <c r="F15" s="75"/>
      <c r="G15" s="75"/>
      <c r="H15" s="75"/>
      <c r="I15" s="75"/>
      <c r="J15" s="75"/>
      <c r="K15" s="79"/>
      <c r="O15" s="118" t="s">
        <v>101</v>
      </c>
      <c r="P15" s="118">
        <v>9</v>
      </c>
    </row>
    <row r="16" spans="2:16" ht="13" customHeight="1">
      <c r="B16" s="156" t="s">
        <v>73</v>
      </c>
      <c r="C16" s="150"/>
      <c r="D16" s="150"/>
      <c r="E16" s="88"/>
      <c r="F16" s="88"/>
      <c r="G16" s="88"/>
      <c r="H16" s="88"/>
      <c r="I16" s="88"/>
      <c r="J16" s="89" t="s">
        <v>17</v>
      </c>
      <c r="K16" s="28" t="s">
        <v>51</v>
      </c>
      <c r="O16" s="118" t="s">
        <v>97</v>
      </c>
      <c r="P16" s="118">
        <v>8</v>
      </c>
    </row>
    <row r="17" spans="2:16" ht="16" customHeight="1">
      <c r="B17" s="157"/>
      <c r="C17" s="151"/>
      <c r="D17" s="151"/>
      <c r="E17" s="26"/>
      <c r="F17" s="26"/>
      <c r="G17" s="26"/>
      <c r="H17" s="26"/>
      <c r="I17" s="26"/>
      <c r="J17" s="27"/>
      <c r="K17" s="29"/>
      <c r="O17" s="118" t="s">
        <v>98</v>
      </c>
      <c r="P17" s="118">
        <v>7</v>
      </c>
    </row>
    <row r="18" spans="2:16" ht="16" customHeight="1">
      <c r="B18" s="157"/>
      <c r="C18" s="151"/>
      <c r="D18" s="151"/>
      <c r="E18" s="19"/>
      <c r="F18" s="19"/>
      <c r="G18" s="19"/>
      <c r="H18" s="19"/>
      <c r="I18" s="19"/>
      <c r="K18" s="30"/>
      <c r="O18" s="118" t="s">
        <v>105</v>
      </c>
      <c r="P18" s="118">
        <v>6</v>
      </c>
    </row>
    <row r="19" spans="2:16" ht="15" customHeight="1">
      <c r="B19" s="157"/>
      <c r="C19" s="151"/>
      <c r="D19" s="151"/>
      <c r="E19" s="19"/>
      <c r="F19" s="19"/>
      <c r="G19" s="19"/>
      <c r="H19" s="19"/>
      <c r="I19" s="19"/>
      <c r="K19" s="30"/>
    </row>
    <row r="20" spans="2:16" ht="16" customHeight="1">
      <c r="B20" s="157"/>
      <c r="C20" s="151"/>
      <c r="D20" s="151"/>
      <c r="E20" s="19"/>
      <c r="F20" s="19"/>
      <c r="G20" s="19"/>
      <c r="H20" s="19"/>
      <c r="I20" s="19"/>
      <c r="J20" s="19"/>
      <c r="K20" s="20"/>
    </row>
    <row r="21" spans="2:16" ht="17" customHeight="1">
      <c r="B21" s="157"/>
      <c r="C21" s="151"/>
      <c r="D21" s="151"/>
      <c r="E21" s="19"/>
      <c r="F21" s="19"/>
      <c r="G21" s="19"/>
      <c r="H21" s="19"/>
      <c r="I21" s="19"/>
      <c r="J21" s="19"/>
      <c r="K21" s="20"/>
    </row>
    <row r="22" spans="2:16" ht="17" customHeight="1">
      <c r="B22" s="157"/>
      <c r="C22" s="151"/>
      <c r="D22" s="151"/>
      <c r="E22" s="19"/>
      <c r="F22" s="19"/>
      <c r="G22" s="19"/>
      <c r="H22" s="19"/>
      <c r="I22" s="19"/>
      <c r="J22" s="19"/>
      <c r="K22" s="20"/>
    </row>
    <row r="23" spans="2:16" ht="22" customHeight="1">
      <c r="B23" s="157"/>
      <c r="C23" s="151"/>
      <c r="D23" s="151"/>
      <c r="E23" s="19"/>
      <c r="F23" s="19"/>
      <c r="G23" s="19"/>
      <c r="H23" s="19"/>
      <c r="I23" s="19"/>
      <c r="J23" s="19"/>
      <c r="K23" s="20"/>
      <c r="M23" s="124"/>
      <c r="N23" s="124"/>
    </row>
    <row r="24" spans="2:16" ht="16" customHeight="1">
      <c r="B24" s="157"/>
      <c r="C24" s="151"/>
      <c r="D24" s="151"/>
      <c r="E24" s="19"/>
      <c r="F24" s="19"/>
      <c r="G24" s="19"/>
      <c r="H24" s="19"/>
      <c r="I24" s="19"/>
      <c r="J24" s="19"/>
      <c r="K24" s="20"/>
      <c r="L24" s="124"/>
    </row>
    <row r="25" spans="2:16" ht="16" customHeight="1">
      <c r="B25" s="157"/>
      <c r="C25" s="151"/>
      <c r="D25" s="151"/>
      <c r="E25" s="19"/>
      <c r="F25" s="19"/>
      <c r="G25" s="19"/>
      <c r="H25" s="19"/>
      <c r="I25" s="19"/>
      <c r="J25" s="19"/>
      <c r="K25" s="20"/>
      <c r="L25" s="124"/>
    </row>
    <row r="26" spans="2:16" ht="16" customHeight="1">
      <c r="B26" s="157"/>
      <c r="C26" s="151"/>
      <c r="D26" s="151"/>
      <c r="E26" s="19"/>
      <c r="F26" s="19"/>
      <c r="G26" s="19"/>
      <c r="H26" s="19"/>
      <c r="I26" s="19"/>
      <c r="J26" s="19"/>
      <c r="K26" s="20"/>
      <c r="L26" s="124"/>
    </row>
    <row r="27" spans="2:16" ht="16" customHeight="1">
      <c r="B27" s="157"/>
      <c r="C27" s="151"/>
      <c r="D27" s="151"/>
      <c r="E27" s="19"/>
      <c r="F27" s="19"/>
      <c r="G27" s="19"/>
      <c r="H27" s="19"/>
      <c r="I27" s="19"/>
      <c r="J27" s="19"/>
      <c r="K27" s="20"/>
      <c r="L27" s="124"/>
    </row>
    <row r="28" spans="2:16" ht="16" customHeight="1">
      <c r="B28" s="157"/>
      <c r="C28" s="151"/>
      <c r="D28" s="151"/>
      <c r="E28" s="19"/>
      <c r="F28" s="19"/>
      <c r="G28" s="19"/>
      <c r="H28" s="19"/>
      <c r="I28" s="19"/>
      <c r="J28" s="19"/>
      <c r="K28" s="20"/>
      <c r="L28" s="124"/>
    </row>
    <row r="29" spans="2:16" ht="16" customHeight="1">
      <c r="B29" s="157"/>
      <c r="C29" s="151"/>
      <c r="D29" s="151"/>
      <c r="K29" s="30"/>
      <c r="L29" s="124"/>
      <c r="N29" s="123"/>
    </row>
    <row r="30" spans="2:16" ht="16" customHeight="1">
      <c r="B30" s="157"/>
      <c r="C30" s="151"/>
      <c r="D30" s="151"/>
      <c r="K30" s="30"/>
      <c r="L30" s="124"/>
      <c r="N30" s="123"/>
    </row>
    <row r="31" spans="2:16" ht="16" customHeight="1">
      <c r="B31" s="157"/>
      <c r="C31" s="151"/>
      <c r="D31" s="151"/>
      <c r="K31" s="30"/>
      <c r="L31" s="124"/>
    </row>
    <row r="32" spans="2:16" ht="16" customHeight="1">
      <c r="B32" s="157"/>
      <c r="C32" s="151"/>
      <c r="D32" s="151"/>
      <c r="K32" s="30"/>
      <c r="L32" s="124"/>
    </row>
    <row r="33" spans="2:14" ht="16" customHeight="1">
      <c r="B33" s="158"/>
      <c r="C33" s="152"/>
      <c r="D33" s="152"/>
      <c r="E33" s="48"/>
      <c r="F33" s="48"/>
      <c r="G33" s="48"/>
      <c r="H33" s="48"/>
      <c r="I33" s="48"/>
      <c r="J33" s="48"/>
      <c r="K33" s="30"/>
      <c r="L33" s="124"/>
      <c r="N33" s="123"/>
    </row>
    <row r="34" spans="2:14" ht="23">
      <c r="B34" s="31"/>
      <c r="C34" s="84"/>
      <c r="D34" s="84"/>
      <c r="E34" s="80"/>
      <c r="F34" s="80"/>
      <c r="G34" s="80"/>
      <c r="H34" s="80"/>
      <c r="I34" s="80"/>
      <c r="J34" s="80"/>
      <c r="K34" s="91"/>
      <c r="L34" s="124"/>
      <c r="N34" s="123"/>
    </row>
    <row r="35" spans="2:14" ht="16" customHeight="1">
      <c r="B35" s="157" t="s">
        <v>75</v>
      </c>
      <c r="C35" s="150"/>
      <c r="D35" s="153"/>
      <c r="E35" s="90"/>
      <c r="F35" s="80"/>
      <c r="G35" s="80"/>
      <c r="H35" s="80"/>
      <c r="I35" s="80"/>
      <c r="J35" s="92"/>
      <c r="K35" s="93"/>
      <c r="L35" s="125"/>
    </row>
    <row r="36" spans="2:14" ht="16" customHeight="1">
      <c r="B36" s="157"/>
      <c r="C36" s="151"/>
      <c r="D36" s="154"/>
      <c r="K36" s="30"/>
    </row>
    <row r="37" spans="2:14" ht="16" customHeight="1">
      <c r="B37" s="157"/>
      <c r="C37" s="151"/>
      <c r="D37" s="154"/>
      <c r="I37" s="21" t="s">
        <v>19</v>
      </c>
      <c r="J37" s="86">
        <v>357</v>
      </c>
      <c r="K37" s="32"/>
    </row>
    <row r="38" spans="2:14" ht="16" customHeight="1">
      <c r="B38" s="157"/>
      <c r="C38" s="151"/>
      <c r="D38" s="154"/>
      <c r="I38" s="23" t="s">
        <v>20</v>
      </c>
      <c r="J38" s="94">
        <v>0.47095754434697701</v>
      </c>
      <c r="K38" s="33"/>
    </row>
    <row r="39" spans="2:14" ht="16" customHeight="1">
      <c r="B39" s="157"/>
      <c r="C39" s="151"/>
      <c r="D39" s="154"/>
      <c r="I39" s="21" t="s">
        <v>18</v>
      </c>
      <c r="J39" s="86">
        <v>6.6806047294584059E-2</v>
      </c>
      <c r="K39" s="34"/>
    </row>
    <row r="40" spans="2:14" ht="16" customHeight="1">
      <c r="B40" s="157"/>
      <c r="C40" s="151"/>
      <c r="D40" s="154"/>
      <c r="I40" s="23" t="s">
        <v>21</v>
      </c>
      <c r="J40" s="94">
        <v>0.22180100857733509</v>
      </c>
      <c r="K40" s="33"/>
    </row>
    <row r="41" spans="2:14" ht="16" customHeight="1">
      <c r="B41" s="157"/>
      <c r="C41" s="151"/>
      <c r="D41" s="154"/>
      <c r="I41" s="21" t="s">
        <v>22</v>
      </c>
      <c r="J41" s="86">
        <v>10.0589026032173</v>
      </c>
      <c r="K41" s="34"/>
    </row>
    <row r="42" spans="2:14" ht="16" customHeight="1">
      <c r="B42" s="157"/>
      <c r="C42" s="151"/>
      <c r="D42" s="154"/>
      <c r="I42" s="23" t="s">
        <v>23</v>
      </c>
      <c r="J42" s="94">
        <v>4.1491810496135533E-21</v>
      </c>
      <c r="K42" s="35"/>
    </row>
    <row r="43" spans="2:14" ht="16" customHeight="1">
      <c r="B43" s="157"/>
      <c r="C43" s="151"/>
      <c r="D43" s="154"/>
      <c r="I43" s="21" t="s">
        <v>24</v>
      </c>
      <c r="J43" s="86">
        <v>5.3744446023265648E-2</v>
      </c>
      <c r="K43" s="36"/>
    </row>
    <row r="44" spans="2:14" ht="16" customHeight="1">
      <c r="B44" s="157"/>
      <c r="C44" s="151"/>
      <c r="D44" s="154"/>
      <c r="I44" s="23" t="s">
        <v>25</v>
      </c>
      <c r="J44" s="94">
        <v>7.9867648565902463E-2</v>
      </c>
      <c r="K44" s="35"/>
    </row>
    <row r="45" spans="2:14" ht="16" customHeight="1">
      <c r="B45" s="157"/>
      <c r="C45" s="151"/>
      <c r="D45" s="154"/>
      <c r="I45" s="23" t="s">
        <v>26</v>
      </c>
      <c r="J45" s="94">
        <v>-1.45038997189908</v>
      </c>
      <c r="K45" s="35"/>
    </row>
    <row r="46" spans="2:14" ht="16" customHeight="1">
      <c r="B46" s="157"/>
      <c r="C46" s="151"/>
      <c r="D46" s="154"/>
      <c r="I46" s="19"/>
      <c r="K46" s="30"/>
    </row>
    <row r="47" spans="2:14" ht="16" customHeight="1">
      <c r="B47" s="157"/>
      <c r="C47" s="151"/>
      <c r="D47" s="154"/>
      <c r="I47" s="19"/>
      <c r="K47" s="30"/>
    </row>
    <row r="48" spans="2:14" ht="16" customHeight="1">
      <c r="B48" s="157"/>
      <c r="C48" s="151"/>
      <c r="D48" s="154"/>
      <c r="K48" s="30"/>
    </row>
    <row r="49" spans="2:11" ht="16" customHeight="1">
      <c r="B49" s="157"/>
      <c r="C49" s="151"/>
      <c r="D49" s="154"/>
      <c r="K49" s="30"/>
    </row>
    <row r="50" spans="2:11" ht="16" customHeight="1">
      <c r="B50" s="157"/>
      <c r="C50" s="151"/>
      <c r="D50" s="154"/>
      <c r="K50" s="30"/>
    </row>
    <row r="51" spans="2:11" ht="16" customHeight="1">
      <c r="B51" s="157"/>
      <c r="C51" s="151"/>
      <c r="D51" s="154"/>
      <c r="K51" s="30"/>
    </row>
    <row r="52" spans="2:11" ht="16" customHeight="1">
      <c r="B52" s="157"/>
      <c r="C52" s="151"/>
      <c r="D52" s="154"/>
      <c r="K52" s="30"/>
    </row>
    <row r="53" spans="2:11" ht="16" customHeight="1">
      <c r="B53" s="157"/>
      <c r="C53" s="151"/>
      <c r="D53" s="154"/>
      <c r="K53" s="30"/>
    </row>
    <row r="54" spans="2:11" ht="16" customHeight="1">
      <c r="B54" s="157"/>
      <c r="C54" s="151"/>
      <c r="D54" s="154"/>
      <c r="K54" s="30"/>
    </row>
    <row r="55" spans="2:11" ht="16" customHeight="1">
      <c r="B55" s="157"/>
      <c r="C55" s="151"/>
      <c r="D55" s="154"/>
      <c r="K55" s="30"/>
    </row>
    <row r="56" spans="2:11" ht="16" customHeight="1">
      <c r="B56" s="159"/>
      <c r="C56" s="151"/>
      <c r="D56" s="155"/>
      <c r="E56" s="37"/>
      <c r="F56" s="37"/>
      <c r="G56" s="37"/>
      <c r="H56" s="37"/>
      <c r="I56" s="37"/>
      <c r="J56" s="37"/>
      <c r="K56" s="38"/>
    </row>
    <row r="57" spans="2:11">
      <c r="C57" s="83"/>
      <c r="D57" s="83"/>
    </row>
  </sheetData>
  <mergeCells count="6">
    <mergeCell ref="C16:C33"/>
    <mergeCell ref="D16:D33"/>
    <mergeCell ref="C35:C56"/>
    <mergeCell ref="D35:D56"/>
    <mergeCell ref="B16:B33"/>
    <mergeCell ref="B35:B5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Data">
                <anchor moveWithCells="1" sizeWithCells="1">
                  <from>
                    <xdr:col>12</xdr:col>
                    <xdr:colOff>749300</xdr:colOff>
                    <xdr:row>2</xdr:row>
                    <xdr:rowOff>419100</xdr:rowOff>
                  </from>
                  <to>
                    <xdr:col>15</xdr:col>
                    <xdr:colOff>774700</xdr:colOff>
                    <xdr:row>6</xdr:row>
                    <xdr:rowOff>952500</xdr:rowOff>
                  </to>
                </anchor>
              </controlPr>
            </control>
          </mc:Choice>
        </mc:AlternateContent>
        <mc:AlternateContent xmlns:mc="http://schemas.openxmlformats.org/markup-compatibility/2006">
          <mc:Choice Requires="x14">
            <control shapeId="2051" r:id="rId4" name="Button 3">
              <controlPr defaultSize="0" print="0" autoFill="0" autoPict="0" macro="[0]!Reddit">
                <anchor moveWithCells="1" sizeWithCells="1">
                  <from>
                    <xdr:col>16</xdr:col>
                    <xdr:colOff>254000</xdr:colOff>
                    <xdr:row>6</xdr:row>
                    <xdr:rowOff>2070100</xdr:rowOff>
                  </from>
                  <to>
                    <xdr:col>18</xdr:col>
                    <xdr:colOff>419100</xdr:colOff>
                    <xdr:row>6</xdr:row>
                    <xdr:rowOff>2844800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213BD-9CBB-BE46-8728-53730C54625A}">
  <sheetPr codeName="Sheet4"/>
  <dimension ref="A1:XEG38"/>
  <sheetViews>
    <sheetView topLeftCell="A6" zoomScaleNormal="84" workbookViewId="0">
      <selection activeCell="A17" sqref="A17"/>
    </sheetView>
  </sheetViews>
  <sheetFormatPr baseColWidth="10" defaultRowHeight="16"/>
  <cols>
    <col min="1" max="1" width="52.5" customWidth="1"/>
    <col min="2" max="2" width="17.6640625" customWidth="1"/>
    <col min="3" max="3" width="14" customWidth="1"/>
    <col min="4" max="4" width="13.83203125" customWidth="1"/>
    <col min="5" max="5" width="16.5" customWidth="1"/>
    <col min="6" max="6" width="14" customWidth="1"/>
    <col min="7" max="7" width="27.83203125" customWidth="1"/>
    <col min="8" max="8" width="19.83203125" customWidth="1"/>
    <col min="11" max="11" width="45" customWidth="1"/>
  </cols>
  <sheetData>
    <row r="1" spans="1:16361">
      <c r="A1" s="40" t="s">
        <v>27</v>
      </c>
      <c r="B1" s="40" t="s">
        <v>28</v>
      </c>
      <c r="C1" s="41">
        <v>44347</v>
      </c>
      <c r="D1" s="41">
        <v>43982</v>
      </c>
      <c r="E1" s="41">
        <v>43616</v>
      </c>
      <c r="F1" s="142"/>
      <c r="G1" s="40" t="s">
        <v>52</v>
      </c>
      <c r="H1" s="40" t="s">
        <v>71</v>
      </c>
      <c r="I1" s="40" t="s">
        <v>76</v>
      </c>
      <c r="J1" s="40"/>
      <c r="K1" s="40"/>
      <c r="L1" s="40"/>
      <c r="M1" s="40"/>
      <c r="N1" s="40"/>
      <c r="O1" s="95"/>
      <c r="P1" s="95"/>
      <c r="Q1" s="95"/>
      <c r="R1" s="95"/>
      <c r="S1" s="95"/>
      <c r="T1" s="95"/>
      <c r="U1" s="95"/>
      <c r="V1" s="95"/>
      <c r="W1" s="95"/>
      <c r="X1" s="95"/>
      <c r="Y1" s="95"/>
      <c r="Z1" s="95"/>
      <c r="AA1" s="95"/>
      <c r="AB1" s="95"/>
      <c r="AC1" s="95"/>
      <c r="AD1" s="95"/>
      <c r="AE1" s="95"/>
      <c r="AF1" s="95"/>
      <c r="AG1" s="95"/>
      <c r="AH1" s="95"/>
      <c r="AI1" s="95"/>
      <c r="AJ1" s="95"/>
      <c r="AK1" s="95"/>
      <c r="AL1" s="95"/>
      <c r="AM1" s="95"/>
      <c r="AN1" s="95"/>
      <c r="AO1" s="95"/>
      <c r="AP1" s="95"/>
      <c r="AQ1" s="95"/>
      <c r="AR1" s="95"/>
      <c r="AS1" s="95"/>
      <c r="AT1" s="95"/>
      <c r="AU1" s="95"/>
      <c r="AV1" s="95"/>
      <c r="AW1" s="95"/>
      <c r="AX1" s="95"/>
      <c r="AY1" s="95"/>
      <c r="AZ1" s="95"/>
      <c r="BA1" s="95"/>
      <c r="BB1" s="95"/>
      <c r="BC1" s="95"/>
      <c r="BD1" s="95"/>
      <c r="BE1" s="95"/>
      <c r="BF1" s="95"/>
      <c r="BG1" s="95"/>
      <c r="BH1" s="95"/>
      <c r="BI1" s="95"/>
      <c r="BJ1" s="95"/>
      <c r="BK1" s="95"/>
      <c r="BL1" s="95"/>
      <c r="BM1" s="95"/>
      <c r="BN1" s="95"/>
      <c r="BO1" s="95"/>
      <c r="BP1" s="95"/>
      <c r="BQ1" s="95"/>
      <c r="BR1" s="95"/>
      <c r="BS1" s="95"/>
      <c r="BT1" s="95"/>
      <c r="BU1" s="95"/>
      <c r="BV1" s="95"/>
      <c r="BW1" s="95"/>
      <c r="BX1" s="95"/>
      <c r="BY1" s="95"/>
      <c r="BZ1" s="95"/>
      <c r="CA1" s="95"/>
      <c r="CB1" s="95"/>
      <c r="CC1" s="95"/>
      <c r="CD1" s="95"/>
      <c r="CE1" s="95"/>
      <c r="CF1" s="95"/>
      <c r="CG1" s="95"/>
      <c r="CH1" s="95"/>
      <c r="CI1" s="95"/>
      <c r="CJ1" s="95"/>
      <c r="CK1" s="95"/>
      <c r="CL1" s="95"/>
      <c r="CM1" s="95"/>
      <c r="CN1" s="95"/>
      <c r="CO1" s="95"/>
      <c r="CP1" s="95"/>
      <c r="CQ1" s="95"/>
      <c r="CR1" s="95"/>
      <c r="CS1" s="95"/>
      <c r="CT1" s="95"/>
      <c r="CU1" s="95"/>
      <c r="CV1" s="95"/>
      <c r="CW1" s="95"/>
      <c r="CX1" s="95"/>
      <c r="CY1" s="95"/>
      <c r="CZ1" s="95"/>
      <c r="DA1" s="95"/>
      <c r="DB1" s="95"/>
      <c r="DC1" s="95"/>
      <c r="DD1" s="95"/>
      <c r="DE1" s="95"/>
      <c r="DF1" s="95"/>
      <c r="DG1" s="95"/>
      <c r="DH1" s="95"/>
      <c r="DI1" s="95"/>
      <c r="DJ1" s="95"/>
      <c r="DK1" s="95"/>
      <c r="DL1" s="95"/>
      <c r="DM1" s="95"/>
      <c r="DN1" s="95"/>
      <c r="DO1" s="95"/>
      <c r="DP1" s="95"/>
      <c r="DQ1" s="95"/>
      <c r="DR1" s="95"/>
      <c r="DS1" s="95"/>
      <c r="DT1" s="95"/>
      <c r="DU1" s="95"/>
      <c r="DV1" s="95"/>
      <c r="DW1" s="95"/>
      <c r="DX1" s="95"/>
      <c r="DY1" s="95"/>
      <c r="DZ1" s="95"/>
      <c r="EA1" s="95"/>
      <c r="EB1" s="95"/>
      <c r="EC1" s="95"/>
      <c r="ED1" s="95"/>
      <c r="EE1" s="95"/>
      <c r="EF1" s="95"/>
      <c r="EG1" s="95"/>
      <c r="EH1" s="95"/>
      <c r="EI1" s="95"/>
      <c r="EJ1" s="95"/>
      <c r="EK1" s="95"/>
      <c r="EL1" s="95"/>
      <c r="EM1" s="95"/>
      <c r="EN1" s="95"/>
      <c r="EO1" s="95"/>
      <c r="EP1" s="95"/>
      <c r="EQ1" s="95"/>
      <c r="ER1" s="95"/>
      <c r="ES1" s="95"/>
      <c r="ET1" s="95"/>
      <c r="EU1" s="95"/>
      <c r="EV1" s="95"/>
      <c r="EW1" s="95"/>
      <c r="EX1" s="95"/>
      <c r="EY1" s="95"/>
      <c r="EZ1" s="95"/>
      <c r="FA1" s="95"/>
      <c r="FB1" s="95"/>
      <c r="FC1" s="95"/>
      <c r="FD1" s="95"/>
      <c r="FE1" s="95"/>
      <c r="FF1" s="95"/>
      <c r="FG1" s="95"/>
      <c r="FH1" s="95"/>
      <c r="FI1" s="95"/>
      <c r="FJ1" s="95"/>
      <c r="FK1" s="95"/>
      <c r="FL1" s="95"/>
      <c r="FM1" s="95"/>
      <c r="FN1" s="95"/>
      <c r="FO1" s="95"/>
      <c r="FP1" s="95"/>
      <c r="FQ1" s="95"/>
      <c r="FR1" s="95"/>
      <c r="FS1" s="95"/>
      <c r="FT1" s="95"/>
      <c r="FU1" s="95"/>
      <c r="FV1" s="95"/>
      <c r="FW1" s="95"/>
      <c r="FX1" s="95"/>
      <c r="FY1" s="95"/>
      <c r="FZ1" s="95"/>
      <c r="GA1" s="95"/>
      <c r="GB1" s="95"/>
      <c r="GC1" s="95"/>
      <c r="GD1" s="95"/>
      <c r="GE1" s="95"/>
      <c r="GF1" s="95"/>
      <c r="GG1" s="95"/>
      <c r="GH1" s="95"/>
      <c r="GI1" s="95"/>
      <c r="GJ1" s="95"/>
      <c r="GK1" s="95"/>
      <c r="GL1" s="95"/>
      <c r="GM1" s="95"/>
      <c r="GN1" s="95"/>
      <c r="GO1" s="95"/>
      <c r="GP1" s="95"/>
      <c r="GQ1" s="95"/>
      <c r="GR1" s="95"/>
      <c r="GS1" s="95"/>
      <c r="GT1" s="95"/>
      <c r="GU1" s="95"/>
      <c r="GV1" s="95"/>
      <c r="GW1" s="95"/>
      <c r="GX1" s="95"/>
      <c r="GY1" s="95"/>
      <c r="GZ1" s="95"/>
      <c r="HA1" s="95"/>
      <c r="HB1" s="95"/>
      <c r="HC1" s="95"/>
      <c r="HD1" s="95"/>
      <c r="HE1" s="95"/>
      <c r="HF1" s="95"/>
      <c r="HG1" s="95"/>
      <c r="HH1" s="95"/>
      <c r="HI1" s="95"/>
      <c r="HJ1" s="95"/>
      <c r="HK1" s="95"/>
      <c r="HL1" s="95"/>
      <c r="HM1" s="95"/>
      <c r="HN1" s="95"/>
      <c r="HO1" s="95"/>
      <c r="HP1" s="95"/>
      <c r="HQ1" s="95"/>
      <c r="HR1" s="95"/>
      <c r="HS1" s="95"/>
      <c r="HT1" s="95"/>
      <c r="HU1" s="95"/>
      <c r="HV1" s="95"/>
      <c r="HW1" s="95"/>
      <c r="HX1" s="95"/>
      <c r="HY1" s="95"/>
      <c r="HZ1" s="95"/>
      <c r="IA1" s="95"/>
      <c r="IB1" s="95"/>
      <c r="IC1" s="95"/>
      <c r="ID1" s="95"/>
      <c r="IE1" s="95"/>
      <c r="IF1" s="95"/>
      <c r="IG1" s="95"/>
      <c r="IH1" s="95"/>
      <c r="II1" s="95"/>
      <c r="IJ1" s="95"/>
      <c r="IK1" s="95"/>
      <c r="IL1" s="95"/>
      <c r="IM1" s="95"/>
      <c r="IN1" s="95"/>
      <c r="IO1" s="95"/>
      <c r="IP1" s="95"/>
      <c r="IQ1" s="95"/>
      <c r="IR1" s="95"/>
      <c r="IS1" s="95"/>
      <c r="IT1" s="95"/>
      <c r="IU1" s="95"/>
      <c r="IV1" s="95"/>
      <c r="IW1" s="95"/>
      <c r="IX1" s="95"/>
      <c r="IY1" s="95"/>
      <c r="IZ1" s="95"/>
      <c r="JA1" s="95"/>
      <c r="JB1" s="95"/>
      <c r="JC1" s="95"/>
      <c r="JD1" s="95"/>
      <c r="JE1" s="95"/>
      <c r="JF1" s="95"/>
      <c r="JG1" s="95"/>
      <c r="JH1" s="95"/>
      <c r="JI1" s="95"/>
      <c r="JJ1" s="95"/>
      <c r="JK1" s="95"/>
      <c r="JL1" s="95"/>
      <c r="JM1" s="95"/>
      <c r="JN1" s="95"/>
      <c r="JO1" s="95"/>
      <c r="JP1" s="95"/>
      <c r="JQ1" s="95"/>
      <c r="JR1" s="95"/>
      <c r="JS1" s="95"/>
      <c r="JT1" s="95"/>
      <c r="JU1" s="95"/>
      <c r="JV1" s="95"/>
      <c r="JW1" s="95"/>
      <c r="JX1" s="95"/>
      <c r="JY1" s="95"/>
      <c r="JZ1" s="95"/>
      <c r="KA1" s="95"/>
      <c r="KB1" s="95"/>
      <c r="KC1" s="95"/>
      <c r="KD1" s="95"/>
      <c r="KE1" s="95"/>
      <c r="KF1" s="95"/>
      <c r="KG1" s="95"/>
      <c r="KH1" s="95"/>
      <c r="KI1" s="95"/>
      <c r="KJ1" s="95"/>
      <c r="KK1" s="95"/>
      <c r="KL1" s="95"/>
      <c r="KM1" s="95"/>
      <c r="KN1" s="95"/>
      <c r="KO1" s="95"/>
      <c r="KP1" s="95"/>
      <c r="KQ1" s="95"/>
      <c r="KR1" s="95"/>
      <c r="KS1" s="95"/>
      <c r="KT1" s="95"/>
      <c r="KU1" s="95"/>
      <c r="KV1" s="95"/>
      <c r="KW1" s="95"/>
      <c r="KX1" s="95"/>
      <c r="KY1" s="95"/>
      <c r="KZ1" s="95"/>
      <c r="LA1" s="95"/>
      <c r="LB1" s="95"/>
      <c r="LC1" s="95"/>
      <c r="LD1" s="95"/>
      <c r="LE1" s="95"/>
      <c r="LF1" s="95"/>
      <c r="LG1" s="95"/>
      <c r="LH1" s="95"/>
      <c r="LI1" s="95"/>
      <c r="LJ1" s="95"/>
      <c r="LK1" s="95"/>
      <c r="LL1" s="95"/>
      <c r="LM1" s="95"/>
      <c r="LN1" s="95"/>
      <c r="LO1" s="95"/>
      <c r="LP1" s="95"/>
      <c r="LQ1" s="95"/>
      <c r="LR1" s="95"/>
      <c r="LS1" s="95"/>
      <c r="LT1" s="95"/>
      <c r="LU1" s="95"/>
      <c r="LV1" s="95"/>
      <c r="LW1" s="95"/>
      <c r="LX1" s="95"/>
      <c r="LY1" s="95"/>
      <c r="LZ1" s="95"/>
      <c r="MA1" s="95"/>
      <c r="MB1" s="95"/>
      <c r="MC1" s="95"/>
      <c r="MD1" s="95"/>
      <c r="ME1" s="95"/>
      <c r="MF1" s="95"/>
      <c r="MG1" s="95"/>
      <c r="MH1" s="95"/>
      <c r="MI1" s="95"/>
      <c r="MJ1" s="95"/>
      <c r="MK1" s="95"/>
      <c r="ML1" s="95"/>
      <c r="MM1" s="95"/>
      <c r="MN1" s="95"/>
      <c r="MO1" s="95"/>
      <c r="MP1" s="95"/>
      <c r="MQ1" s="95"/>
      <c r="MR1" s="95"/>
      <c r="MS1" s="95"/>
      <c r="MT1" s="95"/>
      <c r="MU1" s="95"/>
      <c r="MV1" s="95"/>
      <c r="MW1" s="95"/>
      <c r="MX1" s="95"/>
      <c r="MY1" s="95"/>
      <c r="MZ1" s="95"/>
      <c r="NA1" s="95"/>
      <c r="NB1" s="95"/>
      <c r="NC1" s="95"/>
      <c r="ND1" s="95"/>
      <c r="NE1" s="95"/>
      <c r="NF1" s="95"/>
      <c r="NG1" s="95"/>
      <c r="NH1" s="95"/>
      <c r="NI1" s="95"/>
      <c r="NJ1" s="95"/>
      <c r="NK1" s="95"/>
      <c r="NL1" s="95"/>
      <c r="NM1" s="95"/>
      <c r="NN1" s="95"/>
      <c r="NO1" s="95"/>
      <c r="NP1" s="95"/>
      <c r="NQ1" s="95"/>
      <c r="NR1" s="95"/>
      <c r="NS1" s="95"/>
      <c r="NT1" s="95"/>
      <c r="NU1" s="95"/>
      <c r="NV1" s="95"/>
      <c r="NW1" s="95"/>
      <c r="NX1" s="95"/>
      <c r="NY1" s="95"/>
      <c r="NZ1" s="95"/>
      <c r="OA1" s="95"/>
      <c r="OB1" s="95"/>
      <c r="OC1" s="95"/>
      <c r="OD1" s="95"/>
      <c r="OE1" s="95"/>
      <c r="OF1" s="95"/>
      <c r="OG1" s="95"/>
      <c r="OH1" s="95"/>
      <c r="OI1" s="95"/>
      <c r="OJ1" s="95"/>
      <c r="OK1" s="95"/>
      <c r="OL1" s="95"/>
      <c r="OM1" s="95"/>
      <c r="ON1" s="95"/>
      <c r="OO1" s="95"/>
      <c r="OP1" s="95"/>
      <c r="OQ1" s="95"/>
      <c r="OR1" s="95"/>
      <c r="OS1" s="95"/>
      <c r="OT1" s="95"/>
      <c r="OU1" s="95"/>
      <c r="OV1" s="95"/>
      <c r="OW1" s="95"/>
      <c r="OX1" s="95"/>
      <c r="OY1" s="95"/>
      <c r="OZ1" s="95"/>
      <c r="PA1" s="95"/>
      <c r="PB1" s="95"/>
      <c r="PC1" s="95"/>
      <c r="PD1" s="95"/>
      <c r="PE1" s="95"/>
      <c r="PF1" s="95"/>
      <c r="PG1" s="95"/>
      <c r="PH1" s="95"/>
      <c r="PI1" s="95"/>
      <c r="PJ1" s="95"/>
      <c r="PK1" s="95"/>
      <c r="PL1" s="95"/>
      <c r="PM1" s="95"/>
      <c r="PN1" s="95"/>
      <c r="PO1" s="95"/>
      <c r="PP1" s="95"/>
      <c r="PQ1" s="95"/>
      <c r="PR1" s="95"/>
      <c r="PS1" s="95"/>
      <c r="PT1" s="95"/>
      <c r="PU1" s="95"/>
      <c r="PV1" s="95"/>
      <c r="PW1" s="95"/>
      <c r="PX1" s="95"/>
      <c r="PY1" s="95"/>
      <c r="PZ1" s="95"/>
      <c r="QA1" s="95"/>
      <c r="QB1" s="95"/>
      <c r="QC1" s="95"/>
      <c r="QD1" s="95"/>
      <c r="QE1" s="95"/>
      <c r="QF1" s="95"/>
      <c r="QG1" s="95"/>
      <c r="QH1" s="95"/>
      <c r="QI1" s="95"/>
      <c r="QJ1" s="95"/>
      <c r="QK1" s="95"/>
      <c r="QL1" s="95"/>
      <c r="QM1" s="95"/>
      <c r="QN1" s="95"/>
      <c r="QO1" s="95"/>
      <c r="QP1" s="95"/>
      <c r="QQ1" s="95"/>
      <c r="QR1" s="95"/>
      <c r="QS1" s="95"/>
      <c r="QT1" s="95"/>
      <c r="QU1" s="95"/>
      <c r="QV1" s="95"/>
      <c r="QW1" s="95"/>
      <c r="QX1" s="95"/>
      <c r="QY1" s="95"/>
      <c r="QZ1" s="95"/>
      <c r="RA1" s="95"/>
      <c r="RB1" s="95"/>
      <c r="RC1" s="95"/>
      <c r="RD1" s="95"/>
      <c r="RE1" s="95"/>
      <c r="RF1" s="95"/>
      <c r="RG1" s="95"/>
      <c r="RH1" s="95"/>
      <c r="RI1" s="95"/>
      <c r="RJ1" s="95"/>
      <c r="RK1" s="95"/>
      <c r="RL1" s="95"/>
      <c r="RM1" s="95"/>
      <c r="RN1" s="95"/>
      <c r="RO1" s="95"/>
      <c r="RP1" s="95"/>
      <c r="RQ1" s="95"/>
      <c r="RR1" s="95"/>
      <c r="RS1" s="95"/>
      <c r="RT1" s="95"/>
      <c r="RU1" s="95"/>
      <c r="RV1" s="95"/>
      <c r="RW1" s="95"/>
      <c r="RX1" s="95"/>
      <c r="RY1" s="95"/>
      <c r="RZ1" s="95"/>
      <c r="SA1" s="95"/>
      <c r="SB1" s="95"/>
      <c r="SC1" s="95"/>
      <c r="SD1" s="95"/>
      <c r="SE1" s="95"/>
      <c r="SF1" s="95"/>
      <c r="SG1" s="95"/>
      <c r="SH1" s="95"/>
      <c r="SI1" s="95"/>
      <c r="SJ1" s="95"/>
      <c r="SK1" s="95"/>
      <c r="SL1" s="95"/>
      <c r="SM1" s="95"/>
      <c r="SN1" s="95"/>
      <c r="SO1" s="95"/>
      <c r="SP1" s="95"/>
      <c r="SQ1" s="95"/>
      <c r="SR1" s="95"/>
      <c r="SS1" s="95"/>
      <c r="ST1" s="95"/>
      <c r="SU1" s="95"/>
      <c r="SV1" s="95"/>
      <c r="SW1" s="95"/>
      <c r="SX1" s="95"/>
      <c r="SY1" s="95"/>
      <c r="SZ1" s="95"/>
      <c r="TA1" s="95"/>
      <c r="TB1" s="95"/>
      <c r="TC1" s="95"/>
      <c r="TD1" s="95"/>
      <c r="TE1" s="95"/>
      <c r="TF1" s="95"/>
      <c r="TG1" s="95"/>
      <c r="TH1" s="95"/>
      <c r="TI1" s="95"/>
      <c r="TJ1" s="95"/>
      <c r="TK1" s="95"/>
      <c r="TL1" s="95"/>
      <c r="TM1" s="95"/>
      <c r="TN1" s="95"/>
      <c r="TO1" s="95"/>
      <c r="TP1" s="95"/>
      <c r="TQ1" s="95"/>
      <c r="TR1" s="95"/>
      <c r="TS1" s="95"/>
      <c r="TT1" s="95"/>
      <c r="TU1" s="95"/>
      <c r="TV1" s="95"/>
      <c r="TW1" s="95"/>
      <c r="TX1" s="95"/>
      <c r="TY1" s="95"/>
      <c r="TZ1" s="95"/>
      <c r="UA1" s="95"/>
      <c r="UB1" s="95"/>
      <c r="UC1" s="95"/>
      <c r="UD1" s="95"/>
      <c r="UE1" s="95"/>
      <c r="UF1" s="95"/>
      <c r="UG1" s="95"/>
      <c r="UH1" s="95"/>
      <c r="UI1" s="95"/>
      <c r="UJ1" s="95"/>
      <c r="UK1" s="95"/>
      <c r="UL1" s="95"/>
      <c r="UM1" s="95"/>
      <c r="UN1" s="95"/>
      <c r="UO1" s="95"/>
      <c r="UP1" s="95"/>
      <c r="UQ1" s="95"/>
      <c r="UR1" s="95"/>
      <c r="US1" s="95"/>
      <c r="UT1" s="95"/>
      <c r="UU1" s="95"/>
      <c r="UV1" s="95"/>
      <c r="UW1" s="95"/>
      <c r="UX1" s="95"/>
      <c r="UY1" s="95"/>
      <c r="UZ1" s="95"/>
      <c r="VA1" s="95"/>
      <c r="VB1" s="95"/>
      <c r="VC1" s="95"/>
      <c r="VD1" s="95"/>
      <c r="VE1" s="95"/>
      <c r="VF1" s="95"/>
      <c r="VG1" s="95"/>
      <c r="VH1" s="95"/>
      <c r="VI1" s="95"/>
      <c r="VJ1" s="95"/>
      <c r="VK1" s="95"/>
      <c r="VL1" s="95"/>
      <c r="VM1" s="95"/>
      <c r="VN1" s="95"/>
      <c r="VO1" s="95"/>
      <c r="VP1" s="95"/>
      <c r="VQ1" s="95"/>
      <c r="VR1" s="95"/>
      <c r="VS1" s="95"/>
      <c r="VT1" s="95"/>
      <c r="VU1" s="95"/>
      <c r="VV1" s="95"/>
      <c r="VW1" s="95"/>
      <c r="VX1" s="95"/>
      <c r="VY1" s="95"/>
      <c r="VZ1" s="95"/>
      <c r="WA1" s="95"/>
      <c r="WB1" s="95"/>
      <c r="WC1" s="95"/>
      <c r="WD1" s="95"/>
      <c r="WE1" s="95"/>
      <c r="WF1" s="95"/>
      <c r="WG1" s="95"/>
      <c r="WH1" s="95"/>
      <c r="WI1" s="95"/>
      <c r="WJ1" s="95"/>
      <c r="WK1" s="95"/>
      <c r="WL1" s="95"/>
      <c r="WM1" s="95"/>
      <c r="WN1" s="95"/>
      <c r="WO1" s="95"/>
      <c r="WP1" s="95"/>
      <c r="WQ1" s="95"/>
      <c r="WR1" s="95"/>
      <c r="WS1" s="95"/>
      <c r="WT1" s="95"/>
      <c r="WU1" s="95"/>
      <c r="WV1" s="95"/>
      <c r="WW1" s="95"/>
      <c r="WX1" s="95"/>
      <c r="WY1" s="95"/>
      <c r="WZ1" s="95"/>
      <c r="XA1" s="95"/>
      <c r="XB1" s="95"/>
      <c r="XC1" s="95"/>
      <c r="XD1" s="95"/>
      <c r="XE1" s="95"/>
      <c r="XF1" s="95"/>
      <c r="XG1" s="95"/>
      <c r="XH1" s="95"/>
      <c r="XI1" s="95"/>
      <c r="XJ1" s="95"/>
      <c r="XK1" s="95"/>
      <c r="XL1" s="95"/>
      <c r="XM1" s="95"/>
      <c r="XN1" s="95"/>
      <c r="XO1" s="95"/>
      <c r="XP1" s="95"/>
      <c r="XQ1" s="95"/>
      <c r="XR1" s="95"/>
      <c r="XS1" s="95"/>
      <c r="XT1" s="95"/>
      <c r="XU1" s="95"/>
      <c r="XV1" s="95"/>
      <c r="XW1" s="95"/>
      <c r="XX1" s="95"/>
      <c r="XY1" s="95"/>
      <c r="XZ1" s="95"/>
      <c r="YA1" s="95"/>
      <c r="YB1" s="95"/>
      <c r="YC1" s="95"/>
      <c r="YD1" s="95"/>
      <c r="YE1" s="95"/>
      <c r="YF1" s="95"/>
      <c r="YG1" s="95"/>
      <c r="YH1" s="95"/>
      <c r="YI1" s="95"/>
      <c r="YJ1" s="95"/>
      <c r="YK1" s="95"/>
      <c r="YL1" s="95"/>
      <c r="YM1" s="95"/>
      <c r="YN1" s="95"/>
      <c r="YO1" s="95"/>
      <c r="YP1" s="95"/>
      <c r="YQ1" s="95"/>
      <c r="YR1" s="95"/>
      <c r="YS1" s="95"/>
      <c r="YT1" s="95"/>
      <c r="YU1" s="95"/>
      <c r="YV1" s="95"/>
      <c r="YW1" s="95"/>
      <c r="YX1" s="95"/>
      <c r="YY1" s="95"/>
      <c r="YZ1" s="95"/>
      <c r="ZA1" s="95"/>
      <c r="ZB1" s="95"/>
      <c r="ZC1" s="95"/>
      <c r="ZD1" s="95"/>
      <c r="ZE1" s="95"/>
      <c r="ZF1" s="95"/>
      <c r="ZG1" s="95"/>
      <c r="ZH1" s="95"/>
      <c r="ZI1" s="95"/>
      <c r="ZJ1" s="95"/>
      <c r="ZK1" s="95"/>
      <c r="ZL1" s="95"/>
      <c r="ZM1" s="95"/>
      <c r="ZN1" s="95"/>
      <c r="ZO1" s="95"/>
      <c r="ZP1" s="95"/>
      <c r="ZQ1" s="95"/>
      <c r="ZR1" s="95"/>
      <c r="ZS1" s="95"/>
      <c r="ZT1" s="95"/>
      <c r="ZU1" s="95"/>
      <c r="ZV1" s="95"/>
      <c r="ZW1" s="95"/>
      <c r="ZX1" s="95"/>
      <c r="ZY1" s="95"/>
      <c r="ZZ1" s="95"/>
      <c r="AAA1" s="95"/>
      <c r="AAB1" s="95"/>
      <c r="AAC1" s="95"/>
      <c r="AAD1" s="95"/>
      <c r="AAE1" s="95"/>
      <c r="AAF1" s="95"/>
      <c r="AAG1" s="95"/>
      <c r="AAH1" s="95"/>
      <c r="AAI1" s="95"/>
      <c r="AAJ1" s="95"/>
      <c r="AAK1" s="95"/>
      <c r="AAL1" s="95"/>
      <c r="AAM1" s="95"/>
      <c r="AAN1" s="95"/>
      <c r="AAO1" s="95"/>
      <c r="AAP1" s="95"/>
      <c r="AAQ1" s="95"/>
      <c r="AAR1" s="95"/>
      <c r="AAS1" s="95"/>
      <c r="AAT1" s="95"/>
      <c r="AAU1" s="95"/>
      <c r="AAV1" s="95"/>
      <c r="AAW1" s="95"/>
      <c r="AAX1" s="95"/>
      <c r="AAY1" s="95"/>
      <c r="AAZ1" s="95"/>
      <c r="ABA1" s="95"/>
      <c r="ABB1" s="95"/>
      <c r="ABC1" s="95"/>
      <c r="ABD1" s="95"/>
      <c r="ABE1" s="95"/>
      <c r="ABF1" s="95"/>
      <c r="ABG1" s="95"/>
      <c r="ABH1" s="95"/>
      <c r="ABI1" s="95"/>
      <c r="ABJ1" s="95"/>
      <c r="ABK1" s="95"/>
      <c r="ABL1" s="95"/>
      <c r="ABM1" s="95"/>
      <c r="ABN1" s="95"/>
      <c r="ABO1" s="95"/>
      <c r="ABP1" s="95"/>
      <c r="ABQ1" s="95"/>
      <c r="ABR1" s="95"/>
      <c r="ABS1" s="95"/>
      <c r="ABT1" s="95"/>
      <c r="ABU1" s="95"/>
      <c r="ABV1" s="95"/>
      <c r="ABW1" s="95"/>
      <c r="ABX1" s="95"/>
      <c r="ABY1" s="95"/>
      <c r="ABZ1" s="95"/>
      <c r="ACA1" s="95"/>
      <c r="ACB1" s="95"/>
      <c r="ACC1" s="95"/>
      <c r="ACD1" s="95"/>
      <c r="ACE1" s="95"/>
      <c r="ACF1" s="95"/>
      <c r="ACG1" s="95"/>
      <c r="ACH1" s="95"/>
      <c r="ACI1" s="95"/>
      <c r="ACJ1" s="95"/>
      <c r="ACK1" s="95"/>
      <c r="ACL1" s="95"/>
      <c r="ACM1" s="95"/>
      <c r="ACN1" s="95"/>
      <c r="ACO1" s="95"/>
      <c r="ACP1" s="95"/>
      <c r="ACQ1" s="95"/>
      <c r="ACR1" s="95"/>
      <c r="ACS1" s="95"/>
      <c r="ACT1" s="95"/>
      <c r="ACU1" s="95"/>
      <c r="ACV1" s="95"/>
      <c r="ACW1" s="95"/>
      <c r="ACX1" s="95"/>
      <c r="ACY1" s="95"/>
      <c r="ACZ1" s="95"/>
      <c r="ADA1" s="95"/>
      <c r="ADB1" s="95"/>
      <c r="ADC1" s="95"/>
      <c r="ADD1" s="95"/>
      <c r="ADE1" s="95"/>
      <c r="ADF1" s="95"/>
      <c r="ADG1" s="95"/>
      <c r="ADH1" s="95"/>
      <c r="ADI1" s="95"/>
      <c r="ADJ1" s="95"/>
      <c r="ADK1" s="95"/>
      <c r="ADL1" s="95"/>
      <c r="ADM1" s="95"/>
      <c r="ADN1" s="95"/>
      <c r="ADO1" s="95"/>
      <c r="ADP1" s="95"/>
      <c r="ADQ1" s="95"/>
      <c r="ADR1" s="95"/>
      <c r="ADS1" s="95"/>
      <c r="ADT1" s="95"/>
      <c r="ADU1" s="95"/>
      <c r="ADV1" s="95"/>
      <c r="ADW1" s="95"/>
      <c r="ADX1" s="95"/>
      <c r="ADY1" s="95"/>
      <c r="ADZ1" s="95"/>
      <c r="AEA1" s="95"/>
      <c r="AEB1" s="95"/>
      <c r="AEC1" s="95"/>
      <c r="AED1" s="95"/>
      <c r="AEE1" s="95"/>
      <c r="AEF1" s="95"/>
      <c r="AEG1" s="95"/>
      <c r="AEH1" s="95"/>
      <c r="AEI1" s="95"/>
      <c r="AEJ1" s="95"/>
      <c r="AEK1" s="95"/>
      <c r="AEL1" s="95"/>
      <c r="AEM1" s="95"/>
      <c r="AEN1" s="95"/>
      <c r="AEO1" s="95"/>
      <c r="AEP1" s="95"/>
      <c r="AEQ1" s="95"/>
      <c r="AER1" s="95"/>
      <c r="AES1" s="95"/>
      <c r="AET1" s="95"/>
      <c r="AEU1" s="95"/>
      <c r="AEV1" s="95"/>
      <c r="AEW1" s="95"/>
      <c r="AEX1" s="95"/>
      <c r="AEY1" s="95"/>
      <c r="AEZ1" s="95"/>
      <c r="AFA1" s="95"/>
      <c r="AFB1" s="95"/>
      <c r="AFC1" s="95"/>
      <c r="AFD1" s="95"/>
      <c r="AFE1" s="95"/>
      <c r="AFF1" s="95"/>
      <c r="AFG1" s="95"/>
      <c r="AFH1" s="95"/>
      <c r="AFI1" s="95"/>
      <c r="AFJ1" s="95"/>
      <c r="AFK1" s="95"/>
      <c r="AFL1" s="95"/>
      <c r="AFM1" s="95"/>
      <c r="AFN1" s="95"/>
      <c r="AFO1" s="95"/>
      <c r="AFP1" s="95"/>
      <c r="AFQ1" s="95"/>
      <c r="AFR1" s="95"/>
      <c r="AFS1" s="95"/>
      <c r="AFT1" s="95"/>
      <c r="AFU1" s="95"/>
      <c r="AFV1" s="95"/>
      <c r="AFW1" s="95"/>
      <c r="AFX1" s="95"/>
      <c r="AFY1" s="95"/>
      <c r="AFZ1" s="95"/>
      <c r="AGA1" s="95"/>
      <c r="AGB1" s="95"/>
      <c r="AGC1" s="95"/>
      <c r="AGD1" s="95"/>
      <c r="AGE1" s="95"/>
      <c r="AGF1" s="95"/>
      <c r="AGG1" s="95"/>
      <c r="AGH1" s="95"/>
      <c r="AGI1" s="95"/>
      <c r="AGJ1" s="95"/>
      <c r="AGK1" s="95"/>
      <c r="AGL1" s="95"/>
      <c r="AGM1" s="95"/>
      <c r="AGN1" s="95"/>
      <c r="AGO1" s="95"/>
      <c r="AGP1" s="95"/>
      <c r="AGQ1" s="95"/>
      <c r="AGR1" s="95"/>
      <c r="AGS1" s="95"/>
      <c r="AGT1" s="95"/>
      <c r="AGU1" s="95"/>
      <c r="AGV1" s="95"/>
      <c r="AGW1" s="95"/>
      <c r="AGX1" s="95"/>
      <c r="AGY1" s="95"/>
      <c r="AGZ1" s="95"/>
      <c r="AHA1" s="95"/>
      <c r="AHB1" s="95"/>
      <c r="AHC1" s="95"/>
      <c r="AHD1" s="95"/>
      <c r="AHE1" s="95"/>
      <c r="AHF1" s="95"/>
      <c r="AHG1" s="95"/>
      <c r="AHH1" s="95"/>
      <c r="AHI1" s="95"/>
      <c r="AHJ1" s="95"/>
      <c r="AHK1" s="95"/>
      <c r="AHL1" s="95"/>
      <c r="AHM1" s="95"/>
      <c r="AHN1" s="95"/>
      <c r="AHO1" s="95"/>
      <c r="AHP1" s="95"/>
      <c r="AHQ1" s="95"/>
      <c r="AHR1" s="95"/>
      <c r="AHS1" s="95"/>
      <c r="AHT1" s="95"/>
      <c r="AHU1" s="95"/>
      <c r="AHV1" s="95"/>
      <c r="AHW1" s="95"/>
      <c r="AHX1" s="95"/>
      <c r="AHY1" s="95"/>
      <c r="AHZ1" s="95"/>
      <c r="AIA1" s="95"/>
      <c r="AIB1" s="95"/>
      <c r="AIC1" s="95"/>
      <c r="AID1" s="95"/>
      <c r="AIE1" s="95"/>
      <c r="AIF1" s="95"/>
      <c r="AIG1" s="95"/>
      <c r="AIH1" s="95"/>
      <c r="AII1" s="95"/>
      <c r="AIJ1" s="95"/>
      <c r="AIK1" s="95"/>
      <c r="AIL1" s="95"/>
      <c r="AIM1" s="95"/>
      <c r="AIN1" s="95"/>
      <c r="AIO1" s="95"/>
      <c r="AIP1" s="95"/>
      <c r="AIQ1" s="95"/>
      <c r="AIR1" s="95"/>
      <c r="AIS1" s="95"/>
      <c r="AIT1" s="95"/>
      <c r="AIU1" s="95"/>
      <c r="AIV1" s="95"/>
      <c r="AIW1" s="95"/>
      <c r="AIX1" s="95"/>
      <c r="AIY1" s="95"/>
      <c r="AIZ1" s="95"/>
      <c r="AJA1" s="95"/>
      <c r="AJB1" s="95"/>
      <c r="AJC1" s="95"/>
      <c r="AJD1" s="95"/>
      <c r="AJE1" s="95"/>
      <c r="AJF1" s="95"/>
      <c r="AJG1" s="95"/>
      <c r="AJH1" s="95"/>
      <c r="AJI1" s="95"/>
      <c r="AJJ1" s="95"/>
      <c r="AJK1" s="95"/>
      <c r="AJL1" s="95"/>
      <c r="AJM1" s="95"/>
      <c r="AJN1" s="95"/>
      <c r="AJO1" s="95"/>
      <c r="AJP1" s="95"/>
      <c r="AJQ1" s="95"/>
      <c r="AJR1" s="95"/>
      <c r="AJS1" s="95"/>
      <c r="AJT1" s="95"/>
      <c r="AJU1" s="95"/>
      <c r="AJV1" s="95"/>
      <c r="AJW1" s="95"/>
      <c r="AJX1" s="95"/>
      <c r="AJY1" s="95"/>
      <c r="AJZ1" s="95"/>
      <c r="AKA1" s="95"/>
      <c r="AKB1" s="95"/>
      <c r="AKC1" s="95"/>
      <c r="AKD1" s="95"/>
      <c r="AKE1" s="95"/>
      <c r="AKF1" s="95"/>
      <c r="AKG1" s="95"/>
      <c r="AKH1" s="95"/>
      <c r="AKI1" s="95"/>
      <c r="AKJ1" s="95"/>
      <c r="AKK1" s="95"/>
      <c r="AKL1" s="95"/>
      <c r="AKM1" s="95"/>
      <c r="AKN1" s="95"/>
      <c r="AKO1" s="95"/>
      <c r="AKP1" s="95"/>
      <c r="AKQ1" s="95"/>
      <c r="AKR1" s="95"/>
      <c r="AKS1" s="95"/>
      <c r="AKT1" s="95"/>
      <c r="AKU1" s="95"/>
      <c r="AKV1" s="95"/>
      <c r="AKW1" s="95"/>
      <c r="AKX1" s="95"/>
      <c r="AKY1" s="95"/>
      <c r="AKZ1" s="95"/>
      <c r="ALA1" s="95"/>
      <c r="ALB1" s="95"/>
      <c r="ALC1" s="95"/>
      <c r="ALD1" s="95"/>
      <c r="ALE1" s="95"/>
      <c r="ALF1" s="95"/>
      <c r="ALG1" s="95"/>
      <c r="ALH1" s="95"/>
      <c r="ALI1" s="95"/>
      <c r="ALJ1" s="95"/>
      <c r="ALK1" s="95"/>
      <c r="ALL1" s="95"/>
      <c r="ALM1" s="95"/>
      <c r="ALN1" s="95"/>
      <c r="ALO1" s="95"/>
      <c r="ALP1" s="95"/>
      <c r="ALQ1" s="95"/>
      <c r="ALR1" s="95"/>
      <c r="ALS1" s="95"/>
      <c r="ALT1" s="95"/>
      <c r="ALU1" s="95"/>
      <c r="ALV1" s="95"/>
      <c r="ALW1" s="95"/>
      <c r="ALX1" s="95"/>
      <c r="ALY1" s="95"/>
      <c r="ALZ1" s="95"/>
      <c r="AMA1" s="95"/>
      <c r="AMB1" s="95"/>
      <c r="AMC1" s="95"/>
      <c r="AMD1" s="95"/>
      <c r="AME1" s="95"/>
      <c r="AMF1" s="95"/>
      <c r="AMG1" s="95"/>
      <c r="AMH1" s="95"/>
      <c r="AMI1" s="95"/>
      <c r="AMJ1" s="95"/>
      <c r="AMK1" s="95"/>
      <c r="AML1" s="95"/>
      <c r="AMM1" s="95"/>
      <c r="AMN1" s="95"/>
      <c r="AMO1" s="95"/>
      <c r="AMP1" s="95"/>
      <c r="AMQ1" s="95"/>
      <c r="AMR1" s="95"/>
      <c r="AMS1" s="95"/>
      <c r="AMT1" s="95"/>
      <c r="AMU1" s="95"/>
      <c r="AMV1" s="95"/>
      <c r="AMW1" s="95"/>
      <c r="AMX1" s="95"/>
      <c r="AMY1" s="95"/>
      <c r="AMZ1" s="95"/>
      <c r="ANA1" s="95"/>
      <c r="ANB1" s="95"/>
      <c r="ANC1" s="95"/>
      <c r="AND1" s="95"/>
      <c r="ANE1" s="95"/>
      <c r="ANF1" s="95"/>
      <c r="ANG1" s="95"/>
      <c r="ANH1" s="95"/>
      <c r="ANI1" s="95"/>
      <c r="ANJ1" s="95"/>
      <c r="ANK1" s="95"/>
      <c r="ANL1" s="95"/>
      <c r="ANM1" s="95"/>
      <c r="ANN1" s="95"/>
      <c r="ANO1" s="95"/>
      <c r="ANP1" s="95"/>
      <c r="ANQ1" s="95"/>
      <c r="ANR1" s="95"/>
      <c r="ANS1" s="95"/>
      <c r="ANT1" s="95"/>
      <c r="ANU1" s="95"/>
      <c r="ANV1" s="95"/>
      <c r="ANW1" s="95"/>
      <c r="ANX1" s="95"/>
      <c r="ANY1" s="95"/>
      <c r="ANZ1" s="95"/>
      <c r="AOA1" s="95"/>
      <c r="AOB1" s="95"/>
      <c r="AOC1" s="95"/>
      <c r="AOD1" s="95"/>
      <c r="AOE1" s="95"/>
      <c r="AOF1" s="95"/>
      <c r="AOG1" s="95"/>
      <c r="AOH1" s="95"/>
      <c r="AOI1" s="95"/>
      <c r="AOJ1" s="95"/>
      <c r="AOK1" s="95"/>
      <c r="AOL1" s="95"/>
      <c r="AOM1" s="95"/>
      <c r="AON1" s="95"/>
      <c r="AOO1" s="95"/>
      <c r="AOP1" s="95"/>
      <c r="AOQ1" s="95"/>
      <c r="AOR1" s="95"/>
      <c r="AOS1" s="95"/>
      <c r="AOT1" s="95"/>
      <c r="AOU1" s="95"/>
      <c r="AOV1" s="95"/>
      <c r="AOW1" s="95"/>
      <c r="AOX1" s="95"/>
      <c r="AOY1" s="95"/>
      <c r="AOZ1" s="95"/>
      <c r="APA1" s="95"/>
      <c r="APB1" s="95"/>
      <c r="APC1" s="95"/>
      <c r="APD1" s="95"/>
      <c r="APE1" s="95"/>
      <c r="APF1" s="95"/>
      <c r="APG1" s="95"/>
      <c r="APH1" s="95"/>
      <c r="API1" s="95"/>
      <c r="APJ1" s="95"/>
      <c r="APK1" s="95"/>
      <c r="APL1" s="95"/>
      <c r="APM1" s="95"/>
      <c r="APN1" s="95"/>
      <c r="APO1" s="95"/>
      <c r="APP1" s="95"/>
      <c r="APQ1" s="95"/>
      <c r="APR1" s="95"/>
      <c r="APS1" s="95"/>
      <c r="APT1" s="95"/>
      <c r="APU1" s="95"/>
      <c r="APV1" s="95"/>
      <c r="APW1" s="95"/>
      <c r="APX1" s="95"/>
      <c r="APY1" s="95"/>
      <c r="APZ1" s="95"/>
      <c r="AQA1" s="95"/>
      <c r="AQB1" s="95"/>
      <c r="AQC1" s="95"/>
      <c r="AQD1" s="95"/>
      <c r="AQE1" s="95"/>
      <c r="AQF1" s="95"/>
      <c r="AQG1" s="95"/>
      <c r="AQH1" s="95"/>
      <c r="AQI1" s="95"/>
      <c r="AQJ1" s="95"/>
      <c r="AQK1" s="95"/>
      <c r="AQL1" s="95"/>
      <c r="AQM1" s="95"/>
      <c r="AQN1" s="95"/>
      <c r="AQO1" s="95"/>
      <c r="AQP1" s="95"/>
      <c r="AQQ1" s="95"/>
      <c r="AQR1" s="95"/>
      <c r="AQS1" s="95"/>
      <c r="AQT1" s="95"/>
      <c r="AQU1" s="95"/>
      <c r="AQV1" s="95"/>
      <c r="AQW1" s="95"/>
      <c r="AQX1" s="95"/>
      <c r="AQY1" s="95"/>
      <c r="AQZ1" s="95"/>
      <c r="ARA1" s="95"/>
      <c r="ARB1" s="95"/>
      <c r="ARC1" s="95"/>
      <c r="ARD1" s="95"/>
      <c r="ARE1" s="95"/>
      <c r="ARF1" s="95"/>
      <c r="ARG1" s="95"/>
      <c r="ARH1" s="95"/>
      <c r="ARI1" s="95"/>
      <c r="ARJ1" s="95"/>
      <c r="ARK1" s="95"/>
      <c r="ARL1" s="95"/>
      <c r="ARM1" s="95"/>
      <c r="ARN1" s="95"/>
      <c r="ARO1" s="95"/>
      <c r="ARP1" s="95"/>
      <c r="ARQ1" s="95"/>
      <c r="ARR1" s="95"/>
      <c r="ARS1" s="95"/>
      <c r="ART1" s="95"/>
      <c r="ARU1" s="95"/>
      <c r="ARV1" s="95"/>
      <c r="ARW1" s="95"/>
      <c r="ARX1" s="95"/>
      <c r="ARY1" s="95"/>
      <c r="ARZ1" s="95"/>
      <c r="ASA1" s="95"/>
      <c r="ASB1" s="95"/>
      <c r="ASC1" s="95"/>
      <c r="ASD1" s="95"/>
      <c r="ASE1" s="95"/>
      <c r="ASF1" s="95"/>
      <c r="ASG1" s="95"/>
      <c r="ASH1" s="95"/>
      <c r="ASI1" s="95"/>
      <c r="ASJ1" s="95"/>
      <c r="ASK1" s="95"/>
      <c r="ASL1" s="95"/>
      <c r="ASM1" s="95"/>
      <c r="ASN1" s="95"/>
      <c r="ASO1" s="95"/>
      <c r="ASP1" s="95"/>
      <c r="ASQ1" s="95"/>
      <c r="ASR1" s="95"/>
      <c r="ASS1" s="95"/>
      <c r="AST1" s="95"/>
      <c r="ASU1" s="95"/>
      <c r="ASV1" s="95"/>
      <c r="ASW1" s="95"/>
      <c r="ASX1" s="95"/>
      <c r="ASY1" s="95"/>
      <c r="ASZ1" s="95"/>
      <c r="ATA1" s="95"/>
      <c r="ATB1" s="95"/>
      <c r="ATC1" s="95"/>
      <c r="ATD1" s="95"/>
      <c r="ATE1" s="95"/>
      <c r="ATF1" s="95"/>
      <c r="ATG1" s="95"/>
      <c r="ATH1" s="95"/>
      <c r="ATI1" s="95"/>
      <c r="ATJ1" s="95"/>
      <c r="ATK1" s="95"/>
      <c r="ATL1" s="95"/>
      <c r="ATM1" s="95"/>
      <c r="ATN1" s="95"/>
      <c r="ATO1" s="95"/>
      <c r="ATP1" s="95"/>
      <c r="ATQ1" s="95"/>
      <c r="ATR1" s="95"/>
      <c r="ATS1" s="95"/>
      <c r="ATT1" s="95"/>
      <c r="ATU1" s="95"/>
      <c r="ATV1" s="95"/>
      <c r="ATW1" s="95"/>
      <c r="ATX1" s="95"/>
      <c r="ATY1" s="95"/>
      <c r="ATZ1" s="95"/>
      <c r="AUA1" s="95"/>
      <c r="AUB1" s="95"/>
      <c r="AUC1" s="95"/>
      <c r="AUD1" s="95"/>
      <c r="AUE1" s="95"/>
      <c r="AUF1" s="95"/>
      <c r="AUG1" s="95"/>
      <c r="AUH1" s="95"/>
      <c r="AUI1" s="95"/>
      <c r="AUJ1" s="95"/>
      <c r="AUK1" s="95"/>
      <c r="AUL1" s="95"/>
      <c r="AUM1" s="95"/>
      <c r="AUN1" s="95"/>
      <c r="AUO1" s="95"/>
      <c r="AUP1" s="95"/>
      <c r="AUQ1" s="95"/>
      <c r="AUR1" s="95"/>
      <c r="AUS1" s="95"/>
      <c r="AUT1" s="95"/>
      <c r="AUU1" s="95"/>
      <c r="AUV1" s="95"/>
      <c r="AUW1" s="95"/>
      <c r="AUX1" s="95"/>
      <c r="AUY1" s="95"/>
      <c r="AUZ1" s="95"/>
      <c r="AVA1" s="95"/>
      <c r="AVB1" s="95"/>
      <c r="AVC1" s="95"/>
      <c r="AVD1" s="95"/>
      <c r="AVE1" s="95"/>
      <c r="AVF1" s="95"/>
      <c r="AVG1" s="95"/>
      <c r="AVH1" s="95"/>
      <c r="AVI1" s="95"/>
      <c r="AVJ1" s="95"/>
      <c r="AVK1" s="95"/>
      <c r="AVL1" s="95"/>
      <c r="AVM1" s="95"/>
      <c r="AVN1" s="95"/>
      <c r="AVO1" s="95"/>
      <c r="AVP1" s="95"/>
      <c r="AVQ1" s="95"/>
      <c r="AVR1" s="95"/>
      <c r="AVS1" s="95"/>
      <c r="AVT1" s="95"/>
      <c r="AVU1" s="95"/>
      <c r="AVV1" s="95"/>
      <c r="AVW1" s="95"/>
      <c r="AVX1" s="95"/>
      <c r="AVY1" s="95"/>
      <c r="AVZ1" s="95"/>
      <c r="AWA1" s="95"/>
      <c r="AWB1" s="95"/>
      <c r="AWC1" s="95"/>
      <c r="AWD1" s="95"/>
      <c r="AWE1" s="95"/>
      <c r="AWF1" s="95"/>
      <c r="AWG1" s="95"/>
      <c r="AWH1" s="95"/>
      <c r="AWI1" s="95"/>
      <c r="AWJ1" s="95"/>
      <c r="AWK1" s="95"/>
      <c r="AWL1" s="95"/>
      <c r="AWM1" s="95"/>
      <c r="AWN1" s="95"/>
      <c r="AWO1" s="95"/>
      <c r="AWP1" s="95"/>
      <c r="AWQ1" s="95"/>
      <c r="AWR1" s="95"/>
      <c r="AWS1" s="95"/>
      <c r="AWT1" s="95"/>
      <c r="AWU1" s="95"/>
      <c r="AWV1" s="95"/>
      <c r="AWW1" s="95"/>
      <c r="AWX1" s="95"/>
      <c r="AWY1" s="95"/>
      <c r="AWZ1" s="95"/>
      <c r="AXA1" s="95"/>
      <c r="AXB1" s="95"/>
      <c r="AXC1" s="95"/>
      <c r="AXD1" s="95"/>
      <c r="AXE1" s="95"/>
      <c r="AXF1" s="95"/>
      <c r="AXG1" s="95"/>
      <c r="AXH1" s="95"/>
      <c r="AXI1" s="95"/>
      <c r="AXJ1" s="95"/>
      <c r="AXK1" s="95"/>
      <c r="AXL1" s="95"/>
      <c r="AXM1" s="95"/>
      <c r="AXN1" s="95"/>
      <c r="AXO1" s="95"/>
      <c r="AXP1" s="95"/>
      <c r="AXQ1" s="95"/>
      <c r="AXR1" s="95"/>
      <c r="AXS1" s="95"/>
      <c r="AXT1" s="95"/>
      <c r="AXU1" s="95"/>
      <c r="AXV1" s="95"/>
      <c r="AXW1" s="95"/>
      <c r="AXX1" s="95"/>
      <c r="AXY1" s="95"/>
      <c r="AXZ1" s="95"/>
      <c r="AYA1" s="95"/>
      <c r="AYB1" s="95"/>
      <c r="AYC1" s="95"/>
      <c r="AYD1" s="95"/>
      <c r="AYE1" s="95"/>
      <c r="AYF1" s="95"/>
      <c r="AYG1" s="95"/>
      <c r="AYH1" s="95"/>
      <c r="AYI1" s="95"/>
      <c r="AYJ1" s="95"/>
      <c r="AYK1" s="95"/>
      <c r="AYL1" s="95"/>
      <c r="AYM1" s="95"/>
      <c r="AYN1" s="95"/>
      <c r="AYO1" s="95"/>
      <c r="AYP1" s="95"/>
      <c r="AYQ1" s="95"/>
      <c r="AYR1" s="95"/>
      <c r="AYS1" s="95"/>
      <c r="AYT1" s="95"/>
      <c r="AYU1" s="95"/>
      <c r="AYV1" s="95"/>
      <c r="AYW1" s="95"/>
      <c r="AYX1" s="95"/>
      <c r="AYY1" s="95"/>
      <c r="AYZ1" s="95"/>
      <c r="AZA1" s="95"/>
      <c r="AZB1" s="95"/>
      <c r="AZC1" s="95"/>
      <c r="AZD1" s="95"/>
      <c r="AZE1" s="95"/>
      <c r="AZF1" s="95"/>
      <c r="AZG1" s="95"/>
      <c r="AZH1" s="95"/>
      <c r="AZI1" s="95"/>
      <c r="AZJ1" s="95"/>
      <c r="AZK1" s="95"/>
      <c r="AZL1" s="95"/>
      <c r="AZM1" s="95"/>
      <c r="AZN1" s="95"/>
      <c r="AZO1" s="95"/>
      <c r="AZP1" s="95"/>
      <c r="AZQ1" s="95"/>
      <c r="AZR1" s="95"/>
      <c r="AZS1" s="95"/>
      <c r="AZT1" s="95"/>
      <c r="AZU1" s="95"/>
      <c r="AZV1" s="95"/>
      <c r="AZW1" s="95"/>
      <c r="AZX1" s="95"/>
      <c r="AZY1" s="95"/>
      <c r="AZZ1" s="95"/>
      <c r="BAA1" s="95"/>
      <c r="BAB1" s="95"/>
      <c r="BAC1" s="95"/>
      <c r="BAD1" s="95"/>
      <c r="BAE1" s="95"/>
      <c r="BAF1" s="95"/>
      <c r="BAG1" s="95"/>
      <c r="BAH1" s="95"/>
      <c r="BAI1" s="95"/>
      <c r="BAJ1" s="95"/>
      <c r="BAK1" s="95"/>
      <c r="BAL1" s="95"/>
      <c r="BAM1" s="95"/>
      <c r="BAN1" s="95"/>
      <c r="BAO1" s="95"/>
      <c r="BAP1" s="95"/>
      <c r="BAQ1" s="95"/>
      <c r="BAR1" s="95"/>
      <c r="BAS1" s="95"/>
      <c r="BAT1" s="95"/>
      <c r="BAU1" s="95"/>
      <c r="BAV1" s="95"/>
      <c r="BAW1" s="95"/>
      <c r="BAX1" s="95"/>
      <c r="BAY1" s="95"/>
      <c r="BAZ1" s="95"/>
      <c r="BBA1" s="95"/>
      <c r="BBB1" s="95"/>
      <c r="BBC1" s="95"/>
      <c r="BBD1" s="95"/>
      <c r="BBE1" s="95"/>
      <c r="BBF1" s="95"/>
      <c r="BBG1" s="95"/>
      <c r="BBH1" s="95"/>
      <c r="BBI1" s="95"/>
      <c r="BBJ1" s="95"/>
      <c r="BBK1" s="95"/>
      <c r="BBL1" s="95"/>
      <c r="BBM1" s="95"/>
      <c r="BBN1" s="95"/>
      <c r="BBO1" s="95"/>
      <c r="BBP1" s="95"/>
      <c r="BBQ1" s="95"/>
      <c r="BBR1" s="95"/>
      <c r="BBS1" s="95"/>
      <c r="BBT1" s="95"/>
      <c r="BBU1" s="95"/>
      <c r="BBV1" s="95"/>
      <c r="BBW1" s="95"/>
      <c r="BBX1" s="95"/>
      <c r="BBY1" s="95"/>
      <c r="BBZ1" s="95"/>
      <c r="BCA1" s="95"/>
      <c r="BCB1" s="95"/>
      <c r="BCC1" s="95"/>
      <c r="BCD1" s="95"/>
      <c r="BCE1" s="95"/>
      <c r="BCF1" s="95"/>
      <c r="BCG1" s="95"/>
      <c r="BCH1" s="95"/>
      <c r="BCI1" s="95"/>
      <c r="BCJ1" s="95"/>
      <c r="BCK1" s="95"/>
      <c r="BCL1" s="95"/>
      <c r="BCM1" s="95"/>
      <c r="BCN1" s="95"/>
      <c r="BCO1" s="95"/>
      <c r="BCP1" s="95"/>
      <c r="BCQ1" s="95"/>
      <c r="BCR1" s="95"/>
      <c r="BCS1" s="95"/>
      <c r="BCT1" s="95"/>
      <c r="BCU1" s="95"/>
      <c r="BCV1" s="95"/>
      <c r="BCW1" s="95"/>
      <c r="BCX1" s="95"/>
      <c r="BCY1" s="95"/>
      <c r="BCZ1" s="95"/>
      <c r="BDA1" s="95"/>
      <c r="BDB1" s="95"/>
      <c r="BDC1" s="95"/>
      <c r="BDD1" s="95"/>
      <c r="BDE1" s="95"/>
      <c r="BDF1" s="95"/>
      <c r="BDG1" s="95"/>
      <c r="BDH1" s="95"/>
      <c r="BDI1" s="95"/>
      <c r="BDJ1" s="95"/>
      <c r="BDK1" s="95"/>
      <c r="BDL1" s="95"/>
      <c r="BDM1" s="95"/>
      <c r="BDN1" s="95"/>
      <c r="BDO1" s="95"/>
      <c r="BDP1" s="95"/>
      <c r="BDQ1" s="95"/>
      <c r="BDR1" s="95"/>
      <c r="BDS1" s="95"/>
      <c r="BDT1" s="95"/>
      <c r="BDU1" s="95"/>
      <c r="BDV1" s="95"/>
      <c r="BDW1" s="95"/>
      <c r="BDX1" s="95"/>
      <c r="BDY1" s="95"/>
      <c r="BDZ1" s="95"/>
      <c r="BEA1" s="95"/>
      <c r="BEB1" s="95"/>
      <c r="BEC1" s="95"/>
      <c r="BED1" s="95"/>
      <c r="BEE1" s="95"/>
      <c r="BEF1" s="95"/>
      <c r="BEG1" s="95"/>
      <c r="BEH1" s="95"/>
      <c r="BEI1" s="95"/>
      <c r="BEJ1" s="95"/>
      <c r="BEK1" s="95"/>
      <c r="BEL1" s="95"/>
      <c r="BEM1" s="95"/>
      <c r="BEN1" s="95"/>
      <c r="BEO1" s="95"/>
      <c r="BEP1" s="95"/>
      <c r="BEQ1" s="95"/>
      <c r="BER1" s="95"/>
      <c r="BES1" s="95"/>
      <c r="BET1" s="95"/>
      <c r="BEU1" s="95"/>
      <c r="BEV1" s="95"/>
      <c r="BEW1" s="95"/>
      <c r="BEX1" s="95"/>
      <c r="BEY1" s="95"/>
      <c r="BEZ1" s="95"/>
      <c r="BFA1" s="95"/>
      <c r="BFB1" s="95"/>
      <c r="BFC1" s="95"/>
      <c r="BFD1" s="95"/>
      <c r="BFE1" s="95"/>
      <c r="BFF1" s="95"/>
      <c r="BFG1" s="95"/>
      <c r="BFH1" s="95"/>
      <c r="BFI1" s="95"/>
      <c r="BFJ1" s="95"/>
      <c r="BFK1" s="95"/>
      <c r="BFL1" s="95"/>
      <c r="BFM1" s="95"/>
      <c r="BFN1" s="95"/>
      <c r="BFO1" s="95"/>
      <c r="BFP1" s="95"/>
      <c r="BFQ1" s="95"/>
      <c r="BFR1" s="95"/>
      <c r="BFS1" s="95"/>
      <c r="BFT1" s="95"/>
      <c r="BFU1" s="95"/>
      <c r="BFV1" s="95"/>
      <c r="BFW1" s="95"/>
      <c r="BFX1" s="95"/>
      <c r="BFY1" s="95"/>
      <c r="BFZ1" s="95"/>
      <c r="BGA1" s="95"/>
      <c r="BGB1" s="95"/>
      <c r="BGC1" s="95"/>
      <c r="BGD1" s="95"/>
      <c r="BGE1" s="95"/>
      <c r="BGF1" s="95"/>
      <c r="BGG1" s="95"/>
      <c r="BGH1" s="95"/>
      <c r="BGI1" s="95"/>
      <c r="BGJ1" s="95"/>
      <c r="BGK1" s="95"/>
      <c r="BGL1" s="95"/>
      <c r="BGM1" s="95"/>
      <c r="BGN1" s="95"/>
      <c r="BGO1" s="95"/>
      <c r="BGP1" s="95"/>
      <c r="BGQ1" s="95"/>
      <c r="BGR1" s="95"/>
      <c r="BGS1" s="95"/>
      <c r="BGT1" s="95"/>
      <c r="BGU1" s="95"/>
      <c r="BGV1" s="95"/>
      <c r="BGW1" s="95"/>
      <c r="BGX1" s="95"/>
      <c r="BGY1" s="95"/>
      <c r="BGZ1" s="95"/>
      <c r="BHA1" s="95"/>
      <c r="BHB1" s="95"/>
      <c r="BHC1" s="95"/>
      <c r="BHD1" s="95"/>
      <c r="BHE1" s="95"/>
      <c r="BHF1" s="95"/>
      <c r="BHG1" s="95"/>
      <c r="BHH1" s="95"/>
      <c r="BHI1" s="95"/>
      <c r="BHJ1" s="95"/>
      <c r="BHK1" s="95"/>
      <c r="BHL1" s="95"/>
      <c r="BHM1" s="95"/>
      <c r="BHN1" s="95"/>
      <c r="BHO1" s="95"/>
      <c r="BHP1" s="95"/>
      <c r="BHQ1" s="95"/>
      <c r="BHR1" s="95"/>
      <c r="BHS1" s="95"/>
      <c r="BHT1" s="95"/>
      <c r="BHU1" s="95"/>
      <c r="BHV1" s="95"/>
      <c r="BHW1" s="95"/>
      <c r="BHX1" s="95"/>
      <c r="BHY1" s="95"/>
      <c r="BHZ1" s="95"/>
      <c r="BIA1" s="95"/>
      <c r="BIB1" s="95"/>
      <c r="BIC1" s="95"/>
      <c r="BID1" s="95"/>
      <c r="BIE1" s="95"/>
      <c r="BIF1" s="95"/>
      <c r="BIG1" s="95"/>
      <c r="BIH1" s="95"/>
      <c r="BII1" s="95"/>
      <c r="BIJ1" s="95"/>
      <c r="BIK1" s="95"/>
      <c r="BIL1" s="95"/>
      <c r="BIM1" s="95"/>
      <c r="BIN1" s="95"/>
      <c r="BIO1" s="95"/>
      <c r="BIP1" s="95"/>
      <c r="BIQ1" s="95"/>
      <c r="BIR1" s="95"/>
      <c r="BIS1" s="95"/>
      <c r="BIT1" s="95"/>
      <c r="BIU1" s="95"/>
      <c r="BIV1" s="95"/>
      <c r="BIW1" s="95"/>
      <c r="BIX1" s="95"/>
      <c r="BIY1" s="95"/>
      <c r="BIZ1" s="95"/>
      <c r="BJA1" s="95"/>
      <c r="BJB1" s="95"/>
      <c r="BJC1" s="95"/>
      <c r="BJD1" s="95"/>
      <c r="BJE1" s="95"/>
      <c r="BJF1" s="95"/>
      <c r="BJG1" s="95"/>
      <c r="BJH1" s="95"/>
      <c r="BJI1" s="95"/>
      <c r="BJJ1" s="95"/>
      <c r="BJK1" s="95"/>
      <c r="BJL1" s="95"/>
      <c r="BJM1" s="95"/>
      <c r="BJN1" s="95"/>
      <c r="BJO1" s="95"/>
      <c r="BJP1" s="95"/>
      <c r="BJQ1" s="95"/>
      <c r="BJR1" s="95"/>
      <c r="BJS1" s="95"/>
      <c r="BJT1" s="95"/>
      <c r="BJU1" s="95"/>
      <c r="BJV1" s="95"/>
      <c r="BJW1" s="95"/>
      <c r="BJX1" s="95"/>
      <c r="BJY1" s="95"/>
      <c r="BJZ1" s="95"/>
      <c r="BKA1" s="95"/>
      <c r="BKB1" s="95"/>
      <c r="BKC1" s="95"/>
      <c r="BKD1" s="95"/>
      <c r="BKE1" s="95"/>
      <c r="BKF1" s="95"/>
      <c r="BKG1" s="95"/>
      <c r="BKH1" s="95"/>
      <c r="BKI1" s="95"/>
      <c r="BKJ1" s="95"/>
      <c r="BKK1" s="95"/>
      <c r="BKL1" s="95"/>
      <c r="BKM1" s="95"/>
      <c r="BKN1" s="95"/>
      <c r="BKO1" s="95"/>
      <c r="BKP1" s="95"/>
      <c r="BKQ1" s="95"/>
      <c r="BKR1" s="95"/>
      <c r="BKS1" s="95"/>
      <c r="BKT1" s="95"/>
      <c r="BKU1" s="95"/>
      <c r="BKV1" s="95"/>
      <c r="BKW1" s="95"/>
      <c r="BKX1" s="95"/>
      <c r="BKY1" s="95"/>
      <c r="BKZ1" s="95"/>
      <c r="BLA1" s="95"/>
      <c r="BLB1" s="95"/>
      <c r="BLC1" s="95"/>
      <c r="BLD1" s="95"/>
      <c r="BLE1" s="95"/>
      <c r="BLF1" s="95"/>
      <c r="BLG1" s="95"/>
      <c r="BLH1" s="95"/>
      <c r="BLI1" s="95"/>
      <c r="BLJ1" s="95"/>
      <c r="BLK1" s="95"/>
      <c r="BLL1" s="95"/>
      <c r="BLM1" s="95"/>
      <c r="BLN1" s="95"/>
      <c r="BLO1" s="95"/>
      <c r="BLP1" s="95"/>
      <c r="BLQ1" s="95"/>
      <c r="BLR1" s="95"/>
      <c r="BLS1" s="95"/>
      <c r="BLT1" s="95"/>
      <c r="BLU1" s="95"/>
      <c r="BLV1" s="95"/>
      <c r="BLW1" s="95"/>
      <c r="BLX1" s="95"/>
      <c r="BLY1" s="95"/>
      <c r="BLZ1" s="95"/>
      <c r="BMA1" s="95"/>
      <c r="BMB1" s="95"/>
      <c r="BMC1" s="95"/>
      <c r="BMD1" s="95"/>
      <c r="BME1" s="95"/>
      <c r="BMF1" s="95"/>
      <c r="BMG1" s="95"/>
      <c r="BMH1" s="95"/>
      <c r="BMI1" s="95"/>
      <c r="BMJ1" s="95"/>
      <c r="BMK1" s="95"/>
      <c r="BML1" s="95"/>
      <c r="BMM1" s="95"/>
      <c r="BMN1" s="95"/>
      <c r="BMO1" s="95"/>
      <c r="BMP1" s="95"/>
      <c r="BMQ1" s="95"/>
      <c r="BMR1" s="95"/>
      <c r="BMS1" s="95"/>
      <c r="BMT1" s="95"/>
      <c r="BMU1" s="95"/>
      <c r="BMV1" s="95"/>
      <c r="BMW1" s="95"/>
      <c r="BMX1" s="95"/>
      <c r="BMY1" s="95"/>
      <c r="BMZ1" s="95"/>
      <c r="BNA1" s="95"/>
      <c r="BNB1" s="95"/>
      <c r="BNC1" s="95"/>
      <c r="BND1" s="95"/>
      <c r="BNE1" s="95"/>
      <c r="BNF1" s="95"/>
      <c r="BNG1" s="95"/>
      <c r="BNH1" s="95"/>
      <c r="BNI1" s="95"/>
      <c r="BNJ1" s="95"/>
      <c r="BNK1" s="95"/>
      <c r="BNL1" s="95"/>
      <c r="BNM1" s="95"/>
      <c r="BNN1" s="95"/>
      <c r="BNO1" s="95"/>
      <c r="BNP1" s="95"/>
      <c r="BNQ1" s="95"/>
      <c r="BNR1" s="95"/>
      <c r="BNS1" s="95"/>
      <c r="BNT1" s="95"/>
      <c r="BNU1" s="95"/>
      <c r="BNV1" s="95"/>
      <c r="BNW1" s="95"/>
      <c r="BNX1" s="95"/>
      <c r="BNY1" s="95"/>
      <c r="BNZ1" s="95"/>
      <c r="BOA1" s="95"/>
      <c r="BOB1" s="95"/>
      <c r="BOC1" s="95"/>
      <c r="BOD1" s="95"/>
      <c r="BOE1" s="95"/>
      <c r="BOF1" s="95"/>
      <c r="BOG1" s="95"/>
      <c r="BOH1" s="95"/>
      <c r="BOI1" s="95"/>
      <c r="BOJ1" s="95"/>
      <c r="BOK1" s="95"/>
      <c r="BOL1" s="95"/>
      <c r="BOM1" s="95"/>
      <c r="BON1" s="95"/>
      <c r="BOO1" s="95"/>
      <c r="BOP1" s="95"/>
      <c r="BOQ1" s="95"/>
      <c r="BOR1" s="95"/>
      <c r="BOS1" s="95"/>
      <c r="BOT1" s="95"/>
      <c r="BOU1" s="95"/>
      <c r="BOV1" s="95"/>
      <c r="BOW1" s="95"/>
      <c r="BOX1" s="95"/>
      <c r="BOY1" s="95"/>
      <c r="BOZ1" s="95"/>
      <c r="BPA1" s="95"/>
      <c r="BPB1" s="95"/>
      <c r="BPC1" s="95"/>
      <c r="BPD1" s="95"/>
      <c r="BPE1" s="95"/>
      <c r="BPF1" s="95"/>
      <c r="BPG1" s="95"/>
      <c r="BPH1" s="95"/>
      <c r="BPI1" s="95"/>
      <c r="BPJ1" s="95"/>
      <c r="BPK1" s="95"/>
      <c r="BPL1" s="95"/>
      <c r="BPM1" s="95"/>
      <c r="BPN1" s="95"/>
      <c r="BPO1" s="95"/>
      <c r="BPP1" s="95"/>
      <c r="BPQ1" s="95"/>
      <c r="BPR1" s="95"/>
      <c r="BPS1" s="95"/>
      <c r="BPT1" s="95"/>
      <c r="BPU1" s="95"/>
      <c r="BPV1" s="95"/>
      <c r="BPW1" s="95"/>
      <c r="BPX1" s="95"/>
      <c r="BPY1" s="95"/>
      <c r="BPZ1" s="95"/>
      <c r="BQA1" s="95"/>
      <c r="BQB1" s="95"/>
      <c r="BQC1" s="95"/>
      <c r="BQD1" s="95"/>
      <c r="BQE1" s="95"/>
      <c r="BQF1" s="95"/>
      <c r="BQG1" s="95"/>
      <c r="BQH1" s="95"/>
      <c r="BQI1" s="95"/>
      <c r="BQJ1" s="95"/>
      <c r="BQK1" s="95"/>
      <c r="BQL1" s="95"/>
      <c r="BQM1" s="95"/>
      <c r="BQN1" s="95"/>
      <c r="BQO1" s="95"/>
      <c r="BQP1" s="95"/>
      <c r="BQQ1" s="95"/>
      <c r="BQR1" s="95"/>
      <c r="BQS1" s="95"/>
      <c r="BQT1" s="95"/>
      <c r="BQU1" s="95"/>
      <c r="BQV1" s="95"/>
      <c r="BQW1" s="95"/>
      <c r="BQX1" s="95"/>
      <c r="BQY1" s="95"/>
      <c r="BQZ1" s="95"/>
      <c r="BRA1" s="95"/>
      <c r="BRB1" s="95"/>
      <c r="BRC1" s="95"/>
      <c r="BRD1" s="95"/>
      <c r="BRE1" s="95"/>
      <c r="BRF1" s="95"/>
      <c r="BRG1" s="95"/>
      <c r="BRH1" s="95"/>
      <c r="BRI1" s="95"/>
      <c r="BRJ1" s="95"/>
      <c r="BRK1" s="95"/>
      <c r="BRL1" s="95"/>
      <c r="BRM1" s="95"/>
      <c r="BRN1" s="95"/>
      <c r="BRO1" s="95"/>
      <c r="BRP1" s="95"/>
      <c r="BRQ1" s="95"/>
      <c r="BRR1" s="95"/>
      <c r="BRS1" s="95"/>
      <c r="BRT1" s="95"/>
      <c r="BRU1" s="95"/>
      <c r="BRV1" s="95"/>
      <c r="BRW1" s="95"/>
      <c r="BRX1" s="95"/>
      <c r="BRY1" s="95"/>
      <c r="BRZ1" s="95"/>
      <c r="BSA1" s="95"/>
      <c r="BSB1" s="95"/>
      <c r="BSC1" s="95"/>
      <c r="BSD1" s="95"/>
      <c r="BSE1" s="95"/>
      <c r="BSF1" s="95"/>
      <c r="BSG1" s="95"/>
      <c r="BSH1" s="95"/>
      <c r="BSI1" s="95"/>
      <c r="BSJ1" s="95"/>
      <c r="BSK1" s="95"/>
      <c r="BSL1" s="95"/>
      <c r="BSM1" s="95"/>
      <c r="BSN1" s="95"/>
      <c r="BSO1" s="95"/>
      <c r="BSP1" s="95"/>
      <c r="BSQ1" s="95"/>
      <c r="BSR1" s="95"/>
      <c r="BSS1" s="95"/>
      <c r="BST1" s="95"/>
      <c r="BSU1" s="95"/>
      <c r="BSV1" s="95"/>
      <c r="BSW1" s="95"/>
      <c r="BSX1" s="95"/>
      <c r="BSY1" s="95"/>
      <c r="BSZ1" s="95"/>
      <c r="BTA1" s="95"/>
      <c r="BTB1" s="95"/>
      <c r="BTC1" s="95"/>
      <c r="BTD1" s="95"/>
      <c r="BTE1" s="95"/>
      <c r="BTF1" s="95"/>
      <c r="BTG1" s="95"/>
      <c r="BTH1" s="95"/>
      <c r="BTI1" s="95"/>
      <c r="BTJ1" s="95"/>
      <c r="BTK1" s="95"/>
      <c r="BTL1" s="95"/>
      <c r="BTM1" s="95"/>
      <c r="BTN1" s="95"/>
      <c r="BTO1" s="95"/>
      <c r="BTP1" s="95"/>
      <c r="BTQ1" s="95"/>
      <c r="BTR1" s="95"/>
      <c r="BTS1" s="95"/>
      <c r="BTT1" s="95"/>
      <c r="BTU1" s="95"/>
      <c r="BTV1" s="95"/>
      <c r="BTW1" s="95"/>
      <c r="BTX1" s="95"/>
      <c r="BTY1" s="95"/>
      <c r="BTZ1" s="95"/>
      <c r="BUA1" s="95"/>
      <c r="BUB1" s="95"/>
      <c r="BUC1" s="95"/>
      <c r="BUD1" s="95"/>
      <c r="BUE1" s="95"/>
      <c r="BUF1" s="95"/>
      <c r="BUG1" s="95"/>
      <c r="BUH1" s="95"/>
      <c r="BUI1" s="95"/>
      <c r="BUJ1" s="95"/>
      <c r="BUK1" s="95"/>
      <c r="BUL1" s="95"/>
      <c r="BUM1" s="95"/>
      <c r="BUN1" s="95"/>
      <c r="BUO1" s="95"/>
      <c r="BUP1" s="95"/>
      <c r="BUQ1" s="95"/>
      <c r="BUR1" s="95"/>
      <c r="BUS1" s="95"/>
      <c r="BUT1" s="95"/>
      <c r="BUU1" s="95"/>
      <c r="BUV1" s="95"/>
      <c r="BUW1" s="95"/>
      <c r="BUX1" s="95"/>
      <c r="BUY1" s="95"/>
      <c r="BUZ1" s="95"/>
      <c r="BVA1" s="95"/>
      <c r="BVB1" s="95"/>
      <c r="BVC1" s="95"/>
      <c r="BVD1" s="95"/>
      <c r="BVE1" s="95"/>
      <c r="BVF1" s="95"/>
      <c r="BVG1" s="95"/>
      <c r="BVH1" s="95"/>
      <c r="BVI1" s="95"/>
      <c r="BVJ1" s="95"/>
      <c r="BVK1" s="95"/>
      <c r="BVL1" s="95"/>
      <c r="BVM1" s="95"/>
      <c r="BVN1" s="95"/>
      <c r="BVO1" s="95"/>
      <c r="BVP1" s="95"/>
      <c r="BVQ1" s="95"/>
      <c r="BVR1" s="95"/>
      <c r="BVS1" s="95"/>
      <c r="BVT1" s="95"/>
      <c r="BVU1" s="95"/>
      <c r="BVV1" s="95"/>
      <c r="BVW1" s="95"/>
      <c r="BVX1" s="95"/>
      <c r="BVY1" s="95"/>
      <c r="BVZ1" s="95"/>
      <c r="BWA1" s="95"/>
      <c r="BWB1" s="95"/>
      <c r="BWC1" s="95"/>
      <c r="BWD1" s="95"/>
      <c r="BWE1" s="95"/>
      <c r="BWF1" s="95"/>
      <c r="BWG1" s="95"/>
      <c r="BWH1" s="95"/>
      <c r="BWI1" s="95"/>
      <c r="BWJ1" s="95"/>
      <c r="BWK1" s="95"/>
      <c r="BWL1" s="95"/>
      <c r="BWM1" s="95"/>
      <c r="BWN1" s="95"/>
      <c r="BWO1" s="95"/>
      <c r="BWP1" s="95"/>
      <c r="BWQ1" s="95"/>
      <c r="BWR1" s="95"/>
      <c r="BWS1" s="95"/>
      <c r="BWT1" s="95"/>
      <c r="BWU1" s="95"/>
      <c r="BWV1" s="95"/>
      <c r="BWW1" s="95"/>
      <c r="BWX1" s="95"/>
      <c r="BWY1" s="95"/>
      <c r="BWZ1" s="95"/>
      <c r="BXA1" s="95"/>
      <c r="BXB1" s="95"/>
      <c r="BXC1" s="95"/>
      <c r="BXD1" s="95"/>
      <c r="BXE1" s="95"/>
      <c r="BXF1" s="95"/>
      <c r="BXG1" s="95"/>
      <c r="BXH1" s="95"/>
      <c r="BXI1" s="95"/>
      <c r="BXJ1" s="95"/>
      <c r="BXK1" s="95"/>
      <c r="BXL1" s="95"/>
      <c r="BXM1" s="95"/>
      <c r="BXN1" s="95"/>
      <c r="BXO1" s="95"/>
      <c r="BXP1" s="95"/>
      <c r="BXQ1" s="95"/>
      <c r="BXR1" s="95"/>
      <c r="BXS1" s="95"/>
      <c r="BXT1" s="95"/>
      <c r="BXU1" s="95"/>
      <c r="BXV1" s="95"/>
      <c r="BXW1" s="95"/>
      <c r="BXX1" s="95"/>
      <c r="BXY1" s="95"/>
      <c r="BXZ1" s="95"/>
      <c r="BYA1" s="95"/>
      <c r="BYB1" s="95"/>
      <c r="BYC1" s="95"/>
      <c r="BYD1" s="95"/>
      <c r="BYE1" s="95"/>
      <c r="BYF1" s="95"/>
      <c r="BYG1" s="95"/>
      <c r="BYH1" s="95"/>
      <c r="BYI1" s="95"/>
      <c r="BYJ1" s="95"/>
      <c r="BYK1" s="95"/>
      <c r="BYL1" s="95"/>
      <c r="BYM1" s="95"/>
      <c r="BYN1" s="95"/>
      <c r="BYO1" s="95"/>
      <c r="BYP1" s="95"/>
      <c r="BYQ1" s="95"/>
      <c r="BYR1" s="95"/>
      <c r="BYS1" s="95"/>
      <c r="BYT1" s="95"/>
      <c r="BYU1" s="95"/>
      <c r="BYV1" s="95"/>
      <c r="BYW1" s="95"/>
      <c r="BYX1" s="95"/>
      <c r="BYY1" s="95"/>
      <c r="BYZ1" s="95"/>
      <c r="BZA1" s="95"/>
      <c r="BZB1" s="95"/>
      <c r="BZC1" s="95"/>
      <c r="BZD1" s="95"/>
      <c r="BZE1" s="95"/>
      <c r="BZF1" s="95"/>
      <c r="BZG1" s="95"/>
      <c r="BZH1" s="95"/>
      <c r="BZI1" s="95"/>
      <c r="BZJ1" s="95"/>
      <c r="BZK1" s="95"/>
      <c r="BZL1" s="95"/>
      <c r="BZM1" s="95"/>
      <c r="BZN1" s="95"/>
      <c r="BZO1" s="95"/>
      <c r="BZP1" s="95"/>
      <c r="BZQ1" s="95"/>
      <c r="BZR1" s="95"/>
      <c r="BZS1" s="95"/>
      <c r="BZT1" s="95"/>
      <c r="BZU1" s="95"/>
      <c r="BZV1" s="95"/>
      <c r="BZW1" s="95"/>
      <c r="BZX1" s="95"/>
      <c r="BZY1" s="95"/>
      <c r="BZZ1" s="95"/>
      <c r="CAA1" s="95"/>
      <c r="CAB1" s="95"/>
      <c r="CAC1" s="95"/>
      <c r="CAD1" s="95"/>
      <c r="CAE1" s="95"/>
      <c r="CAF1" s="95"/>
      <c r="CAG1" s="95"/>
      <c r="CAH1" s="95"/>
      <c r="CAI1" s="95"/>
      <c r="CAJ1" s="95"/>
      <c r="CAK1" s="95"/>
      <c r="CAL1" s="95"/>
      <c r="CAM1" s="95"/>
      <c r="CAN1" s="95"/>
      <c r="CAO1" s="95"/>
      <c r="CAP1" s="95"/>
      <c r="CAQ1" s="95"/>
      <c r="CAR1" s="95"/>
      <c r="CAS1" s="95"/>
      <c r="CAT1" s="95"/>
      <c r="CAU1" s="95"/>
      <c r="CAV1" s="95"/>
      <c r="CAW1" s="95"/>
      <c r="CAX1" s="95"/>
      <c r="CAY1" s="95"/>
      <c r="CAZ1" s="95"/>
      <c r="CBA1" s="95"/>
      <c r="CBB1" s="95"/>
      <c r="CBC1" s="95"/>
      <c r="CBD1" s="95"/>
      <c r="CBE1" s="95"/>
      <c r="CBF1" s="95"/>
      <c r="CBG1" s="95"/>
      <c r="CBH1" s="95"/>
      <c r="CBI1" s="95"/>
      <c r="CBJ1" s="95"/>
      <c r="CBK1" s="95"/>
      <c r="CBL1" s="95"/>
      <c r="CBM1" s="95"/>
      <c r="CBN1" s="95"/>
      <c r="CBO1" s="95"/>
      <c r="CBP1" s="95"/>
      <c r="CBQ1" s="95"/>
      <c r="CBR1" s="95"/>
      <c r="CBS1" s="95"/>
      <c r="CBT1" s="95"/>
      <c r="CBU1" s="95"/>
      <c r="CBV1" s="95"/>
      <c r="CBW1" s="95"/>
      <c r="CBX1" s="95"/>
      <c r="CBY1" s="95"/>
      <c r="CBZ1" s="95"/>
      <c r="CCA1" s="95"/>
      <c r="CCB1" s="95"/>
      <c r="CCC1" s="95"/>
      <c r="CCD1" s="95"/>
      <c r="CCE1" s="95"/>
      <c r="CCF1" s="95"/>
      <c r="CCG1" s="95"/>
      <c r="CCH1" s="95"/>
      <c r="CCI1" s="95"/>
      <c r="CCJ1" s="95"/>
      <c r="CCK1" s="95"/>
      <c r="CCL1" s="95"/>
      <c r="CCM1" s="95"/>
      <c r="CCN1" s="95"/>
      <c r="CCO1" s="95"/>
      <c r="CCP1" s="95"/>
      <c r="CCQ1" s="95"/>
      <c r="CCR1" s="95"/>
      <c r="CCS1" s="95"/>
      <c r="CCT1" s="95"/>
      <c r="CCU1" s="95"/>
      <c r="CCV1" s="95"/>
      <c r="CCW1" s="95"/>
      <c r="CCX1" s="95"/>
      <c r="CCY1" s="95"/>
      <c r="CCZ1" s="95"/>
      <c r="CDA1" s="95"/>
      <c r="CDB1" s="95"/>
      <c r="CDC1" s="95"/>
      <c r="CDD1" s="95"/>
      <c r="CDE1" s="95"/>
      <c r="CDF1" s="95"/>
      <c r="CDG1" s="95"/>
      <c r="CDH1" s="95"/>
      <c r="CDI1" s="95"/>
      <c r="CDJ1" s="95"/>
      <c r="CDK1" s="95"/>
      <c r="CDL1" s="95"/>
      <c r="CDM1" s="95"/>
      <c r="CDN1" s="95"/>
      <c r="CDO1" s="95"/>
      <c r="CDP1" s="95"/>
      <c r="CDQ1" s="95"/>
      <c r="CDR1" s="95"/>
      <c r="CDS1" s="95"/>
      <c r="CDT1" s="95"/>
      <c r="CDU1" s="95"/>
      <c r="CDV1" s="95"/>
      <c r="CDW1" s="95"/>
      <c r="CDX1" s="95"/>
      <c r="CDY1" s="95"/>
      <c r="CDZ1" s="95"/>
      <c r="CEA1" s="95"/>
      <c r="CEB1" s="95"/>
      <c r="CEC1" s="95"/>
      <c r="CED1" s="95"/>
      <c r="CEE1" s="95"/>
      <c r="CEF1" s="95"/>
      <c r="CEG1" s="95"/>
      <c r="CEH1" s="95"/>
      <c r="CEI1" s="95"/>
      <c r="CEJ1" s="95"/>
      <c r="CEK1" s="95"/>
      <c r="CEL1" s="95"/>
      <c r="CEM1" s="95"/>
      <c r="CEN1" s="95"/>
      <c r="CEO1" s="95"/>
      <c r="CEP1" s="95"/>
      <c r="CEQ1" s="95"/>
      <c r="CER1" s="95"/>
      <c r="CES1" s="95"/>
      <c r="CET1" s="95"/>
      <c r="CEU1" s="95"/>
      <c r="CEV1" s="95"/>
      <c r="CEW1" s="95"/>
      <c r="CEX1" s="95"/>
      <c r="CEY1" s="95"/>
      <c r="CEZ1" s="95"/>
      <c r="CFA1" s="95"/>
      <c r="CFB1" s="95"/>
      <c r="CFC1" s="95"/>
      <c r="CFD1" s="95"/>
      <c r="CFE1" s="95"/>
      <c r="CFF1" s="95"/>
      <c r="CFG1" s="95"/>
      <c r="CFH1" s="95"/>
      <c r="CFI1" s="95"/>
      <c r="CFJ1" s="95"/>
      <c r="CFK1" s="95"/>
      <c r="CFL1" s="95"/>
      <c r="CFM1" s="95"/>
      <c r="CFN1" s="95"/>
      <c r="CFO1" s="95"/>
      <c r="CFP1" s="95"/>
      <c r="CFQ1" s="95"/>
      <c r="CFR1" s="95"/>
      <c r="CFS1" s="95"/>
      <c r="CFT1" s="95"/>
      <c r="CFU1" s="95"/>
      <c r="CFV1" s="95"/>
      <c r="CFW1" s="95"/>
      <c r="CFX1" s="95"/>
      <c r="CFY1" s="95"/>
      <c r="CFZ1" s="95"/>
      <c r="CGA1" s="95"/>
      <c r="CGB1" s="95"/>
      <c r="CGC1" s="95"/>
      <c r="CGD1" s="95"/>
      <c r="CGE1" s="95"/>
      <c r="CGF1" s="95"/>
      <c r="CGG1" s="95"/>
      <c r="CGH1" s="95"/>
      <c r="CGI1" s="95"/>
      <c r="CGJ1" s="95"/>
      <c r="CGK1" s="95"/>
      <c r="CGL1" s="95"/>
      <c r="CGM1" s="95"/>
      <c r="CGN1" s="95"/>
      <c r="CGO1" s="95"/>
      <c r="CGP1" s="95"/>
      <c r="CGQ1" s="95"/>
      <c r="CGR1" s="95"/>
      <c r="CGS1" s="95"/>
      <c r="CGT1" s="95"/>
      <c r="CGU1" s="95"/>
      <c r="CGV1" s="95"/>
      <c r="CGW1" s="95"/>
      <c r="CGX1" s="95"/>
      <c r="CGY1" s="95"/>
      <c r="CGZ1" s="95"/>
      <c r="CHA1" s="95"/>
      <c r="CHB1" s="95"/>
      <c r="CHC1" s="95"/>
      <c r="CHD1" s="95"/>
      <c r="CHE1" s="95"/>
      <c r="CHF1" s="95"/>
      <c r="CHG1" s="95"/>
      <c r="CHH1" s="95"/>
      <c r="CHI1" s="95"/>
      <c r="CHJ1" s="95"/>
      <c r="CHK1" s="95"/>
      <c r="CHL1" s="95"/>
      <c r="CHM1" s="95"/>
      <c r="CHN1" s="95"/>
      <c r="CHO1" s="95"/>
      <c r="CHP1" s="95"/>
      <c r="CHQ1" s="95"/>
      <c r="CHR1" s="95"/>
      <c r="CHS1" s="95"/>
      <c r="CHT1" s="95"/>
      <c r="CHU1" s="95"/>
      <c r="CHV1" s="95"/>
      <c r="CHW1" s="95"/>
      <c r="CHX1" s="95"/>
      <c r="CHY1" s="95"/>
      <c r="CHZ1" s="95"/>
      <c r="CIA1" s="95"/>
      <c r="CIB1" s="95"/>
      <c r="CIC1" s="95"/>
      <c r="CID1" s="95"/>
      <c r="CIE1" s="95"/>
      <c r="CIF1" s="95"/>
      <c r="CIG1" s="95"/>
      <c r="CIH1" s="95"/>
      <c r="CII1" s="95"/>
      <c r="CIJ1" s="95"/>
      <c r="CIK1" s="95"/>
      <c r="CIL1" s="95"/>
      <c r="CIM1" s="95"/>
      <c r="CIN1" s="95"/>
      <c r="CIO1" s="95"/>
      <c r="CIP1" s="95"/>
      <c r="CIQ1" s="95"/>
      <c r="CIR1" s="95"/>
      <c r="CIS1" s="95"/>
      <c r="CIT1" s="95"/>
      <c r="CIU1" s="95"/>
      <c r="CIV1" s="95"/>
      <c r="CIW1" s="95"/>
      <c r="CIX1" s="95"/>
      <c r="CIY1" s="95"/>
      <c r="CIZ1" s="95"/>
      <c r="CJA1" s="95"/>
      <c r="CJB1" s="95"/>
      <c r="CJC1" s="95"/>
      <c r="CJD1" s="95"/>
      <c r="CJE1" s="95"/>
      <c r="CJF1" s="95"/>
      <c r="CJG1" s="95"/>
      <c r="CJH1" s="95"/>
      <c r="CJI1" s="95"/>
      <c r="CJJ1" s="95"/>
      <c r="CJK1" s="95"/>
      <c r="CJL1" s="95"/>
      <c r="CJM1" s="95"/>
      <c r="CJN1" s="95"/>
      <c r="CJO1" s="95"/>
      <c r="CJP1" s="95"/>
      <c r="CJQ1" s="95"/>
      <c r="CJR1" s="95"/>
      <c r="CJS1" s="95"/>
      <c r="CJT1" s="95"/>
      <c r="CJU1" s="95"/>
      <c r="CJV1" s="95"/>
      <c r="CJW1" s="95"/>
      <c r="CJX1" s="95"/>
      <c r="CJY1" s="95"/>
      <c r="CJZ1" s="95"/>
      <c r="CKA1" s="95"/>
      <c r="CKB1" s="95"/>
      <c r="CKC1" s="95"/>
      <c r="CKD1" s="95"/>
      <c r="CKE1" s="95"/>
      <c r="CKF1" s="95"/>
      <c r="CKG1" s="95"/>
      <c r="CKH1" s="95"/>
      <c r="CKI1" s="95"/>
      <c r="CKJ1" s="95"/>
      <c r="CKK1" s="95"/>
      <c r="CKL1" s="95"/>
      <c r="CKM1" s="95"/>
      <c r="CKN1" s="95"/>
      <c r="CKO1" s="95"/>
      <c r="CKP1" s="95"/>
      <c r="CKQ1" s="95"/>
      <c r="CKR1" s="95"/>
      <c r="CKS1" s="95"/>
      <c r="CKT1" s="95"/>
      <c r="CKU1" s="95"/>
      <c r="CKV1" s="95"/>
      <c r="CKW1" s="95"/>
      <c r="CKX1" s="95"/>
      <c r="CKY1" s="95"/>
      <c r="CKZ1" s="95"/>
      <c r="CLA1" s="95"/>
      <c r="CLB1" s="95"/>
      <c r="CLC1" s="95"/>
      <c r="CLD1" s="95"/>
      <c r="CLE1" s="95"/>
      <c r="CLF1" s="95"/>
      <c r="CLG1" s="95"/>
      <c r="CLH1" s="95"/>
      <c r="CLI1" s="95"/>
      <c r="CLJ1" s="95"/>
      <c r="CLK1" s="95"/>
      <c r="CLL1" s="95"/>
      <c r="CLM1" s="95"/>
      <c r="CLN1" s="95"/>
      <c r="CLO1" s="95"/>
      <c r="CLP1" s="95"/>
      <c r="CLQ1" s="95"/>
      <c r="CLR1" s="95"/>
      <c r="CLS1" s="95"/>
      <c r="CLT1" s="95"/>
      <c r="CLU1" s="95"/>
      <c r="CLV1" s="95"/>
      <c r="CLW1" s="95"/>
      <c r="CLX1" s="95"/>
      <c r="CLY1" s="95"/>
      <c r="CLZ1" s="95"/>
      <c r="CMA1" s="95"/>
      <c r="CMB1" s="95"/>
      <c r="CMC1" s="95"/>
      <c r="CMD1" s="95"/>
      <c r="CME1" s="95"/>
      <c r="CMF1" s="95"/>
      <c r="CMG1" s="95"/>
      <c r="CMH1" s="95"/>
      <c r="CMI1" s="95"/>
      <c r="CMJ1" s="95"/>
      <c r="CMK1" s="95"/>
      <c r="CML1" s="95"/>
      <c r="CMM1" s="95"/>
      <c r="CMN1" s="95"/>
      <c r="CMO1" s="95"/>
      <c r="CMP1" s="95"/>
      <c r="CMQ1" s="95"/>
      <c r="CMR1" s="95"/>
      <c r="CMS1" s="95"/>
      <c r="CMT1" s="95"/>
      <c r="CMU1" s="95"/>
      <c r="CMV1" s="95"/>
      <c r="CMW1" s="95"/>
      <c r="CMX1" s="95"/>
      <c r="CMY1" s="95"/>
      <c r="CMZ1" s="95"/>
      <c r="CNA1" s="95"/>
      <c r="CNB1" s="95"/>
      <c r="CNC1" s="95"/>
      <c r="CND1" s="95"/>
      <c r="CNE1" s="95"/>
      <c r="CNF1" s="95"/>
      <c r="CNG1" s="95"/>
      <c r="CNH1" s="95"/>
      <c r="CNI1" s="95"/>
      <c r="CNJ1" s="95"/>
      <c r="CNK1" s="95"/>
      <c r="CNL1" s="95"/>
      <c r="CNM1" s="95"/>
      <c r="CNN1" s="95"/>
      <c r="CNO1" s="95"/>
      <c r="CNP1" s="95"/>
      <c r="CNQ1" s="95"/>
      <c r="CNR1" s="95"/>
      <c r="CNS1" s="95"/>
      <c r="CNT1" s="95"/>
      <c r="CNU1" s="95"/>
      <c r="CNV1" s="95"/>
      <c r="CNW1" s="95"/>
      <c r="CNX1" s="95"/>
      <c r="CNY1" s="95"/>
      <c r="CNZ1" s="95"/>
      <c r="COA1" s="95"/>
      <c r="COB1" s="95"/>
      <c r="COC1" s="95"/>
      <c r="COD1" s="95"/>
      <c r="COE1" s="95"/>
      <c r="COF1" s="95"/>
      <c r="COG1" s="95"/>
      <c r="COH1" s="95"/>
      <c r="COI1" s="95"/>
      <c r="COJ1" s="95"/>
      <c r="COK1" s="95"/>
      <c r="COL1" s="95"/>
      <c r="COM1" s="95"/>
      <c r="CON1" s="95"/>
      <c r="COO1" s="95"/>
      <c r="COP1" s="95"/>
      <c r="COQ1" s="95"/>
      <c r="COR1" s="95"/>
      <c r="COS1" s="95"/>
      <c r="COT1" s="95"/>
      <c r="COU1" s="95"/>
      <c r="COV1" s="95"/>
      <c r="COW1" s="95"/>
      <c r="COX1" s="95"/>
      <c r="COY1" s="95"/>
      <c r="COZ1" s="95"/>
      <c r="CPA1" s="95"/>
      <c r="CPB1" s="95"/>
      <c r="CPC1" s="95"/>
      <c r="CPD1" s="95"/>
      <c r="CPE1" s="95"/>
      <c r="CPF1" s="95"/>
      <c r="CPG1" s="95"/>
      <c r="CPH1" s="95"/>
      <c r="CPI1" s="95"/>
      <c r="CPJ1" s="95"/>
      <c r="CPK1" s="95"/>
      <c r="CPL1" s="95"/>
      <c r="CPM1" s="95"/>
      <c r="CPN1" s="95"/>
      <c r="CPO1" s="95"/>
      <c r="CPP1" s="95"/>
      <c r="CPQ1" s="95"/>
      <c r="CPR1" s="95"/>
      <c r="CPS1" s="95"/>
      <c r="CPT1" s="95"/>
      <c r="CPU1" s="95"/>
      <c r="CPV1" s="95"/>
      <c r="CPW1" s="95"/>
      <c r="CPX1" s="95"/>
      <c r="CPY1" s="95"/>
      <c r="CPZ1" s="95"/>
      <c r="CQA1" s="95"/>
      <c r="CQB1" s="95"/>
      <c r="CQC1" s="95"/>
      <c r="CQD1" s="95"/>
      <c r="CQE1" s="95"/>
      <c r="CQF1" s="95"/>
      <c r="CQG1" s="95"/>
      <c r="CQH1" s="95"/>
      <c r="CQI1" s="95"/>
      <c r="CQJ1" s="95"/>
      <c r="CQK1" s="95"/>
      <c r="CQL1" s="95"/>
      <c r="CQM1" s="95"/>
      <c r="CQN1" s="95"/>
      <c r="CQO1" s="95"/>
      <c r="CQP1" s="95"/>
      <c r="CQQ1" s="95"/>
      <c r="CQR1" s="95"/>
      <c r="CQS1" s="95"/>
      <c r="CQT1" s="95"/>
      <c r="CQU1" s="95"/>
      <c r="CQV1" s="95"/>
      <c r="CQW1" s="95"/>
      <c r="CQX1" s="95"/>
      <c r="CQY1" s="95"/>
      <c r="CQZ1" s="95"/>
      <c r="CRA1" s="95"/>
      <c r="CRB1" s="95"/>
      <c r="CRC1" s="95"/>
      <c r="CRD1" s="95"/>
      <c r="CRE1" s="95"/>
      <c r="CRF1" s="95"/>
      <c r="CRG1" s="95"/>
      <c r="CRH1" s="95"/>
      <c r="CRI1" s="95"/>
      <c r="CRJ1" s="95"/>
      <c r="CRK1" s="95"/>
      <c r="CRL1" s="95"/>
      <c r="CRM1" s="95"/>
      <c r="CRN1" s="95"/>
      <c r="CRO1" s="95"/>
      <c r="CRP1" s="95"/>
      <c r="CRQ1" s="95"/>
      <c r="CRR1" s="95"/>
      <c r="CRS1" s="95"/>
      <c r="CRT1" s="95"/>
      <c r="CRU1" s="95"/>
      <c r="CRV1" s="95"/>
      <c r="CRW1" s="95"/>
      <c r="CRX1" s="95"/>
      <c r="CRY1" s="95"/>
      <c r="CRZ1" s="95"/>
      <c r="CSA1" s="95"/>
      <c r="CSB1" s="95"/>
      <c r="CSC1" s="95"/>
      <c r="CSD1" s="95"/>
      <c r="CSE1" s="95"/>
      <c r="CSF1" s="95"/>
      <c r="CSG1" s="95"/>
      <c r="CSH1" s="95"/>
      <c r="CSI1" s="95"/>
      <c r="CSJ1" s="95"/>
      <c r="CSK1" s="95"/>
      <c r="CSL1" s="95"/>
      <c r="CSM1" s="95"/>
      <c r="CSN1" s="95"/>
      <c r="CSO1" s="95"/>
      <c r="CSP1" s="95"/>
      <c r="CSQ1" s="95"/>
      <c r="CSR1" s="95"/>
      <c r="CSS1" s="95"/>
      <c r="CST1" s="95"/>
      <c r="CSU1" s="95"/>
      <c r="CSV1" s="95"/>
      <c r="CSW1" s="95"/>
      <c r="CSX1" s="95"/>
      <c r="CSY1" s="95"/>
      <c r="CSZ1" s="95"/>
      <c r="CTA1" s="95"/>
      <c r="CTB1" s="95"/>
      <c r="CTC1" s="95"/>
      <c r="CTD1" s="95"/>
      <c r="CTE1" s="95"/>
      <c r="CTF1" s="95"/>
      <c r="CTG1" s="95"/>
      <c r="CTH1" s="95"/>
      <c r="CTI1" s="95"/>
      <c r="CTJ1" s="95"/>
      <c r="CTK1" s="95"/>
      <c r="CTL1" s="95"/>
      <c r="CTM1" s="95"/>
      <c r="CTN1" s="95"/>
      <c r="CTO1" s="95"/>
      <c r="CTP1" s="95"/>
      <c r="CTQ1" s="95"/>
      <c r="CTR1" s="95"/>
      <c r="CTS1" s="95"/>
      <c r="CTT1" s="95"/>
      <c r="CTU1" s="95"/>
      <c r="CTV1" s="95"/>
      <c r="CTW1" s="95"/>
      <c r="CTX1" s="95"/>
      <c r="CTY1" s="95"/>
      <c r="CTZ1" s="95"/>
      <c r="CUA1" s="95"/>
      <c r="CUB1" s="95"/>
      <c r="CUC1" s="95"/>
      <c r="CUD1" s="95"/>
      <c r="CUE1" s="95"/>
      <c r="CUF1" s="95"/>
      <c r="CUG1" s="95"/>
      <c r="CUH1" s="95"/>
      <c r="CUI1" s="95"/>
      <c r="CUJ1" s="95"/>
      <c r="CUK1" s="95"/>
      <c r="CUL1" s="95"/>
      <c r="CUM1" s="95"/>
      <c r="CUN1" s="95"/>
      <c r="CUO1" s="95"/>
      <c r="CUP1" s="95"/>
      <c r="CUQ1" s="95"/>
      <c r="CUR1" s="95"/>
      <c r="CUS1" s="95"/>
      <c r="CUT1" s="95"/>
      <c r="CUU1" s="95"/>
      <c r="CUV1" s="95"/>
      <c r="CUW1" s="95"/>
      <c r="CUX1" s="95"/>
      <c r="CUY1" s="95"/>
      <c r="CUZ1" s="95"/>
      <c r="CVA1" s="95"/>
      <c r="CVB1" s="95"/>
      <c r="CVC1" s="95"/>
      <c r="CVD1" s="95"/>
      <c r="CVE1" s="95"/>
      <c r="CVF1" s="95"/>
      <c r="CVG1" s="95"/>
      <c r="CVH1" s="95"/>
      <c r="CVI1" s="95"/>
      <c r="CVJ1" s="95"/>
      <c r="CVK1" s="95"/>
      <c r="CVL1" s="95"/>
      <c r="CVM1" s="95"/>
      <c r="CVN1" s="95"/>
      <c r="CVO1" s="95"/>
      <c r="CVP1" s="95"/>
      <c r="CVQ1" s="95"/>
      <c r="CVR1" s="95"/>
      <c r="CVS1" s="95"/>
      <c r="CVT1" s="95"/>
      <c r="CVU1" s="95"/>
      <c r="CVV1" s="95"/>
      <c r="CVW1" s="95"/>
      <c r="CVX1" s="95"/>
      <c r="CVY1" s="95"/>
      <c r="CVZ1" s="95"/>
      <c r="CWA1" s="95"/>
      <c r="CWB1" s="95"/>
      <c r="CWC1" s="95"/>
      <c r="CWD1" s="95"/>
      <c r="CWE1" s="95"/>
      <c r="CWF1" s="95"/>
      <c r="CWG1" s="95"/>
      <c r="CWH1" s="95"/>
      <c r="CWI1" s="95"/>
      <c r="CWJ1" s="95"/>
      <c r="CWK1" s="95"/>
      <c r="CWL1" s="95"/>
      <c r="CWM1" s="95"/>
      <c r="CWN1" s="95"/>
      <c r="CWO1" s="95"/>
      <c r="CWP1" s="95"/>
      <c r="CWQ1" s="95"/>
      <c r="CWR1" s="95"/>
      <c r="CWS1" s="95"/>
      <c r="CWT1" s="95"/>
      <c r="CWU1" s="95"/>
      <c r="CWV1" s="95"/>
      <c r="CWW1" s="95"/>
      <c r="CWX1" s="95"/>
      <c r="CWY1" s="95"/>
      <c r="CWZ1" s="95"/>
      <c r="CXA1" s="95"/>
      <c r="CXB1" s="95"/>
      <c r="CXC1" s="95"/>
      <c r="CXD1" s="95"/>
      <c r="CXE1" s="95"/>
      <c r="CXF1" s="95"/>
      <c r="CXG1" s="95"/>
      <c r="CXH1" s="95"/>
      <c r="CXI1" s="95"/>
      <c r="CXJ1" s="95"/>
      <c r="CXK1" s="95"/>
      <c r="CXL1" s="95"/>
      <c r="CXM1" s="95"/>
      <c r="CXN1" s="95"/>
      <c r="CXO1" s="95"/>
      <c r="CXP1" s="95"/>
      <c r="CXQ1" s="95"/>
      <c r="CXR1" s="95"/>
      <c r="CXS1" s="95"/>
      <c r="CXT1" s="95"/>
      <c r="CXU1" s="95"/>
      <c r="CXV1" s="95"/>
      <c r="CXW1" s="95"/>
      <c r="CXX1" s="95"/>
      <c r="CXY1" s="95"/>
      <c r="CXZ1" s="95"/>
      <c r="CYA1" s="95"/>
      <c r="CYB1" s="95"/>
      <c r="CYC1" s="95"/>
      <c r="CYD1" s="95"/>
      <c r="CYE1" s="95"/>
      <c r="CYF1" s="95"/>
      <c r="CYG1" s="95"/>
      <c r="CYH1" s="95"/>
      <c r="CYI1" s="95"/>
      <c r="CYJ1" s="95"/>
      <c r="CYK1" s="95"/>
      <c r="CYL1" s="95"/>
      <c r="CYM1" s="95"/>
      <c r="CYN1" s="95"/>
      <c r="CYO1" s="95"/>
      <c r="CYP1" s="95"/>
      <c r="CYQ1" s="95"/>
      <c r="CYR1" s="95"/>
      <c r="CYS1" s="95"/>
      <c r="CYT1" s="95"/>
      <c r="CYU1" s="95"/>
      <c r="CYV1" s="95"/>
      <c r="CYW1" s="95"/>
      <c r="CYX1" s="95"/>
      <c r="CYY1" s="95"/>
      <c r="CYZ1" s="95"/>
      <c r="CZA1" s="95"/>
      <c r="CZB1" s="95"/>
      <c r="CZC1" s="95"/>
      <c r="CZD1" s="95"/>
      <c r="CZE1" s="95"/>
      <c r="CZF1" s="95"/>
      <c r="CZG1" s="95"/>
      <c r="CZH1" s="95"/>
      <c r="CZI1" s="95"/>
      <c r="CZJ1" s="95"/>
      <c r="CZK1" s="95"/>
      <c r="CZL1" s="95"/>
      <c r="CZM1" s="95"/>
      <c r="CZN1" s="95"/>
      <c r="CZO1" s="95"/>
      <c r="CZP1" s="95"/>
      <c r="CZQ1" s="95"/>
      <c r="CZR1" s="95"/>
      <c r="CZS1" s="95"/>
      <c r="CZT1" s="95"/>
      <c r="CZU1" s="95"/>
      <c r="CZV1" s="95"/>
      <c r="CZW1" s="95"/>
      <c r="CZX1" s="95"/>
      <c r="CZY1" s="95"/>
      <c r="CZZ1" s="95"/>
      <c r="DAA1" s="95"/>
      <c r="DAB1" s="95"/>
      <c r="DAC1" s="95"/>
      <c r="DAD1" s="95"/>
      <c r="DAE1" s="95"/>
      <c r="DAF1" s="95"/>
      <c r="DAG1" s="95"/>
      <c r="DAH1" s="95"/>
      <c r="DAI1" s="95"/>
      <c r="DAJ1" s="95"/>
      <c r="DAK1" s="95"/>
      <c r="DAL1" s="95"/>
      <c r="DAM1" s="95"/>
      <c r="DAN1" s="95"/>
      <c r="DAO1" s="95"/>
      <c r="DAP1" s="95"/>
      <c r="DAQ1" s="95"/>
      <c r="DAR1" s="95"/>
      <c r="DAS1" s="95"/>
      <c r="DAT1" s="95"/>
      <c r="DAU1" s="95"/>
      <c r="DAV1" s="95"/>
      <c r="DAW1" s="95"/>
      <c r="DAX1" s="95"/>
      <c r="DAY1" s="95"/>
      <c r="DAZ1" s="95"/>
      <c r="DBA1" s="95"/>
      <c r="DBB1" s="95"/>
      <c r="DBC1" s="95"/>
      <c r="DBD1" s="95"/>
      <c r="DBE1" s="95"/>
      <c r="DBF1" s="95"/>
      <c r="DBG1" s="95"/>
      <c r="DBH1" s="95"/>
      <c r="DBI1" s="95"/>
      <c r="DBJ1" s="95"/>
      <c r="DBK1" s="95"/>
      <c r="DBL1" s="95"/>
      <c r="DBM1" s="95"/>
      <c r="DBN1" s="95"/>
      <c r="DBO1" s="95"/>
      <c r="DBP1" s="95"/>
      <c r="DBQ1" s="95"/>
      <c r="DBR1" s="95"/>
      <c r="DBS1" s="95"/>
      <c r="DBT1" s="95"/>
      <c r="DBU1" s="95"/>
      <c r="DBV1" s="95"/>
      <c r="DBW1" s="95"/>
      <c r="DBX1" s="95"/>
      <c r="DBY1" s="95"/>
      <c r="DBZ1" s="95"/>
      <c r="DCA1" s="95"/>
      <c r="DCB1" s="95"/>
      <c r="DCC1" s="95"/>
      <c r="DCD1" s="95"/>
      <c r="DCE1" s="95"/>
      <c r="DCF1" s="95"/>
      <c r="DCG1" s="95"/>
      <c r="DCH1" s="95"/>
      <c r="DCI1" s="95"/>
      <c r="DCJ1" s="95"/>
      <c r="DCK1" s="95"/>
      <c r="DCL1" s="95"/>
      <c r="DCM1" s="95"/>
      <c r="DCN1" s="95"/>
      <c r="DCO1" s="95"/>
      <c r="DCP1" s="95"/>
      <c r="DCQ1" s="95"/>
      <c r="DCR1" s="95"/>
      <c r="DCS1" s="95"/>
      <c r="DCT1" s="95"/>
      <c r="DCU1" s="95"/>
      <c r="DCV1" s="95"/>
      <c r="DCW1" s="95"/>
      <c r="DCX1" s="95"/>
      <c r="DCY1" s="95"/>
      <c r="DCZ1" s="95"/>
      <c r="DDA1" s="95"/>
      <c r="DDB1" s="95"/>
      <c r="DDC1" s="95"/>
      <c r="DDD1" s="95"/>
      <c r="DDE1" s="95"/>
      <c r="DDF1" s="95"/>
      <c r="DDG1" s="95"/>
      <c r="DDH1" s="95"/>
      <c r="DDI1" s="95"/>
      <c r="DDJ1" s="95"/>
      <c r="DDK1" s="95"/>
      <c r="DDL1" s="95"/>
      <c r="DDM1" s="95"/>
      <c r="DDN1" s="95"/>
      <c r="DDO1" s="95"/>
      <c r="DDP1" s="95"/>
      <c r="DDQ1" s="95"/>
      <c r="DDR1" s="95"/>
      <c r="DDS1" s="95"/>
      <c r="DDT1" s="95"/>
      <c r="DDU1" s="95"/>
      <c r="DDV1" s="95"/>
      <c r="DDW1" s="95"/>
      <c r="DDX1" s="95"/>
      <c r="DDY1" s="95"/>
      <c r="DDZ1" s="95"/>
      <c r="DEA1" s="95"/>
      <c r="DEB1" s="95"/>
      <c r="DEC1" s="95"/>
      <c r="DED1" s="95"/>
      <c r="DEE1" s="95"/>
      <c r="DEF1" s="95"/>
      <c r="DEG1" s="95"/>
      <c r="DEH1" s="95"/>
      <c r="DEI1" s="95"/>
      <c r="DEJ1" s="95"/>
      <c r="DEK1" s="95"/>
      <c r="DEL1" s="95"/>
      <c r="DEM1" s="95"/>
      <c r="DEN1" s="95"/>
      <c r="DEO1" s="95"/>
      <c r="DEP1" s="95"/>
      <c r="DEQ1" s="95"/>
      <c r="DER1" s="95"/>
      <c r="DES1" s="95"/>
      <c r="DET1" s="95"/>
      <c r="DEU1" s="95"/>
      <c r="DEV1" s="95"/>
      <c r="DEW1" s="95"/>
      <c r="DEX1" s="95"/>
      <c r="DEY1" s="95"/>
      <c r="DEZ1" s="95"/>
      <c r="DFA1" s="95"/>
      <c r="DFB1" s="95"/>
      <c r="DFC1" s="95"/>
      <c r="DFD1" s="95"/>
      <c r="DFE1" s="95"/>
      <c r="DFF1" s="95"/>
      <c r="DFG1" s="95"/>
      <c r="DFH1" s="95"/>
      <c r="DFI1" s="95"/>
      <c r="DFJ1" s="95"/>
      <c r="DFK1" s="95"/>
      <c r="DFL1" s="95"/>
      <c r="DFM1" s="95"/>
      <c r="DFN1" s="95"/>
      <c r="DFO1" s="95"/>
      <c r="DFP1" s="95"/>
      <c r="DFQ1" s="95"/>
      <c r="DFR1" s="95"/>
      <c r="DFS1" s="95"/>
      <c r="DFT1" s="95"/>
      <c r="DFU1" s="95"/>
      <c r="DFV1" s="95"/>
      <c r="DFW1" s="95"/>
      <c r="DFX1" s="95"/>
      <c r="DFY1" s="95"/>
      <c r="DFZ1" s="95"/>
      <c r="DGA1" s="95"/>
      <c r="DGB1" s="95"/>
      <c r="DGC1" s="95"/>
      <c r="DGD1" s="95"/>
      <c r="DGE1" s="95"/>
      <c r="DGF1" s="95"/>
      <c r="DGG1" s="95"/>
      <c r="DGH1" s="95"/>
      <c r="DGI1" s="95"/>
      <c r="DGJ1" s="95"/>
      <c r="DGK1" s="95"/>
      <c r="DGL1" s="95"/>
      <c r="DGM1" s="95"/>
      <c r="DGN1" s="95"/>
      <c r="DGO1" s="95"/>
      <c r="DGP1" s="95"/>
      <c r="DGQ1" s="95"/>
      <c r="DGR1" s="95"/>
      <c r="DGS1" s="95"/>
      <c r="DGT1" s="95"/>
      <c r="DGU1" s="95"/>
      <c r="DGV1" s="95"/>
      <c r="DGW1" s="95"/>
      <c r="DGX1" s="95"/>
      <c r="DGY1" s="95"/>
      <c r="DGZ1" s="95"/>
      <c r="DHA1" s="95"/>
      <c r="DHB1" s="95"/>
      <c r="DHC1" s="95"/>
      <c r="DHD1" s="95"/>
      <c r="DHE1" s="95"/>
      <c r="DHF1" s="95"/>
      <c r="DHG1" s="95"/>
      <c r="DHH1" s="95"/>
      <c r="DHI1" s="95"/>
      <c r="DHJ1" s="95"/>
      <c r="DHK1" s="95"/>
      <c r="DHL1" s="95"/>
      <c r="DHM1" s="95"/>
      <c r="DHN1" s="95"/>
      <c r="DHO1" s="95"/>
      <c r="DHP1" s="95"/>
      <c r="DHQ1" s="95"/>
      <c r="DHR1" s="95"/>
      <c r="DHS1" s="95"/>
      <c r="DHT1" s="95"/>
      <c r="DHU1" s="95"/>
      <c r="DHV1" s="95"/>
      <c r="DHW1" s="95"/>
      <c r="DHX1" s="95"/>
      <c r="DHY1" s="95"/>
      <c r="DHZ1" s="95"/>
      <c r="DIA1" s="95"/>
      <c r="DIB1" s="95"/>
      <c r="DIC1" s="95"/>
      <c r="DID1" s="95"/>
      <c r="DIE1" s="95"/>
      <c r="DIF1" s="95"/>
      <c r="DIG1" s="95"/>
      <c r="DIH1" s="95"/>
      <c r="DII1" s="95"/>
      <c r="DIJ1" s="95"/>
      <c r="DIK1" s="95"/>
      <c r="DIL1" s="95"/>
      <c r="DIM1" s="95"/>
      <c r="DIN1" s="95"/>
      <c r="DIO1" s="95"/>
      <c r="DIP1" s="95"/>
      <c r="DIQ1" s="95"/>
      <c r="DIR1" s="95"/>
      <c r="DIS1" s="95"/>
      <c r="DIT1" s="95"/>
      <c r="DIU1" s="95"/>
      <c r="DIV1" s="95"/>
      <c r="DIW1" s="95"/>
      <c r="DIX1" s="95"/>
      <c r="DIY1" s="95"/>
      <c r="DIZ1" s="95"/>
      <c r="DJA1" s="95"/>
      <c r="DJB1" s="95"/>
      <c r="DJC1" s="95"/>
      <c r="DJD1" s="95"/>
      <c r="DJE1" s="95"/>
      <c r="DJF1" s="95"/>
      <c r="DJG1" s="95"/>
      <c r="DJH1" s="95"/>
      <c r="DJI1" s="95"/>
      <c r="DJJ1" s="95"/>
      <c r="DJK1" s="95"/>
      <c r="DJL1" s="95"/>
      <c r="DJM1" s="95"/>
      <c r="DJN1" s="95"/>
      <c r="DJO1" s="95"/>
      <c r="DJP1" s="95"/>
      <c r="DJQ1" s="95"/>
      <c r="DJR1" s="95"/>
      <c r="DJS1" s="95"/>
      <c r="DJT1" s="95"/>
      <c r="DJU1" s="95"/>
      <c r="DJV1" s="95"/>
      <c r="DJW1" s="95"/>
      <c r="DJX1" s="95"/>
      <c r="DJY1" s="95"/>
      <c r="DJZ1" s="95"/>
      <c r="DKA1" s="95"/>
      <c r="DKB1" s="95"/>
      <c r="DKC1" s="95"/>
      <c r="DKD1" s="95"/>
      <c r="DKE1" s="95"/>
      <c r="DKF1" s="95"/>
      <c r="DKG1" s="95"/>
      <c r="DKH1" s="95"/>
      <c r="DKI1" s="95"/>
      <c r="DKJ1" s="95"/>
      <c r="DKK1" s="95"/>
      <c r="DKL1" s="95"/>
      <c r="DKM1" s="95"/>
      <c r="DKN1" s="95"/>
      <c r="DKO1" s="95"/>
      <c r="DKP1" s="95"/>
      <c r="DKQ1" s="95"/>
      <c r="DKR1" s="95"/>
      <c r="DKS1" s="95"/>
      <c r="DKT1" s="95"/>
      <c r="DKU1" s="95"/>
      <c r="DKV1" s="95"/>
      <c r="DKW1" s="95"/>
      <c r="DKX1" s="95"/>
      <c r="DKY1" s="95"/>
      <c r="DKZ1" s="95"/>
      <c r="DLA1" s="95"/>
      <c r="DLB1" s="95"/>
      <c r="DLC1" s="95"/>
      <c r="DLD1" s="95"/>
      <c r="DLE1" s="95"/>
      <c r="DLF1" s="95"/>
      <c r="DLG1" s="95"/>
      <c r="DLH1" s="95"/>
      <c r="DLI1" s="95"/>
      <c r="DLJ1" s="95"/>
      <c r="DLK1" s="95"/>
      <c r="DLL1" s="95"/>
      <c r="DLM1" s="95"/>
      <c r="DLN1" s="95"/>
      <c r="DLO1" s="95"/>
      <c r="DLP1" s="95"/>
      <c r="DLQ1" s="95"/>
      <c r="DLR1" s="95"/>
      <c r="DLS1" s="95"/>
      <c r="DLT1" s="95"/>
      <c r="DLU1" s="95"/>
      <c r="DLV1" s="95"/>
      <c r="DLW1" s="95"/>
      <c r="DLX1" s="95"/>
      <c r="DLY1" s="95"/>
      <c r="DLZ1" s="95"/>
      <c r="DMA1" s="95"/>
      <c r="DMB1" s="95"/>
      <c r="DMC1" s="95"/>
      <c r="DMD1" s="95"/>
      <c r="DME1" s="95"/>
      <c r="DMF1" s="95"/>
      <c r="DMG1" s="95"/>
      <c r="DMH1" s="95"/>
      <c r="DMI1" s="95"/>
      <c r="DMJ1" s="95"/>
      <c r="DMK1" s="95"/>
      <c r="DML1" s="95"/>
      <c r="DMM1" s="95"/>
      <c r="DMN1" s="95"/>
      <c r="DMO1" s="95"/>
      <c r="DMP1" s="95"/>
      <c r="DMQ1" s="95"/>
      <c r="DMR1" s="95"/>
      <c r="DMS1" s="95"/>
      <c r="DMT1" s="95"/>
      <c r="DMU1" s="95"/>
      <c r="DMV1" s="95"/>
      <c r="DMW1" s="95"/>
      <c r="DMX1" s="95"/>
      <c r="DMY1" s="95"/>
      <c r="DMZ1" s="95"/>
      <c r="DNA1" s="95"/>
      <c r="DNB1" s="95"/>
      <c r="DNC1" s="95"/>
      <c r="DND1" s="95"/>
      <c r="DNE1" s="95"/>
      <c r="DNF1" s="95"/>
      <c r="DNG1" s="95"/>
      <c r="DNH1" s="95"/>
      <c r="DNI1" s="95"/>
      <c r="DNJ1" s="95"/>
      <c r="DNK1" s="95"/>
      <c r="DNL1" s="95"/>
      <c r="DNM1" s="95"/>
      <c r="DNN1" s="95"/>
      <c r="DNO1" s="95"/>
      <c r="DNP1" s="95"/>
      <c r="DNQ1" s="95"/>
      <c r="DNR1" s="95"/>
      <c r="DNS1" s="95"/>
      <c r="DNT1" s="95"/>
      <c r="DNU1" s="95"/>
      <c r="DNV1" s="95"/>
      <c r="DNW1" s="95"/>
      <c r="DNX1" s="95"/>
      <c r="DNY1" s="95"/>
      <c r="DNZ1" s="95"/>
      <c r="DOA1" s="95"/>
      <c r="DOB1" s="95"/>
      <c r="DOC1" s="95"/>
      <c r="DOD1" s="95"/>
      <c r="DOE1" s="95"/>
      <c r="DOF1" s="95"/>
      <c r="DOG1" s="95"/>
      <c r="DOH1" s="95"/>
      <c r="DOI1" s="95"/>
      <c r="DOJ1" s="95"/>
      <c r="DOK1" s="95"/>
      <c r="DOL1" s="95"/>
      <c r="DOM1" s="95"/>
      <c r="DON1" s="95"/>
      <c r="DOO1" s="95"/>
      <c r="DOP1" s="95"/>
      <c r="DOQ1" s="95"/>
      <c r="DOR1" s="95"/>
      <c r="DOS1" s="95"/>
      <c r="DOT1" s="95"/>
      <c r="DOU1" s="95"/>
      <c r="DOV1" s="95"/>
      <c r="DOW1" s="95"/>
      <c r="DOX1" s="95"/>
      <c r="DOY1" s="95"/>
      <c r="DOZ1" s="95"/>
      <c r="DPA1" s="95"/>
      <c r="DPB1" s="95"/>
      <c r="DPC1" s="95"/>
      <c r="DPD1" s="95"/>
      <c r="DPE1" s="95"/>
      <c r="DPF1" s="95"/>
      <c r="DPG1" s="95"/>
      <c r="DPH1" s="95"/>
      <c r="DPI1" s="95"/>
      <c r="DPJ1" s="95"/>
      <c r="DPK1" s="95"/>
      <c r="DPL1" s="95"/>
      <c r="DPM1" s="95"/>
      <c r="DPN1" s="95"/>
      <c r="DPO1" s="95"/>
      <c r="DPP1" s="95"/>
      <c r="DPQ1" s="95"/>
      <c r="DPR1" s="95"/>
      <c r="DPS1" s="95"/>
      <c r="DPT1" s="95"/>
      <c r="DPU1" s="95"/>
      <c r="DPV1" s="95"/>
      <c r="DPW1" s="95"/>
      <c r="DPX1" s="95"/>
      <c r="DPY1" s="95"/>
      <c r="DPZ1" s="95"/>
      <c r="DQA1" s="95"/>
      <c r="DQB1" s="95"/>
      <c r="DQC1" s="95"/>
      <c r="DQD1" s="95"/>
      <c r="DQE1" s="95"/>
      <c r="DQF1" s="95"/>
      <c r="DQG1" s="95"/>
      <c r="DQH1" s="95"/>
      <c r="DQI1" s="95"/>
      <c r="DQJ1" s="95"/>
      <c r="DQK1" s="95"/>
      <c r="DQL1" s="95"/>
      <c r="DQM1" s="95"/>
      <c r="DQN1" s="95"/>
      <c r="DQO1" s="95"/>
      <c r="DQP1" s="95"/>
      <c r="DQQ1" s="95"/>
      <c r="DQR1" s="95"/>
      <c r="DQS1" s="95"/>
      <c r="DQT1" s="95"/>
      <c r="DQU1" s="95"/>
      <c r="DQV1" s="95"/>
      <c r="DQW1" s="95"/>
      <c r="DQX1" s="95"/>
      <c r="DQY1" s="95"/>
      <c r="DQZ1" s="95"/>
      <c r="DRA1" s="95"/>
      <c r="DRB1" s="95"/>
      <c r="DRC1" s="95"/>
      <c r="DRD1" s="95"/>
      <c r="DRE1" s="95"/>
      <c r="DRF1" s="95"/>
      <c r="DRG1" s="95"/>
      <c r="DRH1" s="95"/>
      <c r="DRI1" s="95"/>
      <c r="DRJ1" s="95"/>
      <c r="DRK1" s="95"/>
      <c r="DRL1" s="95"/>
      <c r="DRM1" s="95"/>
      <c r="DRN1" s="95"/>
      <c r="DRO1" s="95"/>
      <c r="DRP1" s="95"/>
      <c r="DRQ1" s="95"/>
      <c r="DRR1" s="95"/>
      <c r="DRS1" s="95"/>
      <c r="DRT1" s="95"/>
      <c r="DRU1" s="95"/>
      <c r="DRV1" s="95"/>
      <c r="DRW1" s="95"/>
      <c r="DRX1" s="95"/>
      <c r="DRY1" s="95"/>
      <c r="DRZ1" s="95"/>
      <c r="DSA1" s="95"/>
      <c r="DSB1" s="95"/>
      <c r="DSC1" s="95"/>
      <c r="DSD1" s="95"/>
      <c r="DSE1" s="95"/>
      <c r="DSF1" s="95"/>
      <c r="DSG1" s="95"/>
      <c r="DSH1" s="95"/>
      <c r="DSI1" s="95"/>
      <c r="DSJ1" s="95"/>
      <c r="DSK1" s="95"/>
      <c r="DSL1" s="95"/>
      <c r="DSM1" s="95"/>
      <c r="DSN1" s="95"/>
      <c r="DSO1" s="95"/>
      <c r="DSP1" s="95"/>
      <c r="DSQ1" s="95"/>
      <c r="DSR1" s="95"/>
      <c r="DSS1" s="95"/>
      <c r="DST1" s="95"/>
      <c r="DSU1" s="95"/>
      <c r="DSV1" s="95"/>
      <c r="DSW1" s="95"/>
      <c r="DSX1" s="95"/>
      <c r="DSY1" s="95"/>
      <c r="DSZ1" s="95"/>
      <c r="DTA1" s="95"/>
      <c r="DTB1" s="95"/>
      <c r="DTC1" s="95"/>
      <c r="DTD1" s="95"/>
      <c r="DTE1" s="95"/>
      <c r="DTF1" s="95"/>
      <c r="DTG1" s="95"/>
      <c r="DTH1" s="95"/>
      <c r="DTI1" s="95"/>
      <c r="DTJ1" s="95"/>
      <c r="DTK1" s="95"/>
      <c r="DTL1" s="95"/>
      <c r="DTM1" s="95"/>
      <c r="DTN1" s="95"/>
      <c r="DTO1" s="95"/>
      <c r="DTP1" s="95"/>
      <c r="DTQ1" s="95"/>
      <c r="DTR1" s="95"/>
      <c r="DTS1" s="95"/>
      <c r="DTT1" s="95"/>
      <c r="DTU1" s="95"/>
      <c r="DTV1" s="95"/>
      <c r="DTW1" s="95"/>
      <c r="DTX1" s="95"/>
      <c r="DTY1" s="95"/>
      <c r="DTZ1" s="95"/>
      <c r="DUA1" s="95"/>
      <c r="DUB1" s="95"/>
      <c r="DUC1" s="95"/>
      <c r="DUD1" s="95"/>
      <c r="DUE1" s="95"/>
      <c r="DUF1" s="95"/>
      <c r="DUG1" s="95"/>
      <c r="DUH1" s="95"/>
      <c r="DUI1" s="95"/>
      <c r="DUJ1" s="95"/>
      <c r="DUK1" s="95"/>
      <c r="DUL1" s="95"/>
      <c r="DUM1" s="95"/>
      <c r="DUN1" s="95"/>
      <c r="DUO1" s="95"/>
      <c r="DUP1" s="95"/>
      <c r="DUQ1" s="95"/>
      <c r="DUR1" s="95"/>
      <c r="DUS1" s="95"/>
      <c r="DUT1" s="95"/>
      <c r="DUU1" s="95"/>
      <c r="DUV1" s="95"/>
      <c r="DUW1" s="95"/>
      <c r="DUX1" s="95"/>
      <c r="DUY1" s="95"/>
      <c r="DUZ1" s="95"/>
      <c r="DVA1" s="95"/>
      <c r="DVB1" s="95"/>
      <c r="DVC1" s="95"/>
      <c r="DVD1" s="95"/>
      <c r="DVE1" s="95"/>
      <c r="DVF1" s="95"/>
      <c r="DVG1" s="95"/>
      <c r="DVH1" s="95"/>
      <c r="DVI1" s="95"/>
      <c r="DVJ1" s="95"/>
      <c r="DVK1" s="95"/>
      <c r="DVL1" s="95"/>
      <c r="DVM1" s="95"/>
      <c r="DVN1" s="95"/>
      <c r="DVO1" s="95"/>
      <c r="DVP1" s="95"/>
      <c r="DVQ1" s="95"/>
      <c r="DVR1" s="95"/>
      <c r="DVS1" s="95"/>
      <c r="DVT1" s="95"/>
      <c r="DVU1" s="95"/>
      <c r="DVV1" s="95"/>
      <c r="DVW1" s="95"/>
      <c r="DVX1" s="95"/>
      <c r="DVY1" s="95"/>
      <c r="DVZ1" s="95"/>
      <c r="DWA1" s="95"/>
      <c r="DWB1" s="95"/>
      <c r="DWC1" s="95"/>
      <c r="DWD1" s="95"/>
      <c r="DWE1" s="95"/>
      <c r="DWF1" s="95"/>
      <c r="DWG1" s="95"/>
      <c r="DWH1" s="95"/>
      <c r="DWI1" s="95"/>
      <c r="DWJ1" s="95"/>
      <c r="DWK1" s="95"/>
      <c r="DWL1" s="95"/>
      <c r="DWM1" s="95"/>
      <c r="DWN1" s="95"/>
      <c r="DWO1" s="95"/>
      <c r="DWP1" s="95"/>
      <c r="DWQ1" s="95"/>
      <c r="DWR1" s="95"/>
      <c r="DWS1" s="95"/>
      <c r="DWT1" s="95"/>
      <c r="DWU1" s="95"/>
      <c r="DWV1" s="95"/>
      <c r="DWW1" s="95"/>
      <c r="DWX1" s="95"/>
      <c r="DWY1" s="95"/>
      <c r="DWZ1" s="95"/>
      <c r="DXA1" s="95"/>
      <c r="DXB1" s="95"/>
      <c r="DXC1" s="95"/>
      <c r="DXD1" s="95"/>
      <c r="DXE1" s="95"/>
      <c r="DXF1" s="95"/>
      <c r="DXG1" s="95"/>
      <c r="DXH1" s="95"/>
      <c r="DXI1" s="95"/>
      <c r="DXJ1" s="95"/>
      <c r="DXK1" s="95"/>
      <c r="DXL1" s="95"/>
      <c r="DXM1" s="95"/>
      <c r="DXN1" s="95"/>
      <c r="DXO1" s="95"/>
      <c r="DXP1" s="95"/>
      <c r="DXQ1" s="95"/>
      <c r="DXR1" s="95"/>
      <c r="DXS1" s="95"/>
      <c r="DXT1" s="95"/>
      <c r="DXU1" s="95"/>
      <c r="DXV1" s="95"/>
      <c r="DXW1" s="95"/>
      <c r="DXX1" s="95"/>
      <c r="DXY1" s="95"/>
      <c r="DXZ1" s="95"/>
      <c r="DYA1" s="95"/>
      <c r="DYB1" s="95"/>
      <c r="DYC1" s="95"/>
      <c r="DYD1" s="95"/>
      <c r="DYE1" s="95"/>
      <c r="DYF1" s="95"/>
      <c r="DYG1" s="95"/>
      <c r="DYH1" s="95"/>
      <c r="DYI1" s="95"/>
      <c r="DYJ1" s="95"/>
      <c r="DYK1" s="95"/>
      <c r="DYL1" s="95"/>
      <c r="DYM1" s="95"/>
      <c r="DYN1" s="95"/>
      <c r="DYO1" s="95"/>
      <c r="DYP1" s="95"/>
      <c r="DYQ1" s="95"/>
      <c r="DYR1" s="95"/>
      <c r="DYS1" s="95"/>
      <c r="DYT1" s="95"/>
      <c r="DYU1" s="95"/>
      <c r="DYV1" s="95"/>
      <c r="DYW1" s="95"/>
      <c r="DYX1" s="95"/>
      <c r="DYY1" s="95"/>
      <c r="DYZ1" s="95"/>
      <c r="DZA1" s="95"/>
      <c r="DZB1" s="95"/>
      <c r="DZC1" s="95"/>
      <c r="DZD1" s="95"/>
      <c r="DZE1" s="95"/>
      <c r="DZF1" s="95"/>
      <c r="DZG1" s="95"/>
      <c r="DZH1" s="95"/>
      <c r="DZI1" s="95"/>
      <c r="DZJ1" s="95"/>
      <c r="DZK1" s="95"/>
      <c r="DZL1" s="95"/>
      <c r="DZM1" s="95"/>
      <c r="DZN1" s="95"/>
      <c r="DZO1" s="95"/>
      <c r="DZP1" s="95"/>
      <c r="DZQ1" s="95"/>
      <c r="DZR1" s="95"/>
      <c r="DZS1" s="95"/>
      <c r="DZT1" s="95"/>
      <c r="DZU1" s="95"/>
      <c r="DZV1" s="95"/>
      <c r="DZW1" s="95"/>
      <c r="DZX1" s="95"/>
      <c r="DZY1" s="95"/>
      <c r="DZZ1" s="95"/>
      <c r="EAA1" s="95"/>
      <c r="EAB1" s="95"/>
      <c r="EAC1" s="95"/>
      <c r="EAD1" s="95"/>
      <c r="EAE1" s="95"/>
      <c r="EAF1" s="95"/>
      <c r="EAG1" s="95"/>
      <c r="EAH1" s="95"/>
      <c r="EAI1" s="95"/>
      <c r="EAJ1" s="95"/>
      <c r="EAK1" s="95"/>
      <c r="EAL1" s="95"/>
      <c r="EAM1" s="95"/>
      <c r="EAN1" s="95"/>
      <c r="EAO1" s="95"/>
      <c r="EAP1" s="95"/>
      <c r="EAQ1" s="95"/>
      <c r="EAR1" s="95"/>
      <c r="EAS1" s="95"/>
      <c r="EAT1" s="95"/>
      <c r="EAU1" s="95"/>
      <c r="EAV1" s="95"/>
      <c r="EAW1" s="95"/>
      <c r="EAX1" s="95"/>
      <c r="EAY1" s="95"/>
      <c r="EAZ1" s="95"/>
      <c r="EBA1" s="95"/>
      <c r="EBB1" s="95"/>
      <c r="EBC1" s="95"/>
      <c r="EBD1" s="95"/>
      <c r="EBE1" s="95"/>
      <c r="EBF1" s="95"/>
      <c r="EBG1" s="95"/>
      <c r="EBH1" s="95"/>
      <c r="EBI1" s="95"/>
      <c r="EBJ1" s="95"/>
      <c r="EBK1" s="95"/>
      <c r="EBL1" s="95"/>
      <c r="EBM1" s="95"/>
      <c r="EBN1" s="95"/>
      <c r="EBO1" s="95"/>
      <c r="EBP1" s="95"/>
      <c r="EBQ1" s="95"/>
      <c r="EBR1" s="95"/>
      <c r="EBS1" s="95"/>
      <c r="EBT1" s="95"/>
      <c r="EBU1" s="95"/>
      <c r="EBV1" s="95"/>
      <c r="EBW1" s="95"/>
      <c r="EBX1" s="95"/>
      <c r="EBY1" s="95"/>
      <c r="EBZ1" s="95"/>
      <c r="ECA1" s="95"/>
      <c r="ECB1" s="95"/>
      <c r="ECC1" s="95"/>
      <c r="ECD1" s="95"/>
      <c r="ECE1" s="95"/>
      <c r="ECF1" s="95"/>
      <c r="ECG1" s="95"/>
      <c r="ECH1" s="95"/>
      <c r="ECI1" s="95"/>
      <c r="ECJ1" s="95"/>
      <c r="ECK1" s="95"/>
      <c r="ECL1" s="95"/>
      <c r="ECM1" s="95"/>
      <c r="ECN1" s="95"/>
      <c r="ECO1" s="95"/>
      <c r="ECP1" s="95"/>
      <c r="ECQ1" s="95"/>
      <c r="ECR1" s="95"/>
      <c r="ECS1" s="95"/>
      <c r="ECT1" s="95"/>
      <c r="ECU1" s="95"/>
      <c r="ECV1" s="95"/>
      <c r="ECW1" s="95"/>
      <c r="ECX1" s="95"/>
      <c r="ECY1" s="95"/>
      <c r="ECZ1" s="95"/>
      <c r="EDA1" s="95"/>
      <c r="EDB1" s="95"/>
      <c r="EDC1" s="95"/>
      <c r="EDD1" s="95"/>
      <c r="EDE1" s="95"/>
      <c r="EDF1" s="95"/>
      <c r="EDG1" s="95"/>
      <c r="EDH1" s="95"/>
      <c r="EDI1" s="95"/>
      <c r="EDJ1" s="95"/>
      <c r="EDK1" s="95"/>
      <c r="EDL1" s="95"/>
      <c r="EDM1" s="95"/>
      <c r="EDN1" s="95"/>
      <c r="EDO1" s="95"/>
      <c r="EDP1" s="95"/>
      <c r="EDQ1" s="95"/>
      <c r="EDR1" s="95"/>
      <c r="EDS1" s="95"/>
      <c r="EDT1" s="95"/>
      <c r="EDU1" s="95"/>
      <c r="EDV1" s="95"/>
      <c r="EDW1" s="95"/>
      <c r="EDX1" s="95"/>
      <c r="EDY1" s="95"/>
      <c r="EDZ1" s="95"/>
      <c r="EEA1" s="95"/>
      <c r="EEB1" s="95"/>
      <c r="EEC1" s="95"/>
      <c r="EED1" s="95"/>
      <c r="EEE1" s="95"/>
      <c r="EEF1" s="95"/>
      <c r="EEG1" s="95"/>
      <c r="EEH1" s="95"/>
      <c r="EEI1" s="95"/>
      <c r="EEJ1" s="95"/>
      <c r="EEK1" s="95"/>
      <c r="EEL1" s="95"/>
      <c r="EEM1" s="95"/>
      <c r="EEN1" s="95"/>
      <c r="EEO1" s="95"/>
      <c r="EEP1" s="95"/>
      <c r="EEQ1" s="95"/>
      <c r="EER1" s="95"/>
      <c r="EES1" s="95"/>
      <c r="EET1" s="95"/>
      <c r="EEU1" s="95"/>
      <c r="EEV1" s="95"/>
      <c r="EEW1" s="95"/>
      <c r="EEX1" s="95"/>
      <c r="EEY1" s="95"/>
      <c r="EEZ1" s="95"/>
      <c r="EFA1" s="95"/>
      <c r="EFB1" s="95"/>
      <c r="EFC1" s="95"/>
      <c r="EFD1" s="95"/>
      <c r="EFE1" s="95"/>
      <c r="EFF1" s="95"/>
      <c r="EFG1" s="95"/>
      <c r="EFH1" s="95"/>
      <c r="EFI1" s="95"/>
      <c r="EFJ1" s="95"/>
      <c r="EFK1" s="95"/>
      <c r="EFL1" s="95"/>
      <c r="EFM1" s="95"/>
      <c r="EFN1" s="95"/>
      <c r="EFO1" s="95"/>
      <c r="EFP1" s="95"/>
      <c r="EFQ1" s="95"/>
      <c r="EFR1" s="95"/>
      <c r="EFS1" s="95"/>
      <c r="EFT1" s="95"/>
      <c r="EFU1" s="95"/>
      <c r="EFV1" s="95"/>
      <c r="EFW1" s="95"/>
      <c r="EFX1" s="95"/>
      <c r="EFY1" s="95"/>
      <c r="EFZ1" s="95"/>
      <c r="EGA1" s="95"/>
      <c r="EGB1" s="95"/>
      <c r="EGC1" s="95"/>
      <c r="EGD1" s="95"/>
      <c r="EGE1" s="95"/>
      <c r="EGF1" s="95"/>
      <c r="EGG1" s="95"/>
      <c r="EGH1" s="95"/>
      <c r="EGI1" s="95"/>
      <c r="EGJ1" s="95"/>
      <c r="EGK1" s="95"/>
      <c r="EGL1" s="95"/>
      <c r="EGM1" s="95"/>
      <c r="EGN1" s="95"/>
      <c r="EGO1" s="95"/>
      <c r="EGP1" s="95"/>
      <c r="EGQ1" s="95"/>
      <c r="EGR1" s="95"/>
      <c r="EGS1" s="95"/>
      <c r="EGT1" s="95"/>
      <c r="EGU1" s="95"/>
      <c r="EGV1" s="95"/>
      <c r="EGW1" s="95"/>
      <c r="EGX1" s="95"/>
      <c r="EGY1" s="95"/>
      <c r="EGZ1" s="95"/>
      <c r="EHA1" s="95"/>
      <c r="EHB1" s="95"/>
      <c r="EHC1" s="95"/>
      <c r="EHD1" s="95"/>
      <c r="EHE1" s="95"/>
      <c r="EHF1" s="95"/>
      <c r="EHG1" s="95"/>
      <c r="EHH1" s="95"/>
      <c r="EHI1" s="95"/>
      <c r="EHJ1" s="95"/>
      <c r="EHK1" s="95"/>
      <c r="EHL1" s="95"/>
      <c r="EHM1" s="95"/>
      <c r="EHN1" s="95"/>
      <c r="EHO1" s="95"/>
      <c r="EHP1" s="95"/>
      <c r="EHQ1" s="95"/>
      <c r="EHR1" s="95"/>
      <c r="EHS1" s="95"/>
      <c r="EHT1" s="95"/>
      <c r="EHU1" s="95"/>
      <c r="EHV1" s="95"/>
      <c r="EHW1" s="95"/>
      <c r="EHX1" s="95"/>
      <c r="EHY1" s="95"/>
      <c r="EHZ1" s="95"/>
      <c r="EIA1" s="95"/>
      <c r="EIB1" s="95"/>
      <c r="EIC1" s="95"/>
      <c r="EID1" s="95"/>
      <c r="EIE1" s="95"/>
      <c r="EIF1" s="95"/>
      <c r="EIG1" s="95"/>
      <c r="EIH1" s="95"/>
      <c r="EII1" s="95"/>
      <c r="EIJ1" s="95"/>
      <c r="EIK1" s="95"/>
      <c r="EIL1" s="95"/>
      <c r="EIM1" s="95"/>
      <c r="EIN1" s="95"/>
      <c r="EIO1" s="95"/>
      <c r="EIP1" s="95"/>
      <c r="EIQ1" s="95"/>
      <c r="EIR1" s="95"/>
      <c r="EIS1" s="95"/>
      <c r="EIT1" s="95"/>
      <c r="EIU1" s="95"/>
      <c r="EIV1" s="95"/>
      <c r="EIW1" s="95"/>
      <c r="EIX1" s="95"/>
      <c r="EIY1" s="95"/>
      <c r="EIZ1" s="95"/>
      <c r="EJA1" s="95"/>
      <c r="EJB1" s="95"/>
      <c r="EJC1" s="95"/>
      <c r="EJD1" s="95"/>
      <c r="EJE1" s="95"/>
      <c r="EJF1" s="95"/>
      <c r="EJG1" s="95"/>
      <c r="EJH1" s="95"/>
      <c r="EJI1" s="95"/>
      <c r="EJJ1" s="95"/>
      <c r="EJK1" s="95"/>
      <c r="EJL1" s="95"/>
      <c r="EJM1" s="95"/>
      <c r="EJN1" s="95"/>
      <c r="EJO1" s="95"/>
      <c r="EJP1" s="95"/>
      <c r="EJQ1" s="95"/>
      <c r="EJR1" s="95"/>
      <c r="EJS1" s="95"/>
      <c r="EJT1" s="95"/>
      <c r="EJU1" s="95"/>
      <c r="EJV1" s="95"/>
      <c r="EJW1" s="95"/>
      <c r="EJX1" s="95"/>
      <c r="EJY1" s="95"/>
      <c r="EJZ1" s="95"/>
      <c r="EKA1" s="95"/>
      <c r="EKB1" s="95"/>
      <c r="EKC1" s="95"/>
      <c r="EKD1" s="95"/>
      <c r="EKE1" s="95"/>
      <c r="EKF1" s="95"/>
      <c r="EKG1" s="95"/>
      <c r="EKH1" s="95"/>
      <c r="EKI1" s="95"/>
      <c r="EKJ1" s="95"/>
      <c r="EKK1" s="95"/>
      <c r="EKL1" s="95"/>
      <c r="EKM1" s="95"/>
      <c r="EKN1" s="95"/>
      <c r="EKO1" s="95"/>
      <c r="EKP1" s="95"/>
      <c r="EKQ1" s="95"/>
      <c r="EKR1" s="95"/>
      <c r="EKS1" s="95"/>
      <c r="EKT1" s="95"/>
      <c r="EKU1" s="95"/>
      <c r="EKV1" s="95"/>
      <c r="EKW1" s="95"/>
      <c r="EKX1" s="95"/>
      <c r="EKY1" s="95"/>
      <c r="EKZ1" s="95"/>
      <c r="ELA1" s="95"/>
      <c r="ELB1" s="95"/>
      <c r="ELC1" s="95"/>
      <c r="ELD1" s="95"/>
      <c r="ELE1" s="95"/>
      <c r="ELF1" s="95"/>
      <c r="ELG1" s="95"/>
      <c r="ELH1" s="95"/>
      <c r="ELI1" s="95"/>
      <c r="ELJ1" s="95"/>
      <c r="ELK1" s="95"/>
      <c r="ELL1" s="95"/>
      <c r="ELM1" s="95"/>
      <c r="ELN1" s="95"/>
      <c r="ELO1" s="95"/>
      <c r="ELP1" s="95"/>
      <c r="ELQ1" s="95"/>
      <c r="ELR1" s="95"/>
      <c r="ELS1" s="95"/>
      <c r="ELT1" s="95"/>
      <c r="ELU1" s="95"/>
      <c r="ELV1" s="95"/>
      <c r="ELW1" s="95"/>
      <c r="ELX1" s="95"/>
      <c r="ELY1" s="95"/>
      <c r="ELZ1" s="95"/>
      <c r="EMA1" s="95"/>
      <c r="EMB1" s="95"/>
      <c r="EMC1" s="95"/>
      <c r="EMD1" s="95"/>
      <c r="EME1" s="95"/>
      <c r="EMF1" s="95"/>
      <c r="EMG1" s="95"/>
      <c r="EMH1" s="95"/>
      <c r="EMI1" s="95"/>
      <c r="EMJ1" s="95"/>
      <c r="EMK1" s="95"/>
      <c r="EML1" s="95"/>
      <c r="EMM1" s="95"/>
      <c r="EMN1" s="95"/>
      <c r="EMO1" s="95"/>
      <c r="EMP1" s="95"/>
      <c r="EMQ1" s="95"/>
      <c r="EMR1" s="95"/>
      <c r="EMS1" s="95"/>
      <c r="EMT1" s="95"/>
      <c r="EMU1" s="95"/>
      <c r="EMV1" s="95"/>
      <c r="EMW1" s="95"/>
      <c r="EMX1" s="95"/>
      <c r="EMY1" s="95"/>
      <c r="EMZ1" s="95"/>
      <c r="ENA1" s="95"/>
      <c r="ENB1" s="95"/>
      <c r="ENC1" s="95"/>
      <c r="END1" s="95"/>
      <c r="ENE1" s="95"/>
      <c r="ENF1" s="95"/>
      <c r="ENG1" s="95"/>
      <c r="ENH1" s="95"/>
      <c r="ENI1" s="95"/>
      <c r="ENJ1" s="95"/>
      <c r="ENK1" s="95"/>
      <c r="ENL1" s="95"/>
      <c r="ENM1" s="95"/>
      <c r="ENN1" s="95"/>
      <c r="ENO1" s="95"/>
      <c r="ENP1" s="95"/>
      <c r="ENQ1" s="95"/>
      <c r="ENR1" s="95"/>
      <c r="ENS1" s="95"/>
      <c r="ENT1" s="95"/>
      <c r="ENU1" s="95"/>
      <c r="ENV1" s="95"/>
      <c r="ENW1" s="95"/>
      <c r="ENX1" s="95"/>
      <c r="ENY1" s="95"/>
      <c r="ENZ1" s="95"/>
      <c r="EOA1" s="95"/>
      <c r="EOB1" s="95"/>
      <c r="EOC1" s="95"/>
      <c r="EOD1" s="95"/>
      <c r="EOE1" s="95"/>
      <c r="EOF1" s="95"/>
      <c r="EOG1" s="95"/>
      <c r="EOH1" s="95"/>
      <c r="EOI1" s="95"/>
      <c r="EOJ1" s="95"/>
      <c r="EOK1" s="95"/>
      <c r="EOL1" s="95"/>
      <c r="EOM1" s="95"/>
      <c r="EON1" s="95"/>
      <c r="EOO1" s="95"/>
      <c r="EOP1" s="95"/>
      <c r="EOQ1" s="95"/>
      <c r="EOR1" s="95"/>
      <c r="EOS1" s="95"/>
      <c r="EOT1" s="95"/>
      <c r="EOU1" s="95"/>
      <c r="EOV1" s="95"/>
      <c r="EOW1" s="95"/>
      <c r="EOX1" s="95"/>
      <c r="EOY1" s="95"/>
      <c r="EOZ1" s="95"/>
      <c r="EPA1" s="95"/>
      <c r="EPB1" s="95"/>
      <c r="EPC1" s="95"/>
      <c r="EPD1" s="95"/>
      <c r="EPE1" s="95"/>
      <c r="EPF1" s="95"/>
      <c r="EPG1" s="95"/>
      <c r="EPH1" s="95"/>
      <c r="EPI1" s="95"/>
      <c r="EPJ1" s="95"/>
      <c r="EPK1" s="95"/>
      <c r="EPL1" s="95"/>
      <c r="EPM1" s="95"/>
      <c r="EPN1" s="95"/>
      <c r="EPO1" s="95"/>
      <c r="EPP1" s="95"/>
      <c r="EPQ1" s="95"/>
      <c r="EPR1" s="95"/>
      <c r="EPS1" s="95"/>
      <c r="EPT1" s="95"/>
      <c r="EPU1" s="95"/>
      <c r="EPV1" s="95"/>
      <c r="EPW1" s="95"/>
      <c r="EPX1" s="95"/>
      <c r="EPY1" s="95"/>
      <c r="EPZ1" s="95"/>
      <c r="EQA1" s="95"/>
      <c r="EQB1" s="95"/>
      <c r="EQC1" s="95"/>
      <c r="EQD1" s="95"/>
      <c r="EQE1" s="95"/>
      <c r="EQF1" s="95"/>
      <c r="EQG1" s="95"/>
      <c r="EQH1" s="95"/>
      <c r="EQI1" s="95"/>
      <c r="EQJ1" s="95"/>
      <c r="EQK1" s="95"/>
      <c r="EQL1" s="95"/>
      <c r="EQM1" s="95"/>
      <c r="EQN1" s="95"/>
      <c r="EQO1" s="95"/>
      <c r="EQP1" s="95"/>
      <c r="EQQ1" s="95"/>
      <c r="EQR1" s="95"/>
      <c r="EQS1" s="95"/>
      <c r="EQT1" s="95"/>
      <c r="EQU1" s="95"/>
      <c r="EQV1" s="95"/>
      <c r="EQW1" s="95"/>
      <c r="EQX1" s="95"/>
      <c r="EQY1" s="95"/>
      <c r="EQZ1" s="95"/>
      <c r="ERA1" s="95"/>
      <c r="ERB1" s="95"/>
      <c r="ERC1" s="95"/>
      <c r="ERD1" s="95"/>
      <c r="ERE1" s="95"/>
      <c r="ERF1" s="95"/>
      <c r="ERG1" s="95"/>
      <c r="ERH1" s="95"/>
      <c r="ERI1" s="95"/>
      <c r="ERJ1" s="95"/>
      <c r="ERK1" s="95"/>
      <c r="ERL1" s="95"/>
      <c r="ERM1" s="95"/>
      <c r="ERN1" s="95"/>
      <c r="ERO1" s="95"/>
      <c r="ERP1" s="95"/>
      <c r="ERQ1" s="95"/>
      <c r="ERR1" s="95"/>
      <c r="ERS1" s="95"/>
      <c r="ERT1" s="95"/>
      <c r="ERU1" s="95"/>
      <c r="ERV1" s="95"/>
      <c r="ERW1" s="95"/>
      <c r="ERX1" s="95"/>
      <c r="ERY1" s="95"/>
      <c r="ERZ1" s="95"/>
      <c r="ESA1" s="95"/>
      <c r="ESB1" s="95"/>
      <c r="ESC1" s="95"/>
      <c r="ESD1" s="95"/>
      <c r="ESE1" s="95"/>
      <c r="ESF1" s="95"/>
      <c r="ESG1" s="95"/>
      <c r="ESH1" s="95"/>
      <c r="ESI1" s="95"/>
      <c r="ESJ1" s="95"/>
      <c r="ESK1" s="95"/>
      <c r="ESL1" s="95"/>
      <c r="ESM1" s="95"/>
      <c r="ESN1" s="95"/>
      <c r="ESO1" s="95"/>
      <c r="ESP1" s="95"/>
      <c r="ESQ1" s="95"/>
      <c r="ESR1" s="95"/>
      <c r="ESS1" s="95"/>
      <c r="EST1" s="95"/>
      <c r="ESU1" s="95"/>
      <c r="ESV1" s="95"/>
      <c r="ESW1" s="95"/>
      <c r="ESX1" s="95"/>
      <c r="ESY1" s="95"/>
      <c r="ESZ1" s="95"/>
      <c r="ETA1" s="95"/>
      <c r="ETB1" s="95"/>
      <c r="ETC1" s="95"/>
      <c r="ETD1" s="95"/>
      <c r="ETE1" s="95"/>
      <c r="ETF1" s="95"/>
      <c r="ETG1" s="95"/>
      <c r="ETH1" s="95"/>
      <c r="ETI1" s="95"/>
      <c r="ETJ1" s="95"/>
      <c r="ETK1" s="95"/>
      <c r="ETL1" s="95"/>
      <c r="ETM1" s="95"/>
      <c r="ETN1" s="95"/>
      <c r="ETO1" s="95"/>
      <c r="ETP1" s="95"/>
      <c r="ETQ1" s="95"/>
      <c r="ETR1" s="95"/>
      <c r="ETS1" s="95"/>
      <c r="ETT1" s="95"/>
      <c r="ETU1" s="95"/>
      <c r="ETV1" s="95"/>
      <c r="ETW1" s="95"/>
      <c r="ETX1" s="95"/>
      <c r="ETY1" s="95"/>
      <c r="ETZ1" s="95"/>
      <c r="EUA1" s="95"/>
      <c r="EUB1" s="95"/>
      <c r="EUC1" s="95"/>
      <c r="EUD1" s="95"/>
      <c r="EUE1" s="95"/>
      <c r="EUF1" s="95"/>
      <c r="EUG1" s="95"/>
      <c r="EUH1" s="95"/>
      <c r="EUI1" s="95"/>
      <c r="EUJ1" s="95"/>
      <c r="EUK1" s="95"/>
      <c r="EUL1" s="95"/>
      <c r="EUM1" s="95"/>
      <c r="EUN1" s="95"/>
      <c r="EUO1" s="95"/>
      <c r="EUP1" s="95"/>
      <c r="EUQ1" s="95"/>
      <c r="EUR1" s="95"/>
      <c r="EUS1" s="95"/>
      <c r="EUT1" s="95"/>
      <c r="EUU1" s="95"/>
      <c r="EUV1" s="95"/>
      <c r="EUW1" s="95"/>
      <c r="EUX1" s="95"/>
      <c r="EUY1" s="95"/>
      <c r="EUZ1" s="95"/>
      <c r="EVA1" s="95"/>
      <c r="EVB1" s="95"/>
      <c r="EVC1" s="95"/>
      <c r="EVD1" s="95"/>
      <c r="EVE1" s="95"/>
      <c r="EVF1" s="95"/>
      <c r="EVG1" s="95"/>
      <c r="EVH1" s="95"/>
      <c r="EVI1" s="95"/>
      <c r="EVJ1" s="95"/>
      <c r="EVK1" s="95"/>
      <c r="EVL1" s="95"/>
      <c r="EVM1" s="95"/>
      <c r="EVN1" s="95"/>
      <c r="EVO1" s="95"/>
      <c r="EVP1" s="95"/>
      <c r="EVQ1" s="95"/>
      <c r="EVR1" s="95"/>
      <c r="EVS1" s="95"/>
      <c r="EVT1" s="95"/>
      <c r="EVU1" s="95"/>
      <c r="EVV1" s="95"/>
      <c r="EVW1" s="95"/>
      <c r="EVX1" s="95"/>
      <c r="EVY1" s="95"/>
      <c r="EVZ1" s="95"/>
      <c r="EWA1" s="95"/>
      <c r="EWB1" s="95"/>
      <c r="EWC1" s="95"/>
      <c r="EWD1" s="95"/>
      <c r="EWE1" s="95"/>
      <c r="EWF1" s="95"/>
      <c r="EWG1" s="95"/>
      <c r="EWH1" s="95"/>
      <c r="EWI1" s="95"/>
      <c r="EWJ1" s="95"/>
      <c r="EWK1" s="95"/>
      <c r="EWL1" s="95"/>
      <c r="EWM1" s="95"/>
      <c r="EWN1" s="95"/>
      <c r="EWO1" s="95"/>
      <c r="EWP1" s="95"/>
      <c r="EWQ1" s="95"/>
      <c r="EWR1" s="95"/>
      <c r="EWS1" s="95"/>
      <c r="EWT1" s="95"/>
      <c r="EWU1" s="95"/>
      <c r="EWV1" s="95"/>
      <c r="EWW1" s="95"/>
      <c r="EWX1" s="95"/>
      <c r="EWY1" s="95"/>
      <c r="EWZ1" s="95"/>
      <c r="EXA1" s="95"/>
      <c r="EXB1" s="95"/>
      <c r="EXC1" s="95"/>
      <c r="EXD1" s="95"/>
      <c r="EXE1" s="95"/>
      <c r="EXF1" s="95"/>
      <c r="EXG1" s="95"/>
      <c r="EXH1" s="95"/>
      <c r="EXI1" s="95"/>
      <c r="EXJ1" s="95"/>
      <c r="EXK1" s="95"/>
      <c r="EXL1" s="95"/>
      <c r="EXM1" s="95"/>
      <c r="EXN1" s="95"/>
      <c r="EXO1" s="95"/>
      <c r="EXP1" s="95"/>
      <c r="EXQ1" s="95"/>
      <c r="EXR1" s="95"/>
      <c r="EXS1" s="95"/>
      <c r="EXT1" s="95"/>
      <c r="EXU1" s="95"/>
      <c r="EXV1" s="95"/>
      <c r="EXW1" s="95"/>
      <c r="EXX1" s="95"/>
      <c r="EXY1" s="95"/>
      <c r="EXZ1" s="95"/>
      <c r="EYA1" s="95"/>
      <c r="EYB1" s="95"/>
      <c r="EYC1" s="95"/>
      <c r="EYD1" s="95"/>
      <c r="EYE1" s="95"/>
      <c r="EYF1" s="95"/>
      <c r="EYG1" s="95"/>
      <c r="EYH1" s="95"/>
      <c r="EYI1" s="95"/>
      <c r="EYJ1" s="95"/>
      <c r="EYK1" s="95"/>
      <c r="EYL1" s="95"/>
      <c r="EYM1" s="95"/>
      <c r="EYN1" s="95"/>
      <c r="EYO1" s="95"/>
      <c r="EYP1" s="95"/>
      <c r="EYQ1" s="95"/>
      <c r="EYR1" s="95"/>
      <c r="EYS1" s="95"/>
      <c r="EYT1" s="95"/>
      <c r="EYU1" s="95"/>
      <c r="EYV1" s="95"/>
      <c r="EYW1" s="95"/>
      <c r="EYX1" s="95"/>
      <c r="EYY1" s="95"/>
      <c r="EYZ1" s="95"/>
      <c r="EZA1" s="95"/>
      <c r="EZB1" s="95"/>
      <c r="EZC1" s="95"/>
      <c r="EZD1" s="95"/>
      <c r="EZE1" s="95"/>
      <c r="EZF1" s="95"/>
      <c r="EZG1" s="95"/>
      <c r="EZH1" s="95"/>
      <c r="EZI1" s="95"/>
      <c r="EZJ1" s="95"/>
      <c r="EZK1" s="95"/>
      <c r="EZL1" s="95"/>
      <c r="EZM1" s="95"/>
      <c r="EZN1" s="95"/>
      <c r="EZO1" s="95"/>
      <c r="EZP1" s="95"/>
      <c r="EZQ1" s="95"/>
      <c r="EZR1" s="95"/>
      <c r="EZS1" s="95"/>
      <c r="EZT1" s="95"/>
      <c r="EZU1" s="95"/>
      <c r="EZV1" s="95"/>
      <c r="EZW1" s="95"/>
      <c r="EZX1" s="95"/>
      <c r="EZY1" s="95"/>
      <c r="EZZ1" s="95"/>
      <c r="FAA1" s="95"/>
      <c r="FAB1" s="95"/>
      <c r="FAC1" s="95"/>
      <c r="FAD1" s="95"/>
      <c r="FAE1" s="95"/>
      <c r="FAF1" s="95"/>
      <c r="FAG1" s="95"/>
      <c r="FAH1" s="95"/>
      <c r="FAI1" s="95"/>
      <c r="FAJ1" s="95"/>
      <c r="FAK1" s="95"/>
      <c r="FAL1" s="95"/>
      <c r="FAM1" s="95"/>
      <c r="FAN1" s="95"/>
      <c r="FAO1" s="95"/>
      <c r="FAP1" s="95"/>
      <c r="FAQ1" s="95"/>
      <c r="FAR1" s="95"/>
      <c r="FAS1" s="95"/>
      <c r="FAT1" s="95"/>
      <c r="FAU1" s="95"/>
      <c r="FAV1" s="95"/>
      <c r="FAW1" s="95"/>
      <c r="FAX1" s="95"/>
      <c r="FAY1" s="95"/>
      <c r="FAZ1" s="95"/>
      <c r="FBA1" s="95"/>
      <c r="FBB1" s="95"/>
      <c r="FBC1" s="95"/>
      <c r="FBD1" s="95"/>
      <c r="FBE1" s="95"/>
      <c r="FBF1" s="95"/>
      <c r="FBG1" s="95"/>
      <c r="FBH1" s="95"/>
      <c r="FBI1" s="95"/>
      <c r="FBJ1" s="95"/>
      <c r="FBK1" s="95"/>
      <c r="FBL1" s="95"/>
      <c r="FBM1" s="95"/>
      <c r="FBN1" s="95"/>
      <c r="FBO1" s="95"/>
      <c r="FBP1" s="95"/>
      <c r="FBQ1" s="95"/>
      <c r="FBR1" s="95"/>
      <c r="FBS1" s="95"/>
      <c r="FBT1" s="95"/>
      <c r="FBU1" s="95"/>
      <c r="FBV1" s="95"/>
      <c r="FBW1" s="95"/>
      <c r="FBX1" s="95"/>
      <c r="FBY1" s="95"/>
      <c r="FBZ1" s="95"/>
      <c r="FCA1" s="95"/>
      <c r="FCB1" s="95"/>
      <c r="FCC1" s="95"/>
      <c r="FCD1" s="95"/>
      <c r="FCE1" s="95"/>
      <c r="FCF1" s="95"/>
      <c r="FCG1" s="95"/>
      <c r="FCH1" s="95"/>
      <c r="FCI1" s="95"/>
      <c r="FCJ1" s="95"/>
      <c r="FCK1" s="95"/>
      <c r="FCL1" s="95"/>
      <c r="FCM1" s="95"/>
      <c r="FCN1" s="95"/>
      <c r="FCO1" s="95"/>
      <c r="FCP1" s="95"/>
      <c r="FCQ1" s="95"/>
      <c r="FCR1" s="95"/>
      <c r="FCS1" s="95"/>
      <c r="FCT1" s="95"/>
      <c r="FCU1" s="95"/>
      <c r="FCV1" s="95"/>
      <c r="FCW1" s="95"/>
      <c r="FCX1" s="95"/>
      <c r="FCY1" s="95"/>
      <c r="FCZ1" s="95"/>
      <c r="FDA1" s="95"/>
      <c r="FDB1" s="95"/>
      <c r="FDC1" s="95"/>
      <c r="FDD1" s="95"/>
      <c r="FDE1" s="95"/>
      <c r="FDF1" s="95"/>
      <c r="FDG1" s="95"/>
      <c r="FDH1" s="95"/>
      <c r="FDI1" s="95"/>
      <c r="FDJ1" s="95"/>
      <c r="FDK1" s="95"/>
      <c r="FDL1" s="95"/>
      <c r="FDM1" s="95"/>
      <c r="FDN1" s="95"/>
      <c r="FDO1" s="95"/>
      <c r="FDP1" s="95"/>
      <c r="FDQ1" s="95"/>
      <c r="FDR1" s="95"/>
      <c r="FDS1" s="95"/>
      <c r="FDT1" s="95"/>
      <c r="FDU1" s="95"/>
      <c r="FDV1" s="95"/>
      <c r="FDW1" s="95"/>
      <c r="FDX1" s="95"/>
      <c r="FDY1" s="95"/>
      <c r="FDZ1" s="95"/>
      <c r="FEA1" s="95"/>
      <c r="FEB1" s="95"/>
      <c r="FEC1" s="95"/>
      <c r="FED1" s="95"/>
      <c r="FEE1" s="95"/>
      <c r="FEF1" s="95"/>
      <c r="FEG1" s="95"/>
      <c r="FEH1" s="95"/>
      <c r="FEI1" s="95"/>
      <c r="FEJ1" s="95"/>
      <c r="FEK1" s="95"/>
      <c r="FEL1" s="95"/>
      <c r="FEM1" s="95"/>
      <c r="FEN1" s="95"/>
      <c r="FEO1" s="95"/>
      <c r="FEP1" s="95"/>
      <c r="FEQ1" s="95"/>
      <c r="FER1" s="95"/>
      <c r="FES1" s="95"/>
      <c r="FET1" s="95"/>
      <c r="FEU1" s="95"/>
      <c r="FEV1" s="95"/>
      <c r="FEW1" s="95"/>
      <c r="FEX1" s="95"/>
      <c r="FEY1" s="95"/>
      <c r="FEZ1" s="95"/>
      <c r="FFA1" s="95"/>
      <c r="FFB1" s="95"/>
      <c r="FFC1" s="95"/>
      <c r="FFD1" s="95"/>
      <c r="FFE1" s="95"/>
      <c r="FFF1" s="95"/>
      <c r="FFG1" s="95"/>
      <c r="FFH1" s="95"/>
      <c r="FFI1" s="95"/>
      <c r="FFJ1" s="95"/>
      <c r="FFK1" s="95"/>
      <c r="FFL1" s="95"/>
      <c r="FFM1" s="95"/>
      <c r="FFN1" s="95"/>
      <c r="FFO1" s="95"/>
      <c r="FFP1" s="95"/>
      <c r="FFQ1" s="95"/>
      <c r="FFR1" s="95"/>
      <c r="FFS1" s="95"/>
      <c r="FFT1" s="95"/>
      <c r="FFU1" s="95"/>
      <c r="FFV1" s="95"/>
      <c r="FFW1" s="95"/>
      <c r="FFX1" s="95"/>
      <c r="FFY1" s="95"/>
      <c r="FFZ1" s="95"/>
      <c r="FGA1" s="95"/>
      <c r="FGB1" s="95"/>
      <c r="FGC1" s="95"/>
      <c r="FGD1" s="95"/>
      <c r="FGE1" s="95"/>
      <c r="FGF1" s="95"/>
      <c r="FGG1" s="95"/>
      <c r="FGH1" s="95"/>
      <c r="FGI1" s="95"/>
      <c r="FGJ1" s="95"/>
      <c r="FGK1" s="95"/>
      <c r="FGL1" s="95"/>
      <c r="FGM1" s="95"/>
      <c r="FGN1" s="95"/>
      <c r="FGO1" s="95"/>
      <c r="FGP1" s="95"/>
      <c r="FGQ1" s="95"/>
      <c r="FGR1" s="95"/>
      <c r="FGS1" s="95"/>
      <c r="FGT1" s="95"/>
      <c r="FGU1" s="95"/>
      <c r="FGV1" s="95"/>
      <c r="FGW1" s="95"/>
      <c r="FGX1" s="95"/>
      <c r="FGY1" s="95"/>
      <c r="FGZ1" s="95"/>
      <c r="FHA1" s="95"/>
      <c r="FHB1" s="95"/>
      <c r="FHC1" s="95"/>
      <c r="FHD1" s="95"/>
      <c r="FHE1" s="95"/>
      <c r="FHF1" s="95"/>
      <c r="FHG1" s="95"/>
      <c r="FHH1" s="95"/>
      <c r="FHI1" s="95"/>
      <c r="FHJ1" s="95"/>
      <c r="FHK1" s="95"/>
      <c r="FHL1" s="95"/>
      <c r="FHM1" s="95"/>
      <c r="FHN1" s="95"/>
      <c r="FHO1" s="95"/>
      <c r="FHP1" s="95"/>
      <c r="FHQ1" s="95"/>
      <c r="FHR1" s="95"/>
      <c r="FHS1" s="95"/>
      <c r="FHT1" s="95"/>
      <c r="FHU1" s="95"/>
      <c r="FHV1" s="95"/>
      <c r="FHW1" s="95"/>
      <c r="FHX1" s="95"/>
      <c r="FHY1" s="95"/>
      <c r="FHZ1" s="95"/>
      <c r="FIA1" s="95"/>
      <c r="FIB1" s="95"/>
      <c r="FIC1" s="95"/>
      <c r="FID1" s="95"/>
      <c r="FIE1" s="95"/>
      <c r="FIF1" s="95"/>
      <c r="FIG1" s="95"/>
      <c r="FIH1" s="95"/>
      <c r="FII1" s="95"/>
      <c r="FIJ1" s="95"/>
      <c r="FIK1" s="95"/>
      <c r="FIL1" s="95"/>
      <c r="FIM1" s="95"/>
      <c r="FIN1" s="95"/>
      <c r="FIO1" s="95"/>
      <c r="FIP1" s="95"/>
      <c r="FIQ1" s="95"/>
      <c r="FIR1" s="95"/>
      <c r="FIS1" s="95"/>
      <c r="FIT1" s="95"/>
      <c r="FIU1" s="95"/>
      <c r="FIV1" s="95"/>
      <c r="FIW1" s="95"/>
      <c r="FIX1" s="95"/>
      <c r="FIY1" s="95"/>
      <c r="FIZ1" s="95"/>
      <c r="FJA1" s="95"/>
      <c r="FJB1" s="95"/>
      <c r="FJC1" s="95"/>
      <c r="FJD1" s="95"/>
      <c r="FJE1" s="95"/>
      <c r="FJF1" s="95"/>
      <c r="FJG1" s="95"/>
      <c r="FJH1" s="95"/>
      <c r="FJI1" s="95"/>
      <c r="FJJ1" s="95"/>
      <c r="FJK1" s="95"/>
      <c r="FJL1" s="95"/>
      <c r="FJM1" s="95"/>
      <c r="FJN1" s="95"/>
      <c r="FJO1" s="95"/>
      <c r="FJP1" s="95"/>
      <c r="FJQ1" s="95"/>
      <c r="FJR1" s="95"/>
      <c r="FJS1" s="95"/>
      <c r="FJT1" s="95"/>
      <c r="FJU1" s="95"/>
      <c r="FJV1" s="95"/>
      <c r="FJW1" s="95"/>
      <c r="FJX1" s="95"/>
      <c r="FJY1" s="95"/>
      <c r="FJZ1" s="95"/>
      <c r="FKA1" s="95"/>
      <c r="FKB1" s="95"/>
      <c r="FKC1" s="95"/>
      <c r="FKD1" s="95"/>
      <c r="FKE1" s="95"/>
      <c r="FKF1" s="95"/>
      <c r="FKG1" s="95"/>
      <c r="FKH1" s="95"/>
      <c r="FKI1" s="95"/>
      <c r="FKJ1" s="95"/>
      <c r="FKK1" s="95"/>
      <c r="FKL1" s="95"/>
      <c r="FKM1" s="95"/>
      <c r="FKN1" s="95"/>
      <c r="FKO1" s="95"/>
      <c r="FKP1" s="95"/>
      <c r="FKQ1" s="95"/>
      <c r="FKR1" s="95"/>
      <c r="FKS1" s="95"/>
      <c r="FKT1" s="95"/>
      <c r="FKU1" s="95"/>
      <c r="FKV1" s="95"/>
      <c r="FKW1" s="95"/>
      <c r="FKX1" s="95"/>
      <c r="FKY1" s="95"/>
      <c r="FKZ1" s="95"/>
      <c r="FLA1" s="95"/>
      <c r="FLB1" s="95"/>
      <c r="FLC1" s="95"/>
      <c r="FLD1" s="95"/>
      <c r="FLE1" s="95"/>
      <c r="FLF1" s="95"/>
      <c r="FLG1" s="95"/>
      <c r="FLH1" s="95"/>
      <c r="FLI1" s="95"/>
      <c r="FLJ1" s="95"/>
      <c r="FLK1" s="95"/>
      <c r="FLL1" s="95"/>
      <c r="FLM1" s="95"/>
      <c r="FLN1" s="95"/>
      <c r="FLO1" s="95"/>
      <c r="FLP1" s="95"/>
      <c r="FLQ1" s="95"/>
      <c r="FLR1" s="95"/>
      <c r="FLS1" s="95"/>
      <c r="FLT1" s="95"/>
      <c r="FLU1" s="95"/>
      <c r="FLV1" s="95"/>
      <c r="FLW1" s="95"/>
      <c r="FLX1" s="95"/>
      <c r="FLY1" s="95"/>
      <c r="FLZ1" s="95"/>
      <c r="FMA1" s="95"/>
      <c r="FMB1" s="95"/>
      <c r="FMC1" s="95"/>
      <c r="FMD1" s="95"/>
      <c r="FME1" s="95"/>
      <c r="FMF1" s="95"/>
      <c r="FMG1" s="95"/>
      <c r="FMH1" s="95"/>
      <c r="FMI1" s="95"/>
      <c r="FMJ1" s="95"/>
      <c r="FMK1" s="95"/>
      <c r="FML1" s="95"/>
      <c r="FMM1" s="95"/>
      <c r="FMN1" s="95"/>
      <c r="FMO1" s="95"/>
      <c r="FMP1" s="95"/>
      <c r="FMQ1" s="95"/>
      <c r="FMR1" s="95"/>
      <c r="FMS1" s="95"/>
      <c r="FMT1" s="95"/>
      <c r="FMU1" s="95"/>
      <c r="FMV1" s="95"/>
      <c r="FMW1" s="95"/>
      <c r="FMX1" s="95"/>
      <c r="FMY1" s="95"/>
      <c r="FMZ1" s="95"/>
      <c r="FNA1" s="95"/>
      <c r="FNB1" s="95"/>
      <c r="FNC1" s="95"/>
      <c r="FND1" s="95"/>
      <c r="FNE1" s="95"/>
      <c r="FNF1" s="95"/>
      <c r="FNG1" s="95"/>
      <c r="FNH1" s="95"/>
      <c r="FNI1" s="95"/>
      <c r="FNJ1" s="95"/>
      <c r="FNK1" s="95"/>
      <c r="FNL1" s="95"/>
      <c r="FNM1" s="95"/>
      <c r="FNN1" s="95"/>
      <c r="FNO1" s="95"/>
      <c r="FNP1" s="95"/>
      <c r="FNQ1" s="95"/>
      <c r="FNR1" s="95"/>
      <c r="FNS1" s="95"/>
      <c r="FNT1" s="95"/>
      <c r="FNU1" s="95"/>
      <c r="FNV1" s="95"/>
      <c r="FNW1" s="95"/>
      <c r="FNX1" s="95"/>
      <c r="FNY1" s="95"/>
      <c r="FNZ1" s="95"/>
      <c r="FOA1" s="95"/>
      <c r="FOB1" s="95"/>
      <c r="FOC1" s="95"/>
      <c r="FOD1" s="95"/>
      <c r="FOE1" s="95"/>
      <c r="FOF1" s="95"/>
      <c r="FOG1" s="95"/>
      <c r="FOH1" s="95"/>
      <c r="FOI1" s="95"/>
      <c r="FOJ1" s="95"/>
      <c r="FOK1" s="95"/>
      <c r="FOL1" s="95"/>
      <c r="FOM1" s="95"/>
      <c r="FON1" s="95"/>
      <c r="FOO1" s="95"/>
      <c r="FOP1" s="95"/>
      <c r="FOQ1" s="95"/>
      <c r="FOR1" s="95"/>
      <c r="FOS1" s="95"/>
      <c r="FOT1" s="95"/>
      <c r="FOU1" s="95"/>
      <c r="FOV1" s="95"/>
      <c r="FOW1" s="95"/>
      <c r="FOX1" s="95"/>
      <c r="FOY1" s="95"/>
      <c r="FOZ1" s="95"/>
      <c r="FPA1" s="95"/>
      <c r="FPB1" s="95"/>
      <c r="FPC1" s="95"/>
      <c r="FPD1" s="95"/>
      <c r="FPE1" s="95"/>
      <c r="FPF1" s="95"/>
      <c r="FPG1" s="95"/>
      <c r="FPH1" s="95"/>
      <c r="FPI1" s="95"/>
      <c r="FPJ1" s="95"/>
      <c r="FPK1" s="95"/>
      <c r="FPL1" s="95"/>
      <c r="FPM1" s="95"/>
      <c r="FPN1" s="95"/>
      <c r="FPO1" s="95"/>
      <c r="FPP1" s="95"/>
      <c r="FPQ1" s="95"/>
      <c r="FPR1" s="95"/>
      <c r="FPS1" s="95"/>
      <c r="FPT1" s="95"/>
      <c r="FPU1" s="95"/>
      <c r="FPV1" s="95"/>
      <c r="FPW1" s="95"/>
      <c r="FPX1" s="95"/>
      <c r="FPY1" s="95"/>
      <c r="FPZ1" s="95"/>
      <c r="FQA1" s="95"/>
      <c r="FQB1" s="95"/>
      <c r="FQC1" s="95"/>
      <c r="FQD1" s="95"/>
      <c r="FQE1" s="95"/>
      <c r="FQF1" s="95"/>
      <c r="FQG1" s="95"/>
      <c r="FQH1" s="95"/>
      <c r="FQI1" s="95"/>
      <c r="FQJ1" s="95"/>
      <c r="FQK1" s="95"/>
      <c r="FQL1" s="95"/>
      <c r="FQM1" s="95"/>
      <c r="FQN1" s="95"/>
      <c r="FQO1" s="95"/>
      <c r="FQP1" s="95"/>
      <c r="FQQ1" s="95"/>
      <c r="FQR1" s="95"/>
      <c r="FQS1" s="95"/>
      <c r="FQT1" s="95"/>
      <c r="FQU1" s="95"/>
      <c r="FQV1" s="95"/>
      <c r="FQW1" s="95"/>
      <c r="FQX1" s="95"/>
      <c r="FQY1" s="95"/>
      <c r="FQZ1" s="95"/>
      <c r="FRA1" s="95"/>
      <c r="FRB1" s="95"/>
      <c r="FRC1" s="95"/>
      <c r="FRD1" s="95"/>
      <c r="FRE1" s="95"/>
      <c r="FRF1" s="95"/>
      <c r="FRG1" s="95"/>
      <c r="FRH1" s="95"/>
      <c r="FRI1" s="95"/>
      <c r="FRJ1" s="95"/>
      <c r="FRK1" s="95"/>
      <c r="FRL1" s="95"/>
      <c r="FRM1" s="95"/>
      <c r="FRN1" s="95"/>
      <c r="FRO1" s="95"/>
      <c r="FRP1" s="95"/>
      <c r="FRQ1" s="95"/>
      <c r="FRR1" s="95"/>
      <c r="FRS1" s="95"/>
      <c r="FRT1" s="95"/>
      <c r="FRU1" s="95"/>
      <c r="FRV1" s="95"/>
      <c r="FRW1" s="95"/>
      <c r="FRX1" s="95"/>
      <c r="FRY1" s="95"/>
      <c r="FRZ1" s="95"/>
      <c r="FSA1" s="95"/>
      <c r="FSB1" s="95"/>
      <c r="FSC1" s="95"/>
      <c r="FSD1" s="95"/>
      <c r="FSE1" s="95"/>
      <c r="FSF1" s="95"/>
      <c r="FSG1" s="95"/>
      <c r="FSH1" s="95"/>
      <c r="FSI1" s="95"/>
      <c r="FSJ1" s="95"/>
      <c r="FSK1" s="95"/>
      <c r="FSL1" s="95"/>
      <c r="FSM1" s="95"/>
      <c r="FSN1" s="95"/>
      <c r="FSO1" s="95"/>
      <c r="FSP1" s="95"/>
      <c r="FSQ1" s="95"/>
      <c r="FSR1" s="95"/>
      <c r="FSS1" s="95"/>
      <c r="FST1" s="95"/>
      <c r="FSU1" s="95"/>
      <c r="FSV1" s="95"/>
      <c r="FSW1" s="95"/>
      <c r="FSX1" s="95"/>
      <c r="FSY1" s="95"/>
      <c r="FSZ1" s="95"/>
      <c r="FTA1" s="95"/>
      <c r="FTB1" s="95"/>
      <c r="FTC1" s="95"/>
      <c r="FTD1" s="95"/>
      <c r="FTE1" s="95"/>
      <c r="FTF1" s="95"/>
      <c r="FTG1" s="95"/>
      <c r="FTH1" s="95"/>
      <c r="FTI1" s="95"/>
      <c r="FTJ1" s="95"/>
      <c r="FTK1" s="95"/>
      <c r="FTL1" s="95"/>
      <c r="FTM1" s="95"/>
      <c r="FTN1" s="95"/>
      <c r="FTO1" s="95"/>
      <c r="FTP1" s="95"/>
      <c r="FTQ1" s="95"/>
      <c r="FTR1" s="95"/>
      <c r="FTS1" s="95"/>
      <c r="FTT1" s="95"/>
      <c r="FTU1" s="95"/>
      <c r="FTV1" s="95"/>
      <c r="FTW1" s="95"/>
      <c r="FTX1" s="95"/>
      <c r="FTY1" s="95"/>
      <c r="FTZ1" s="95"/>
      <c r="FUA1" s="95"/>
      <c r="FUB1" s="95"/>
      <c r="FUC1" s="95"/>
      <c r="FUD1" s="95"/>
      <c r="FUE1" s="95"/>
      <c r="FUF1" s="95"/>
      <c r="FUG1" s="95"/>
      <c r="FUH1" s="95"/>
      <c r="FUI1" s="95"/>
      <c r="FUJ1" s="95"/>
      <c r="FUK1" s="95"/>
      <c r="FUL1" s="95"/>
      <c r="FUM1" s="95"/>
      <c r="FUN1" s="95"/>
      <c r="FUO1" s="95"/>
      <c r="FUP1" s="95"/>
      <c r="FUQ1" s="95"/>
      <c r="FUR1" s="95"/>
      <c r="FUS1" s="95"/>
      <c r="FUT1" s="95"/>
      <c r="FUU1" s="95"/>
      <c r="FUV1" s="95"/>
      <c r="FUW1" s="95"/>
      <c r="FUX1" s="95"/>
      <c r="FUY1" s="95"/>
      <c r="FUZ1" s="95"/>
      <c r="FVA1" s="95"/>
      <c r="FVB1" s="95"/>
      <c r="FVC1" s="95"/>
      <c r="FVD1" s="95"/>
      <c r="FVE1" s="95"/>
      <c r="FVF1" s="95"/>
      <c r="FVG1" s="95"/>
      <c r="FVH1" s="95"/>
      <c r="FVI1" s="95"/>
      <c r="FVJ1" s="95"/>
      <c r="FVK1" s="95"/>
      <c r="FVL1" s="95"/>
      <c r="FVM1" s="95"/>
      <c r="FVN1" s="95"/>
      <c r="FVO1" s="95"/>
      <c r="FVP1" s="95"/>
      <c r="FVQ1" s="95"/>
      <c r="FVR1" s="95"/>
      <c r="FVS1" s="95"/>
      <c r="FVT1" s="95"/>
      <c r="FVU1" s="95"/>
      <c r="FVV1" s="95"/>
      <c r="FVW1" s="95"/>
      <c r="FVX1" s="95"/>
      <c r="FVY1" s="95"/>
      <c r="FVZ1" s="95"/>
      <c r="FWA1" s="95"/>
      <c r="FWB1" s="95"/>
      <c r="FWC1" s="95"/>
      <c r="FWD1" s="95"/>
      <c r="FWE1" s="95"/>
      <c r="FWF1" s="95"/>
      <c r="FWG1" s="95"/>
      <c r="FWH1" s="95"/>
      <c r="FWI1" s="95"/>
      <c r="FWJ1" s="95"/>
      <c r="FWK1" s="95"/>
      <c r="FWL1" s="95"/>
      <c r="FWM1" s="95"/>
      <c r="FWN1" s="95"/>
      <c r="FWO1" s="95"/>
      <c r="FWP1" s="95"/>
      <c r="FWQ1" s="95"/>
      <c r="FWR1" s="95"/>
      <c r="FWS1" s="95"/>
      <c r="FWT1" s="95"/>
      <c r="FWU1" s="95"/>
      <c r="FWV1" s="95"/>
      <c r="FWW1" s="95"/>
      <c r="FWX1" s="95"/>
      <c r="FWY1" s="95"/>
      <c r="FWZ1" s="95"/>
      <c r="FXA1" s="95"/>
      <c r="FXB1" s="95"/>
      <c r="FXC1" s="95"/>
      <c r="FXD1" s="95"/>
      <c r="FXE1" s="95"/>
      <c r="FXF1" s="95"/>
      <c r="FXG1" s="95"/>
      <c r="FXH1" s="95"/>
      <c r="FXI1" s="95"/>
      <c r="FXJ1" s="95"/>
      <c r="FXK1" s="95"/>
      <c r="FXL1" s="95"/>
      <c r="FXM1" s="95"/>
      <c r="FXN1" s="95"/>
      <c r="FXO1" s="95"/>
      <c r="FXP1" s="95"/>
      <c r="FXQ1" s="95"/>
      <c r="FXR1" s="95"/>
      <c r="FXS1" s="95"/>
      <c r="FXT1" s="95"/>
      <c r="FXU1" s="95"/>
      <c r="FXV1" s="95"/>
      <c r="FXW1" s="95"/>
      <c r="FXX1" s="95"/>
      <c r="FXY1" s="95"/>
      <c r="FXZ1" s="95"/>
      <c r="FYA1" s="95"/>
      <c r="FYB1" s="95"/>
      <c r="FYC1" s="95"/>
      <c r="FYD1" s="95"/>
      <c r="FYE1" s="95"/>
      <c r="FYF1" s="95"/>
      <c r="FYG1" s="95"/>
      <c r="FYH1" s="95"/>
      <c r="FYI1" s="95"/>
      <c r="FYJ1" s="95"/>
      <c r="FYK1" s="95"/>
      <c r="FYL1" s="95"/>
      <c r="FYM1" s="95"/>
      <c r="FYN1" s="95"/>
      <c r="FYO1" s="95"/>
      <c r="FYP1" s="95"/>
      <c r="FYQ1" s="95"/>
      <c r="FYR1" s="95"/>
      <c r="FYS1" s="95"/>
      <c r="FYT1" s="95"/>
      <c r="FYU1" s="95"/>
      <c r="FYV1" s="95"/>
      <c r="FYW1" s="95"/>
      <c r="FYX1" s="95"/>
      <c r="FYY1" s="95"/>
      <c r="FYZ1" s="95"/>
      <c r="FZA1" s="95"/>
      <c r="FZB1" s="95"/>
      <c r="FZC1" s="95"/>
      <c r="FZD1" s="95"/>
      <c r="FZE1" s="95"/>
      <c r="FZF1" s="95"/>
      <c r="FZG1" s="95"/>
      <c r="FZH1" s="95"/>
      <c r="FZI1" s="95"/>
      <c r="FZJ1" s="95"/>
      <c r="FZK1" s="95"/>
      <c r="FZL1" s="95"/>
      <c r="FZM1" s="95"/>
      <c r="FZN1" s="95"/>
      <c r="FZO1" s="95"/>
      <c r="FZP1" s="95"/>
      <c r="FZQ1" s="95"/>
      <c r="FZR1" s="95"/>
      <c r="FZS1" s="95"/>
      <c r="FZT1" s="95"/>
      <c r="FZU1" s="95"/>
      <c r="FZV1" s="95"/>
      <c r="FZW1" s="95"/>
      <c r="FZX1" s="95"/>
      <c r="FZY1" s="95"/>
      <c r="FZZ1" s="95"/>
      <c r="GAA1" s="95"/>
      <c r="GAB1" s="95"/>
      <c r="GAC1" s="95"/>
      <c r="GAD1" s="95"/>
      <c r="GAE1" s="95"/>
      <c r="GAF1" s="95"/>
      <c r="GAG1" s="95"/>
      <c r="GAH1" s="95"/>
      <c r="GAI1" s="95"/>
      <c r="GAJ1" s="95"/>
      <c r="GAK1" s="95"/>
      <c r="GAL1" s="95"/>
      <c r="GAM1" s="95"/>
      <c r="GAN1" s="95"/>
      <c r="GAO1" s="95"/>
      <c r="GAP1" s="95"/>
      <c r="GAQ1" s="95"/>
      <c r="GAR1" s="95"/>
      <c r="GAS1" s="95"/>
      <c r="GAT1" s="95"/>
      <c r="GAU1" s="95"/>
      <c r="GAV1" s="95"/>
      <c r="GAW1" s="95"/>
      <c r="GAX1" s="95"/>
      <c r="GAY1" s="95"/>
      <c r="GAZ1" s="95"/>
      <c r="GBA1" s="95"/>
      <c r="GBB1" s="95"/>
      <c r="GBC1" s="95"/>
      <c r="GBD1" s="95"/>
      <c r="GBE1" s="95"/>
      <c r="GBF1" s="95"/>
      <c r="GBG1" s="95"/>
      <c r="GBH1" s="95"/>
      <c r="GBI1" s="95"/>
      <c r="GBJ1" s="95"/>
      <c r="GBK1" s="95"/>
      <c r="GBL1" s="95"/>
      <c r="GBM1" s="95"/>
      <c r="GBN1" s="95"/>
      <c r="GBO1" s="95"/>
      <c r="GBP1" s="95"/>
      <c r="GBQ1" s="95"/>
      <c r="GBR1" s="95"/>
      <c r="GBS1" s="95"/>
      <c r="GBT1" s="95"/>
      <c r="GBU1" s="95"/>
      <c r="GBV1" s="95"/>
      <c r="GBW1" s="95"/>
      <c r="GBX1" s="95"/>
      <c r="GBY1" s="95"/>
      <c r="GBZ1" s="95"/>
      <c r="GCA1" s="95"/>
      <c r="GCB1" s="95"/>
      <c r="GCC1" s="95"/>
      <c r="GCD1" s="95"/>
      <c r="GCE1" s="95"/>
      <c r="GCF1" s="95"/>
      <c r="GCG1" s="95"/>
      <c r="GCH1" s="95"/>
      <c r="GCI1" s="95"/>
      <c r="GCJ1" s="95"/>
      <c r="GCK1" s="95"/>
      <c r="GCL1" s="95"/>
      <c r="GCM1" s="95"/>
      <c r="GCN1" s="95"/>
      <c r="GCO1" s="95"/>
      <c r="GCP1" s="95"/>
      <c r="GCQ1" s="95"/>
      <c r="GCR1" s="95"/>
      <c r="GCS1" s="95"/>
      <c r="GCT1" s="95"/>
      <c r="GCU1" s="95"/>
      <c r="GCV1" s="95"/>
      <c r="GCW1" s="95"/>
      <c r="GCX1" s="95"/>
      <c r="GCY1" s="95"/>
      <c r="GCZ1" s="95"/>
      <c r="GDA1" s="95"/>
      <c r="GDB1" s="95"/>
      <c r="GDC1" s="95"/>
      <c r="GDD1" s="95"/>
      <c r="GDE1" s="95"/>
      <c r="GDF1" s="95"/>
      <c r="GDG1" s="95"/>
      <c r="GDH1" s="95"/>
      <c r="GDI1" s="95"/>
      <c r="GDJ1" s="95"/>
      <c r="GDK1" s="95"/>
      <c r="GDL1" s="95"/>
      <c r="GDM1" s="95"/>
      <c r="GDN1" s="95"/>
      <c r="GDO1" s="95"/>
      <c r="GDP1" s="95"/>
      <c r="GDQ1" s="95"/>
      <c r="GDR1" s="95"/>
      <c r="GDS1" s="95"/>
      <c r="GDT1" s="95"/>
      <c r="GDU1" s="95"/>
      <c r="GDV1" s="95"/>
      <c r="GDW1" s="95"/>
      <c r="GDX1" s="95"/>
      <c r="GDY1" s="95"/>
      <c r="GDZ1" s="95"/>
      <c r="GEA1" s="95"/>
      <c r="GEB1" s="95"/>
      <c r="GEC1" s="95"/>
      <c r="GED1" s="95"/>
      <c r="GEE1" s="95"/>
      <c r="GEF1" s="95"/>
      <c r="GEG1" s="95"/>
      <c r="GEH1" s="95"/>
      <c r="GEI1" s="95"/>
      <c r="GEJ1" s="95"/>
      <c r="GEK1" s="95"/>
      <c r="GEL1" s="95"/>
      <c r="GEM1" s="95"/>
      <c r="GEN1" s="95"/>
      <c r="GEO1" s="95"/>
      <c r="GEP1" s="95"/>
      <c r="GEQ1" s="95"/>
      <c r="GER1" s="95"/>
      <c r="GES1" s="95"/>
      <c r="GET1" s="95"/>
      <c r="GEU1" s="95"/>
      <c r="GEV1" s="95"/>
      <c r="GEW1" s="95"/>
      <c r="GEX1" s="95"/>
      <c r="GEY1" s="95"/>
      <c r="GEZ1" s="95"/>
      <c r="GFA1" s="95"/>
      <c r="GFB1" s="95"/>
      <c r="GFC1" s="95"/>
      <c r="GFD1" s="95"/>
      <c r="GFE1" s="95"/>
      <c r="GFF1" s="95"/>
      <c r="GFG1" s="95"/>
      <c r="GFH1" s="95"/>
      <c r="GFI1" s="95"/>
      <c r="GFJ1" s="95"/>
      <c r="GFK1" s="95"/>
      <c r="GFL1" s="95"/>
      <c r="GFM1" s="95"/>
      <c r="GFN1" s="95"/>
      <c r="GFO1" s="95"/>
      <c r="GFP1" s="95"/>
      <c r="GFQ1" s="95"/>
      <c r="GFR1" s="95"/>
      <c r="GFS1" s="95"/>
      <c r="GFT1" s="95"/>
      <c r="GFU1" s="95"/>
      <c r="GFV1" s="95"/>
      <c r="GFW1" s="95"/>
      <c r="GFX1" s="95"/>
      <c r="GFY1" s="95"/>
      <c r="GFZ1" s="95"/>
      <c r="GGA1" s="95"/>
      <c r="GGB1" s="95"/>
      <c r="GGC1" s="95"/>
      <c r="GGD1" s="95"/>
      <c r="GGE1" s="95"/>
      <c r="GGF1" s="95"/>
      <c r="GGG1" s="95"/>
      <c r="GGH1" s="95"/>
      <c r="GGI1" s="95"/>
      <c r="GGJ1" s="95"/>
      <c r="GGK1" s="95"/>
      <c r="GGL1" s="95"/>
      <c r="GGM1" s="95"/>
      <c r="GGN1" s="95"/>
      <c r="GGO1" s="95"/>
      <c r="GGP1" s="95"/>
      <c r="GGQ1" s="95"/>
      <c r="GGR1" s="95"/>
      <c r="GGS1" s="95"/>
      <c r="GGT1" s="95"/>
      <c r="GGU1" s="95"/>
      <c r="GGV1" s="95"/>
      <c r="GGW1" s="95"/>
      <c r="GGX1" s="95"/>
      <c r="GGY1" s="95"/>
      <c r="GGZ1" s="95"/>
      <c r="GHA1" s="95"/>
      <c r="GHB1" s="95"/>
      <c r="GHC1" s="95"/>
      <c r="GHD1" s="95"/>
      <c r="GHE1" s="95"/>
      <c r="GHF1" s="95"/>
      <c r="GHG1" s="95"/>
      <c r="GHH1" s="95"/>
      <c r="GHI1" s="95"/>
      <c r="GHJ1" s="95"/>
      <c r="GHK1" s="95"/>
      <c r="GHL1" s="95"/>
      <c r="GHM1" s="95"/>
      <c r="GHN1" s="95"/>
      <c r="GHO1" s="95"/>
      <c r="GHP1" s="95"/>
      <c r="GHQ1" s="95"/>
      <c r="GHR1" s="95"/>
      <c r="GHS1" s="95"/>
      <c r="GHT1" s="95"/>
      <c r="GHU1" s="95"/>
      <c r="GHV1" s="95"/>
      <c r="GHW1" s="95"/>
      <c r="GHX1" s="95"/>
      <c r="GHY1" s="95"/>
      <c r="GHZ1" s="95"/>
      <c r="GIA1" s="95"/>
      <c r="GIB1" s="95"/>
      <c r="GIC1" s="95"/>
      <c r="GID1" s="95"/>
      <c r="GIE1" s="95"/>
      <c r="GIF1" s="95"/>
      <c r="GIG1" s="95"/>
      <c r="GIH1" s="95"/>
      <c r="GII1" s="95"/>
      <c r="GIJ1" s="95"/>
      <c r="GIK1" s="95"/>
      <c r="GIL1" s="95"/>
      <c r="GIM1" s="95"/>
      <c r="GIN1" s="95"/>
      <c r="GIO1" s="95"/>
      <c r="GIP1" s="95"/>
      <c r="GIQ1" s="95"/>
      <c r="GIR1" s="95"/>
      <c r="GIS1" s="95"/>
      <c r="GIT1" s="95"/>
      <c r="GIU1" s="95"/>
      <c r="GIV1" s="95"/>
      <c r="GIW1" s="95"/>
      <c r="GIX1" s="95"/>
      <c r="GIY1" s="95"/>
      <c r="GIZ1" s="95"/>
      <c r="GJA1" s="95"/>
      <c r="GJB1" s="95"/>
      <c r="GJC1" s="95"/>
      <c r="GJD1" s="95"/>
      <c r="GJE1" s="95"/>
      <c r="GJF1" s="95"/>
      <c r="GJG1" s="95"/>
      <c r="GJH1" s="95"/>
      <c r="GJI1" s="95"/>
      <c r="GJJ1" s="95"/>
      <c r="GJK1" s="95"/>
      <c r="GJL1" s="95"/>
      <c r="GJM1" s="95"/>
      <c r="GJN1" s="95"/>
      <c r="GJO1" s="95"/>
      <c r="GJP1" s="95"/>
      <c r="GJQ1" s="95"/>
      <c r="GJR1" s="95"/>
      <c r="GJS1" s="95"/>
      <c r="GJT1" s="95"/>
      <c r="GJU1" s="95"/>
      <c r="GJV1" s="95"/>
      <c r="GJW1" s="95"/>
      <c r="GJX1" s="95"/>
      <c r="GJY1" s="95"/>
      <c r="GJZ1" s="95"/>
      <c r="GKA1" s="95"/>
      <c r="GKB1" s="95"/>
      <c r="GKC1" s="95"/>
      <c r="GKD1" s="95"/>
      <c r="GKE1" s="95"/>
      <c r="GKF1" s="95"/>
      <c r="GKG1" s="95"/>
      <c r="GKH1" s="95"/>
      <c r="GKI1" s="95"/>
      <c r="GKJ1" s="95"/>
      <c r="GKK1" s="95"/>
      <c r="GKL1" s="95"/>
      <c r="GKM1" s="95"/>
      <c r="GKN1" s="95"/>
      <c r="GKO1" s="95"/>
      <c r="GKP1" s="95"/>
      <c r="GKQ1" s="95"/>
      <c r="GKR1" s="95"/>
      <c r="GKS1" s="95"/>
      <c r="GKT1" s="95"/>
      <c r="GKU1" s="95"/>
      <c r="GKV1" s="95"/>
      <c r="GKW1" s="95"/>
      <c r="GKX1" s="95"/>
      <c r="GKY1" s="95"/>
      <c r="GKZ1" s="95"/>
      <c r="GLA1" s="95"/>
      <c r="GLB1" s="95"/>
      <c r="GLC1" s="95"/>
      <c r="GLD1" s="95"/>
      <c r="GLE1" s="95"/>
      <c r="GLF1" s="95"/>
      <c r="GLG1" s="95"/>
      <c r="GLH1" s="95"/>
      <c r="GLI1" s="95"/>
      <c r="GLJ1" s="95"/>
      <c r="GLK1" s="95"/>
      <c r="GLL1" s="95"/>
      <c r="GLM1" s="95"/>
      <c r="GLN1" s="95"/>
      <c r="GLO1" s="95"/>
      <c r="GLP1" s="95"/>
      <c r="GLQ1" s="95"/>
      <c r="GLR1" s="95"/>
      <c r="GLS1" s="95"/>
      <c r="GLT1" s="95"/>
      <c r="GLU1" s="95"/>
      <c r="GLV1" s="95"/>
      <c r="GLW1" s="95"/>
      <c r="GLX1" s="95"/>
      <c r="GLY1" s="95"/>
      <c r="GLZ1" s="95"/>
      <c r="GMA1" s="95"/>
      <c r="GMB1" s="95"/>
      <c r="GMC1" s="95"/>
      <c r="GMD1" s="95"/>
      <c r="GME1" s="95"/>
      <c r="GMF1" s="95"/>
      <c r="GMG1" s="95"/>
      <c r="GMH1" s="95"/>
      <c r="GMI1" s="95"/>
      <c r="GMJ1" s="95"/>
      <c r="GMK1" s="95"/>
      <c r="GML1" s="95"/>
      <c r="GMM1" s="95"/>
      <c r="GMN1" s="95"/>
      <c r="GMO1" s="95"/>
      <c r="GMP1" s="95"/>
      <c r="GMQ1" s="95"/>
      <c r="GMR1" s="95"/>
      <c r="GMS1" s="95"/>
      <c r="GMT1" s="95"/>
      <c r="GMU1" s="95"/>
      <c r="GMV1" s="95"/>
      <c r="GMW1" s="95"/>
      <c r="GMX1" s="95"/>
      <c r="GMY1" s="95"/>
      <c r="GMZ1" s="95"/>
      <c r="GNA1" s="95"/>
      <c r="GNB1" s="95"/>
      <c r="GNC1" s="95"/>
      <c r="GND1" s="95"/>
      <c r="GNE1" s="95"/>
      <c r="GNF1" s="95"/>
      <c r="GNG1" s="95"/>
      <c r="GNH1" s="95"/>
      <c r="GNI1" s="95"/>
      <c r="GNJ1" s="95"/>
      <c r="GNK1" s="95"/>
      <c r="GNL1" s="95"/>
      <c r="GNM1" s="95"/>
      <c r="GNN1" s="95"/>
      <c r="GNO1" s="95"/>
      <c r="GNP1" s="95"/>
      <c r="GNQ1" s="95"/>
      <c r="GNR1" s="95"/>
      <c r="GNS1" s="95"/>
      <c r="GNT1" s="95"/>
      <c r="GNU1" s="95"/>
      <c r="GNV1" s="95"/>
      <c r="GNW1" s="95"/>
      <c r="GNX1" s="95"/>
      <c r="GNY1" s="95"/>
      <c r="GNZ1" s="95"/>
      <c r="GOA1" s="95"/>
      <c r="GOB1" s="95"/>
      <c r="GOC1" s="95"/>
      <c r="GOD1" s="95"/>
      <c r="GOE1" s="95"/>
      <c r="GOF1" s="95"/>
      <c r="GOG1" s="95"/>
      <c r="GOH1" s="95"/>
      <c r="GOI1" s="95"/>
      <c r="GOJ1" s="95"/>
      <c r="GOK1" s="95"/>
      <c r="GOL1" s="95"/>
      <c r="GOM1" s="95"/>
      <c r="GON1" s="95"/>
      <c r="GOO1" s="95"/>
      <c r="GOP1" s="95"/>
      <c r="GOQ1" s="95"/>
      <c r="GOR1" s="95"/>
      <c r="GOS1" s="95"/>
      <c r="GOT1" s="95"/>
      <c r="GOU1" s="95"/>
      <c r="GOV1" s="95"/>
      <c r="GOW1" s="95"/>
      <c r="GOX1" s="95"/>
      <c r="GOY1" s="95"/>
      <c r="GOZ1" s="95"/>
      <c r="GPA1" s="95"/>
      <c r="GPB1" s="95"/>
      <c r="GPC1" s="95"/>
      <c r="GPD1" s="95"/>
      <c r="GPE1" s="95"/>
      <c r="GPF1" s="95"/>
      <c r="GPG1" s="95"/>
      <c r="GPH1" s="95"/>
      <c r="GPI1" s="95"/>
      <c r="GPJ1" s="95"/>
      <c r="GPK1" s="95"/>
      <c r="GPL1" s="95"/>
      <c r="GPM1" s="95"/>
      <c r="GPN1" s="95"/>
      <c r="GPO1" s="95"/>
      <c r="GPP1" s="95"/>
      <c r="GPQ1" s="95"/>
      <c r="GPR1" s="95"/>
      <c r="GPS1" s="95"/>
      <c r="GPT1" s="95"/>
      <c r="GPU1" s="95"/>
      <c r="GPV1" s="95"/>
      <c r="GPW1" s="95"/>
      <c r="GPX1" s="95"/>
      <c r="GPY1" s="95"/>
      <c r="GPZ1" s="95"/>
      <c r="GQA1" s="95"/>
      <c r="GQB1" s="95"/>
      <c r="GQC1" s="95"/>
      <c r="GQD1" s="95"/>
      <c r="GQE1" s="95"/>
      <c r="GQF1" s="95"/>
      <c r="GQG1" s="95"/>
      <c r="GQH1" s="95"/>
      <c r="GQI1" s="95"/>
      <c r="GQJ1" s="95"/>
      <c r="GQK1" s="95"/>
      <c r="GQL1" s="95"/>
      <c r="GQM1" s="95"/>
      <c r="GQN1" s="95"/>
      <c r="GQO1" s="95"/>
      <c r="GQP1" s="95"/>
      <c r="GQQ1" s="95"/>
      <c r="GQR1" s="95"/>
      <c r="GQS1" s="95"/>
      <c r="GQT1" s="95"/>
      <c r="GQU1" s="95"/>
      <c r="GQV1" s="95"/>
      <c r="GQW1" s="95"/>
      <c r="GQX1" s="95"/>
      <c r="GQY1" s="95"/>
      <c r="GQZ1" s="95"/>
      <c r="GRA1" s="95"/>
      <c r="GRB1" s="95"/>
      <c r="GRC1" s="95"/>
      <c r="GRD1" s="95"/>
      <c r="GRE1" s="95"/>
      <c r="GRF1" s="95"/>
      <c r="GRG1" s="95"/>
      <c r="GRH1" s="95"/>
      <c r="GRI1" s="95"/>
      <c r="GRJ1" s="95"/>
      <c r="GRK1" s="95"/>
      <c r="GRL1" s="95"/>
      <c r="GRM1" s="95"/>
      <c r="GRN1" s="95"/>
      <c r="GRO1" s="95"/>
      <c r="GRP1" s="95"/>
      <c r="GRQ1" s="95"/>
      <c r="GRR1" s="95"/>
      <c r="GRS1" s="95"/>
      <c r="GRT1" s="95"/>
      <c r="GRU1" s="95"/>
      <c r="GRV1" s="95"/>
      <c r="GRW1" s="95"/>
      <c r="GRX1" s="95"/>
      <c r="GRY1" s="95"/>
      <c r="GRZ1" s="95"/>
      <c r="GSA1" s="95"/>
      <c r="GSB1" s="95"/>
      <c r="GSC1" s="95"/>
      <c r="GSD1" s="95"/>
      <c r="GSE1" s="95"/>
      <c r="GSF1" s="95"/>
      <c r="GSG1" s="95"/>
      <c r="GSH1" s="95"/>
      <c r="GSI1" s="95"/>
      <c r="GSJ1" s="95"/>
      <c r="GSK1" s="95"/>
      <c r="GSL1" s="95"/>
      <c r="GSM1" s="95"/>
      <c r="GSN1" s="95"/>
      <c r="GSO1" s="95"/>
      <c r="GSP1" s="95"/>
      <c r="GSQ1" s="95"/>
      <c r="GSR1" s="95"/>
      <c r="GSS1" s="95"/>
      <c r="GST1" s="95"/>
      <c r="GSU1" s="95"/>
      <c r="GSV1" s="95"/>
      <c r="GSW1" s="95"/>
      <c r="GSX1" s="95"/>
      <c r="GSY1" s="95"/>
      <c r="GSZ1" s="95"/>
      <c r="GTA1" s="95"/>
      <c r="GTB1" s="95"/>
      <c r="GTC1" s="95"/>
      <c r="GTD1" s="95"/>
      <c r="GTE1" s="95"/>
      <c r="GTF1" s="95"/>
      <c r="GTG1" s="95"/>
      <c r="GTH1" s="95"/>
      <c r="GTI1" s="95"/>
      <c r="GTJ1" s="95"/>
      <c r="GTK1" s="95"/>
      <c r="GTL1" s="95"/>
      <c r="GTM1" s="95"/>
      <c r="GTN1" s="95"/>
      <c r="GTO1" s="95"/>
      <c r="GTP1" s="95"/>
      <c r="GTQ1" s="95"/>
      <c r="GTR1" s="95"/>
      <c r="GTS1" s="95"/>
      <c r="GTT1" s="95"/>
      <c r="GTU1" s="95"/>
      <c r="GTV1" s="95"/>
      <c r="GTW1" s="95"/>
      <c r="GTX1" s="95"/>
      <c r="GTY1" s="95"/>
      <c r="GTZ1" s="95"/>
      <c r="GUA1" s="95"/>
      <c r="GUB1" s="95"/>
      <c r="GUC1" s="95"/>
      <c r="GUD1" s="95"/>
      <c r="GUE1" s="95"/>
      <c r="GUF1" s="95"/>
      <c r="GUG1" s="95"/>
      <c r="GUH1" s="95"/>
      <c r="GUI1" s="95"/>
      <c r="GUJ1" s="95"/>
      <c r="GUK1" s="95"/>
      <c r="GUL1" s="95"/>
      <c r="GUM1" s="95"/>
      <c r="GUN1" s="95"/>
      <c r="GUO1" s="95"/>
      <c r="GUP1" s="95"/>
      <c r="GUQ1" s="95"/>
      <c r="GUR1" s="95"/>
      <c r="GUS1" s="95"/>
      <c r="GUT1" s="95"/>
      <c r="GUU1" s="95"/>
      <c r="GUV1" s="95"/>
      <c r="GUW1" s="95"/>
      <c r="GUX1" s="95"/>
      <c r="GUY1" s="95"/>
      <c r="GUZ1" s="95"/>
      <c r="GVA1" s="95"/>
      <c r="GVB1" s="95"/>
      <c r="GVC1" s="95"/>
      <c r="GVD1" s="95"/>
      <c r="GVE1" s="95"/>
      <c r="GVF1" s="95"/>
      <c r="GVG1" s="95"/>
      <c r="GVH1" s="95"/>
      <c r="GVI1" s="95"/>
      <c r="GVJ1" s="95"/>
      <c r="GVK1" s="95"/>
      <c r="GVL1" s="95"/>
      <c r="GVM1" s="95"/>
      <c r="GVN1" s="95"/>
      <c r="GVO1" s="95"/>
      <c r="GVP1" s="95"/>
      <c r="GVQ1" s="95"/>
      <c r="GVR1" s="95"/>
      <c r="GVS1" s="95"/>
      <c r="GVT1" s="95"/>
      <c r="GVU1" s="95"/>
      <c r="GVV1" s="95"/>
      <c r="GVW1" s="95"/>
      <c r="GVX1" s="95"/>
      <c r="GVY1" s="95"/>
      <c r="GVZ1" s="95"/>
      <c r="GWA1" s="95"/>
      <c r="GWB1" s="95"/>
      <c r="GWC1" s="95"/>
      <c r="GWD1" s="95"/>
      <c r="GWE1" s="95"/>
      <c r="GWF1" s="95"/>
      <c r="GWG1" s="95"/>
      <c r="GWH1" s="95"/>
      <c r="GWI1" s="95"/>
      <c r="GWJ1" s="95"/>
      <c r="GWK1" s="95"/>
      <c r="GWL1" s="95"/>
      <c r="GWM1" s="95"/>
      <c r="GWN1" s="95"/>
      <c r="GWO1" s="95"/>
      <c r="GWP1" s="95"/>
      <c r="GWQ1" s="95"/>
      <c r="GWR1" s="95"/>
      <c r="GWS1" s="95"/>
      <c r="GWT1" s="95"/>
      <c r="GWU1" s="95"/>
      <c r="GWV1" s="95"/>
      <c r="GWW1" s="95"/>
      <c r="GWX1" s="95"/>
      <c r="GWY1" s="95"/>
      <c r="GWZ1" s="95"/>
      <c r="GXA1" s="95"/>
      <c r="GXB1" s="95"/>
      <c r="GXC1" s="95"/>
      <c r="GXD1" s="95"/>
      <c r="GXE1" s="95"/>
      <c r="GXF1" s="95"/>
      <c r="GXG1" s="95"/>
      <c r="GXH1" s="95"/>
      <c r="GXI1" s="95"/>
      <c r="GXJ1" s="95"/>
      <c r="GXK1" s="95"/>
      <c r="GXL1" s="95"/>
      <c r="GXM1" s="95"/>
      <c r="GXN1" s="95"/>
      <c r="GXO1" s="95"/>
      <c r="GXP1" s="95"/>
      <c r="GXQ1" s="95"/>
      <c r="GXR1" s="95"/>
      <c r="GXS1" s="95"/>
      <c r="GXT1" s="95"/>
      <c r="GXU1" s="95"/>
      <c r="GXV1" s="95"/>
      <c r="GXW1" s="95"/>
      <c r="GXX1" s="95"/>
      <c r="GXY1" s="95"/>
      <c r="GXZ1" s="95"/>
      <c r="GYA1" s="95"/>
      <c r="GYB1" s="95"/>
      <c r="GYC1" s="95"/>
      <c r="GYD1" s="95"/>
      <c r="GYE1" s="95"/>
      <c r="GYF1" s="95"/>
      <c r="GYG1" s="95"/>
      <c r="GYH1" s="95"/>
      <c r="GYI1" s="95"/>
      <c r="GYJ1" s="95"/>
      <c r="GYK1" s="95"/>
      <c r="GYL1" s="95"/>
      <c r="GYM1" s="95"/>
      <c r="GYN1" s="95"/>
      <c r="GYO1" s="95"/>
      <c r="GYP1" s="95"/>
      <c r="GYQ1" s="95"/>
      <c r="GYR1" s="95"/>
      <c r="GYS1" s="95"/>
      <c r="GYT1" s="95"/>
      <c r="GYU1" s="95"/>
      <c r="GYV1" s="95"/>
      <c r="GYW1" s="95"/>
      <c r="GYX1" s="95"/>
      <c r="GYY1" s="95"/>
      <c r="GYZ1" s="95"/>
      <c r="GZA1" s="95"/>
      <c r="GZB1" s="95"/>
      <c r="GZC1" s="95"/>
      <c r="GZD1" s="95"/>
      <c r="GZE1" s="95"/>
      <c r="GZF1" s="95"/>
      <c r="GZG1" s="95"/>
      <c r="GZH1" s="95"/>
      <c r="GZI1" s="95"/>
      <c r="GZJ1" s="95"/>
      <c r="GZK1" s="95"/>
      <c r="GZL1" s="95"/>
      <c r="GZM1" s="95"/>
      <c r="GZN1" s="95"/>
      <c r="GZO1" s="95"/>
      <c r="GZP1" s="95"/>
      <c r="GZQ1" s="95"/>
      <c r="GZR1" s="95"/>
      <c r="GZS1" s="95"/>
      <c r="GZT1" s="95"/>
      <c r="GZU1" s="95"/>
      <c r="GZV1" s="95"/>
      <c r="GZW1" s="95"/>
      <c r="GZX1" s="95"/>
      <c r="GZY1" s="95"/>
      <c r="GZZ1" s="95"/>
      <c r="HAA1" s="95"/>
      <c r="HAB1" s="95"/>
      <c r="HAC1" s="95"/>
      <c r="HAD1" s="95"/>
      <c r="HAE1" s="95"/>
      <c r="HAF1" s="95"/>
      <c r="HAG1" s="95"/>
      <c r="HAH1" s="95"/>
      <c r="HAI1" s="95"/>
      <c r="HAJ1" s="95"/>
      <c r="HAK1" s="95"/>
      <c r="HAL1" s="95"/>
      <c r="HAM1" s="95"/>
      <c r="HAN1" s="95"/>
      <c r="HAO1" s="95"/>
      <c r="HAP1" s="95"/>
      <c r="HAQ1" s="95"/>
      <c r="HAR1" s="95"/>
      <c r="HAS1" s="95"/>
      <c r="HAT1" s="95"/>
      <c r="HAU1" s="95"/>
      <c r="HAV1" s="95"/>
      <c r="HAW1" s="95"/>
      <c r="HAX1" s="95"/>
      <c r="HAY1" s="95"/>
      <c r="HAZ1" s="95"/>
      <c r="HBA1" s="95"/>
      <c r="HBB1" s="95"/>
      <c r="HBC1" s="95"/>
      <c r="HBD1" s="95"/>
      <c r="HBE1" s="95"/>
      <c r="HBF1" s="95"/>
      <c r="HBG1" s="95"/>
      <c r="HBH1" s="95"/>
      <c r="HBI1" s="95"/>
      <c r="HBJ1" s="95"/>
      <c r="HBK1" s="95"/>
      <c r="HBL1" s="95"/>
      <c r="HBM1" s="95"/>
      <c r="HBN1" s="95"/>
      <c r="HBO1" s="95"/>
      <c r="HBP1" s="95"/>
      <c r="HBQ1" s="95"/>
      <c r="HBR1" s="95"/>
      <c r="HBS1" s="95"/>
      <c r="HBT1" s="95"/>
      <c r="HBU1" s="95"/>
      <c r="HBV1" s="95"/>
      <c r="HBW1" s="95"/>
      <c r="HBX1" s="95"/>
      <c r="HBY1" s="95"/>
      <c r="HBZ1" s="95"/>
      <c r="HCA1" s="95"/>
      <c r="HCB1" s="95"/>
      <c r="HCC1" s="95"/>
      <c r="HCD1" s="95"/>
      <c r="HCE1" s="95"/>
      <c r="HCF1" s="95"/>
      <c r="HCG1" s="95"/>
      <c r="HCH1" s="95"/>
      <c r="HCI1" s="95"/>
      <c r="HCJ1" s="95"/>
      <c r="HCK1" s="95"/>
      <c r="HCL1" s="95"/>
      <c r="HCM1" s="95"/>
      <c r="HCN1" s="95"/>
      <c r="HCO1" s="95"/>
      <c r="HCP1" s="95"/>
      <c r="HCQ1" s="95"/>
      <c r="HCR1" s="95"/>
      <c r="HCS1" s="95"/>
      <c r="HCT1" s="95"/>
      <c r="HCU1" s="95"/>
      <c r="HCV1" s="95"/>
      <c r="HCW1" s="95"/>
      <c r="HCX1" s="95"/>
      <c r="HCY1" s="95"/>
      <c r="HCZ1" s="95"/>
      <c r="HDA1" s="95"/>
      <c r="HDB1" s="95"/>
      <c r="HDC1" s="95"/>
      <c r="HDD1" s="95"/>
      <c r="HDE1" s="95"/>
      <c r="HDF1" s="95"/>
      <c r="HDG1" s="95"/>
      <c r="HDH1" s="95"/>
      <c r="HDI1" s="95"/>
      <c r="HDJ1" s="95"/>
      <c r="HDK1" s="95"/>
      <c r="HDL1" s="95"/>
      <c r="HDM1" s="95"/>
      <c r="HDN1" s="95"/>
      <c r="HDO1" s="95"/>
      <c r="HDP1" s="95"/>
      <c r="HDQ1" s="95"/>
      <c r="HDR1" s="95"/>
      <c r="HDS1" s="95"/>
      <c r="HDT1" s="95"/>
      <c r="HDU1" s="95"/>
      <c r="HDV1" s="95"/>
      <c r="HDW1" s="95"/>
      <c r="HDX1" s="95"/>
      <c r="HDY1" s="95"/>
      <c r="HDZ1" s="95"/>
      <c r="HEA1" s="95"/>
      <c r="HEB1" s="95"/>
      <c r="HEC1" s="95"/>
      <c r="HED1" s="95"/>
      <c r="HEE1" s="95"/>
      <c r="HEF1" s="95"/>
      <c r="HEG1" s="95"/>
      <c r="HEH1" s="95"/>
      <c r="HEI1" s="95"/>
      <c r="HEJ1" s="95"/>
      <c r="HEK1" s="95"/>
      <c r="HEL1" s="95"/>
      <c r="HEM1" s="95"/>
      <c r="HEN1" s="95"/>
      <c r="HEO1" s="95"/>
      <c r="HEP1" s="95"/>
      <c r="HEQ1" s="95"/>
      <c r="HER1" s="95"/>
      <c r="HES1" s="95"/>
      <c r="HET1" s="95"/>
      <c r="HEU1" s="95"/>
      <c r="HEV1" s="95"/>
      <c r="HEW1" s="95"/>
      <c r="HEX1" s="95"/>
      <c r="HEY1" s="95"/>
      <c r="HEZ1" s="95"/>
      <c r="HFA1" s="95"/>
      <c r="HFB1" s="95"/>
      <c r="HFC1" s="95"/>
      <c r="HFD1" s="95"/>
      <c r="HFE1" s="95"/>
      <c r="HFF1" s="95"/>
      <c r="HFG1" s="95"/>
      <c r="HFH1" s="95"/>
      <c r="HFI1" s="95"/>
      <c r="HFJ1" s="95"/>
      <c r="HFK1" s="95"/>
      <c r="HFL1" s="95"/>
      <c r="HFM1" s="95"/>
      <c r="HFN1" s="95"/>
      <c r="HFO1" s="95"/>
      <c r="HFP1" s="95"/>
      <c r="HFQ1" s="95"/>
      <c r="HFR1" s="95"/>
      <c r="HFS1" s="95"/>
      <c r="HFT1" s="95"/>
      <c r="HFU1" s="95"/>
      <c r="HFV1" s="95"/>
      <c r="HFW1" s="95"/>
      <c r="HFX1" s="95"/>
      <c r="HFY1" s="95"/>
      <c r="HFZ1" s="95"/>
      <c r="HGA1" s="95"/>
      <c r="HGB1" s="95"/>
      <c r="HGC1" s="95"/>
      <c r="HGD1" s="95"/>
      <c r="HGE1" s="95"/>
      <c r="HGF1" s="95"/>
      <c r="HGG1" s="95"/>
      <c r="HGH1" s="95"/>
      <c r="HGI1" s="95"/>
      <c r="HGJ1" s="95"/>
      <c r="HGK1" s="95"/>
      <c r="HGL1" s="95"/>
      <c r="HGM1" s="95"/>
      <c r="HGN1" s="95"/>
      <c r="HGO1" s="95"/>
      <c r="HGP1" s="95"/>
      <c r="HGQ1" s="95"/>
      <c r="HGR1" s="95"/>
      <c r="HGS1" s="95"/>
      <c r="HGT1" s="95"/>
      <c r="HGU1" s="95"/>
      <c r="HGV1" s="95"/>
      <c r="HGW1" s="95"/>
      <c r="HGX1" s="95"/>
      <c r="HGY1" s="95"/>
      <c r="HGZ1" s="95"/>
      <c r="HHA1" s="95"/>
      <c r="HHB1" s="95"/>
      <c r="HHC1" s="95"/>
      <c r="HHD1" s="95"/>
      <c r="HHE1" s="95"/>
      <c r="HHF1" s="95"/>
      <c r="HHG1" s="95"/>
      <c r="HHH1" s="95"/>
      <c r="HHI1" s="95"/>
      <c r="HHJ1" s="95"/>
      <c r="HHK1" s="95"/>
      <c r="HHL1" s="95"/>
      <c r="HHM1" s="95"/>
      <c r="HHN1" s="95"/>
      <c r="HHO1" s="95"/>
      <c r="HHP1" s="95"/>
      <c r="HHQ1" s="95"/>
      <c r="HHR1" s="95"/>
      <c r="HHS1" s="95"/>
      <c r="HHT1" s="95"/>
      <c r="HHU1" s="95"/>
      <c r="HHV1" s="95"/>
      <c r="HHW1" s="95"/>
      <c r="HHX1" s="95"/>
      <c r="HHY1" s="95"/>
      <c r="HHZ1" s="95"/>
      <c r="HIA1" s="95"/>
      <c r="HIB1" s="95"/>
      <c r="HIC1" s="95"/>
      <c r="HID1" s="95"/>
      <c r="HIE1" s="95"/>
      <c r="HIF1" s="95"/>
      <c r="HIG1" s="95"/>
      <c r="HIH1" s="95"/>
      <c r="HII1" s="95"/>
      <c r="HIJ1" s="95"/>
      <c r="HIK1" s="95"/>
      <c r="HIL1" s="95"/>
      <c r="HIM1" s="95"/>
      <c r="HIN1" s="95"/>
      <c r="HIO1" s="95"/>
      <c r="HIP1" s="95"/>
      <c r="HIQ1" s="95"/>
      <c r="HIR1" s="95"/>
      <c r="HIS1" s="95"/>
      <c r="HIT1" s="95"/>
      <c r="HIU1" s="95"/>
      <c r="HIV1" s="95"/>
      <c r="HIW1" s="95"/>
      <c r="HIX1" s="95"/>
      <c r="HIY1" s="95"/>
      <c r="HIZ1" s="95"/>
      <c r="HJA1" s="95"/>
      <c r="HJB1" s="95"/>
      <c r="HJC1" s="95"/>
      <c r="HJD1" s="95"/>
      <c r="HJE1" s="95"/>
      <c r="HJF1" s="95"/>
      <c r="HJG1" s="95"/>
      <c r="HJH1" s="95"/>
      <c r="HJI1" s="95"/>
      <c r="HJJ1" s="95"/>
      <c r="HJK1" s="95"/>
      <c r="HJL1" s="95"/>
      <c r="HJM1" s="95"/>
      <c r="HJN1" s="95"/>
      <c r="HJO1" s="95"/>
      <c r="HJP1" s="95"/>
      <c r="HJQ1" s="95"/>
      <c r="HJR1" s="95"/>
      <c r="HJS1" s="95"/>
      <c r="HJT1" s="95"/>
      <c r="HJU1" s="95"/>
      <c r="HJV1" s="95"/>
      <c r="HJW1" s="95"/>
      <c r="HJX1" s="95"/>
      <c r="HJY1" s="95"/>
      <c r="HJZ1" s="95"/>
      <c r="HKA1" s="95"/>
      <c r="HKB1" s="95"/>
      <c r="HKC1" s="95"/>
      <c r="HKD1" s="95"/>
      <c r="HKE1" s="95"/>
      <c r="HKF1" s="95"/>
      <c r="HKG1" s="95"/>
      <c r="HKH1" s="95"/>
      <c r="HKI1" s="95"/>
      <c r="HKJ1" s="95"/>
      <c r="HKK1" s="95"/>
      <c r="HKL1" s="95"/>
      <c r="HKM1" s="95"/>
      <c r="HKN1" s="95"/>
      <c r="HKO1" s="95"/>
      <c r="HKP1" s="95"/>
      <c r="HKQ1" s="95"/>
      <c r="HKR1" s="95"/>
      <c r="HKS1" s="95"/>
      <c r="HKT1" s="95"/>
      <c r="HKU1" s="95"/>
      <c r="HKV1" s="95"/>
      <c r="HKW1" s="95"/>
      <c r="HKX1" s="95"/>
      <c r="HKY1" s="95"/>
      <c r="HKZ1" s="95"/>
      <c r="HLA1" s="95"/>
      <c r="HLB1" s="95"/>
      <c r="HLC1" s="95"/>
      <c r="HLD1" s="95"/>
      <c r="HLE1" s="95"/>
      <c r="HLF1" s="95"/>
      <c r="HLG1" s="95"/>
      <c r="HLH1" s="95"/>
      <c r="HLI1" s="95"/>
      <c r="HLJ1" s="95"/>
      <c r="HLK1" s="95"/>
      <c r="HLL1" s="95"/>
      <c r="HLM1" s="95"/>
      <c r="HLN1" s="95"/>
      <c r="HLO1" s="95"/>
      <c r="HLP1" s="95"/>
      <c r="HLQ1" s="95"/>
      <c r="HLR1" s="95"/>
      <c r="HLS1" s="95"/>
      <c r="HLT1" s="95"/>
      <c r="HLU1" s="95"/>
      <c r="HLV1" s="95"/>
      <c r="HLW1" s="95"/>
      <c r="HLX1" s="95"/>
      <c r="HLY1" s="95"/>
      <c r="HLZ1" s="95"/>
      <c r="HMA1" s="95"/>
      <c r="HMB1" s="95"/>
      <c r="HMC1" s="95"/>
      <c r="HMD1" s="95"/>
      <c r="HME1" s="95"/>
      <c r="HMF1" s="95"/>
      <c r="HMG1" s="95"/>
      <c r="HMH1" s="95"/>
      <c r="HMI1" s="95"/>
      <c r="HMJ1" s="95"/>
      <c r="HMK1" s="95"/>
      <c r="HML1" s="95"/>
      <c r="HMM1" s="95"/>
      <c r="HMN1" s="95"/>
      <c r="HMO1" s="95"/>
      <c r="HMP1" s="95"/>
      <c r="HMQ1" s="95"/>
      <c r="HMR1" s="95"/>
      <c r="HMS1" s="95"/>
      <c r="HMT1" s="95"/>
      <c r="HMU1" s="95"/>
      <c r="HMV1" s="95"/>
      <c r="HMW1" s="95"/>
      <c r="HMX1" s="95"/>
      <c r="HMY1" s="95"/>
      <c r="HMZ1" s="95"/>
      <c r="HNA1" s="95"/>
      <c r="HNB1" s="95"/>
      <c r="HNC1" s="95"/>
      <c r="HND1" s="95"/>
      <c r="HNE1" s="95"/>
      <c r="HNF1" s="95"/>
      <c r="HNG1" s="95"/>
      <c r="HNH1" s="95"/>
      <c r="HNI1" s="95"/>
      <c r="HNJ1" s="95"/>
      <c r="HNK1" s="95"/>
      <c r="HNL1" s="95"/>
      <c r="HNM1" s="95"/>
      <c r="HNN1" s="95"/>
      <c r="HNO1" s="95"/>
      <c r="HNP1" s="95"/>
      <c r="HNQ1" s="95"/>
      <c r="HNR1" s="95"/>
      <c r="HNS1" s="95"/>
      <c r="HNT1" s="95"/>
      <c r="HNU1" s="95"/>
      <c r="HNV1" s="95"/>
      <c r="HNW1" s="95"/>
      <c r="HNX1" s="95"/>
      <c r="HNY1" s="95"/>
      <c r="HNZ1" s="95"/>
      <c r="HOA1" s="95"/>
      <c r="HOB1" s="95"/>
      <c r="HOC1" s="95"/>
      <c r="HOD1" s="95"/>
      <c r="HOE1" s="95"/>
      <c r="HOF1" s="95"/>
      <c r="HOG1" s="95"/>
      <c r="HOH1" s="95"/>
      <c r="HOI1" s="95"/>
      <c r="HOJ1" s="95"/>
      <c r="HOK1" s="95"/>
      <c r="HOL1" s="95"/>
      <c r="HOM1" s="95"/>
      <c r="HON1" s="95"/>
      <c r="HOO1" s="95"/>
      <c r="HOP1" s="95"/>
      <c r="HOQ1" s="95"/>
      <c r="HOR1" s="95"/>
      <c r="HOS1" s="95"/>
      <c r="HOT1" s="95"/>
      <c r="HOU1" s="95"/>
      <c r="HOV1" s="95"/>
      <c r="HOW1" s="95"/>
      <c r="HOX1" s="95"/>
      <c r="HOY1" s="95"/>
      <c r="HOZ1" s="95"/>
      <c r="HPA1" s="95"/>
      <c r="HPB1" s="95"/>
      <c r="HPC1" s="95"/>
      <c r="HPD1" s="95"/>
      <c r="HPE1" s="95"/>
      <c r="HPF1" s="95"/>
      <c r="HPG1" s="95"/>
      <c r="HPH1" s="95"/>
      <c r="HPI1" s="95"/>
      <c r="HPJ1" s="95"/>
      <c r="HPK1" s="95"/>
      <c r="HPL1" s="95"/>
      <c r="HPM1" s="95"/>
      <c r="HPN1" s="95"/>
      <c r="HPO1" s="95"/>
      <c r="HPP1" s="95"/>
      <c r="HPQ1" s="95"/>
      <c r="HPR1" s="95"/>
      <c r="HPS1" s="95"/>
      <c r="HPT1" s="95"/>
      <c r="HPU1" s="95"/>
      <c r="HPV1" s="95"/>
      <c r="HPW1" s="95"/>
      <c r="HPX1" s="95"/>
      <c r="HPY1" s="95"/>
      <c r="HPZ1" s="95"/>
      <c r="HQA1" s="95"/>
      <c r="HQB1" s="95"/>
      <c r="HQC1" s="95"/>
      <c r="HQD1" s="95"/>
      <c r="HQE1" s="95"/>
      <c r="HQF1" s="95"/>
      <c r="HQG1" s="95"/>
      <c r="HQH1" s="95"/>
      <c r="HQI1" s="95"/>
      <c r="HQJ1" s="95"/>
      <c r="HQK1" s="95"/>
      <c r="HQL1" s="95"/>
      <c r="HQM1" s="95"/>
      <c r="HQN1" s="95"/>
      <c r="HQO1" s="95"/>
      <c r="HQP1" s="95"/>
      <c r="HQQ1" s="95"/>
      <c r="HQR1" s="95"/>
      <c r="HQS1" s="95"/>
      <c r="HQT1" s="95"/>
      <c r="HQU1" s="95"/>
      <c r="HQV1" s="95"/>
      <c r="HQW1" s="95"/>
      <c r="HQX1" s="95"/>
      <c r="HQY1" s="95"/>
      <c r="HQZ1" s="95"/>
      <c r="HRA1" s="95"/>
      <c r="HRB1" s="95"/>
      <c r="HRC1" s="95"/>
      <c r="HRD1" s="95"/>
      <c r="HRE1" s="95"/>
      <c r="HRF1" s="95"/>
      <c r="HRG1" s="95"/>
      <c r="HRH1" s="95"/>
      <c r="HRI1" s="95"/>
      <c r="HRJ1" s="95"/>
      <c r="HRK1" s="95"/>
      <c r="HRL1" s="95"/>
      <c r="HRM1" s="95"/>
      <c r="HRN1" s="95"/>
      <c r="HRO1" s="95"/>
      <c r="HRP1" s="95"/>
      <c r="HRQ1" s="95"/>
      <c r="HRR1" s="95"/>
      <c r="HRS1" s="95"/>
      <c r="HRT1" s="95"/>
      <c r="HRU1" s="95"/>
      <c r="HRV1" s="95"/>
      <c r="HRW1" s="95"/>
      <c r="HRX1" s="95"/>
      <c r="HRY1" s="95"/>
      <c r="HRZ1" s="95"/>
      <c r="HSA1" s="95"/>
      <c r="HSB1" s="95"/>
      <c r="HSC1" s="95"/>
      <c r="HSD1" s="95"/>
      <c r="HSE1" s="95"/>
      <c r="HSF1" s="95"/>
      <c r="HSG1" s="95"/>
      <c r="HSH1" s="95"/>
      <c r="HSI1" s="95"/>
      <c r="HSJ1" s="95"/>
      <c r="HSK1" s="95"/>
      <c r="HSL1" s="95"/>
      <c r="HSM1" s="95"/>
      <c r="HSN1" s="95"/>
      <c r="HSO1" s="95"/>
      <c r="HSP1" s="95"/>
      <c r="HSQ1" s="95"/>
      <c r="HSR1" s="95"/>
      <c r="HSS1" s="95"/>
      <c r="HST1" s="95"/>
      <c r="HSU1" s="95"/>
      <c r="HSV1" s="95"/>
      <c r="HSW1" s="95"/>
      <c r="HSX1" s="95"/>
      <c r="HSY1" s="95"/>
      <c r="HSZ1" s="95"/>
      <c r="HTA1" s="95"/>
      <c r="HTB1" s="95"/>
      <c r="HTC1" s="95"/>
      <c r="HTD1" s="95"/>
      <c r="HTE1" s="95"/>
      <c r="HTF1" s="95"/>
      <c r="HTG1" s="95"/>
      <c r="HTH1" s="95"/>
      <c r="HTI1" s="95"/>
      <c r="HTJ1" s="95"/>
      <c r="HTK1" s="95"/>
      <c r="HTL1" s="95"/>
      <c r="HTM1" s="95"/>
      <c r="HTN1" s="95"/>
      <c r="HTO1" s="95"/>
      <c r="HTP1" s="95"/>
      <c r="HTQ1" s="95"/>
      <c r="HTR1" s="95"/>
      <c r="HTS1" s="95"/>
      <c r="HTT1" s="95"/>
      <c r="HTU1" s="95"/>
      <c r="HTV1" s="95"/>
      <c r="HTW1" s="95"/>
      <c r="HTX1" s="95"/>
      <c r="HTY1" s="95"/>
      <c r="HTZ1" s="95"/>
      <c r="HUA1" s="95"/>
      <c r="HUB1" s="95"/>
      <c r="HUC1" s="95"/>
      <c r="HUD1" s="95"/>
      <c r="HUE1" s="95"/>
      <c r="HUF1" s="95"/>
      <c r="HUG1" s="95"/>
      <c r="HUH1" s="95"/>
      <c r="HUI1" s="95"/>
      <c r="HUJ1" s="95"/>
      <c r="HUK1" s="95"/>
      <c r="HUL1" s="95"/>
      <c r="HUM1" s="95"/>
      <c r="HUN1" s="95"/>
      <c r="HUO1" s="95"/>
      <c r="HUP1" s="95"/>
      <c r="HUQ1" s="95"/>
      <c r="HUR1" s="95"/>
      <c r="HUS1" s="95"/>
      <c r="HUT1" s="95"/>
      <c r="HUU1" s="95"/>
      <c r="HUV1" s="95"/>
      <c r="HUW1" s="95"/>
      <c r="HUX1" s="95"/>
      <c r="HUY1" s="95"/>
      <c r="HUZ1" s="95"/>
      <c r="HVA1" s="95"/>
      <c r="HVB1" s="95"/>
      <c r="HVC1" s="95"/>
      <c r="HVD1" s="95"/>
      <c r="HVE1" s="95"/>
      <c r="HVF1" s="95"/>
      <c r="HVG1" s="95"/>
      <c r="HVH1" s="95"/>
      <c r="HVI1" s="95"/>
      <c r="HVJ1" s="95"/>
      <c r="HVK1" s="95"/>
      <c r="HVL1" s="95"/>
      <c r="HVM1" s="95"/>
      <c r="HVN1" s="95"/>
      <c r="HVO1" s="95"/>
      <c r="HVP1" s="95"/>
      <c r="HVQ1" s="95"/>
      <c r="HVR1" s="95"/>
      <c r="HVS1" s="95"/>
      <c r="HVT1" s="95"/>
      <c r="HVU1" s="95"/>
      <c r="HVV1" s="95"/>
      <c r="HVW1" s="95"/>
      <c r="HVX1" s="95"/>
      <c r="HVY1" s="95"/>
      <c r="HVZ1" s="95"/>
      <c r="HWA1" s="95"/>
      <c r="HWB1" s="95"/>
      <c r="HWC1" s="95"/>
      <c r="HWD1" s="95"/>
      <c r="HWE1" s="95"/>
      <c r="HWF1" s="95"/>
      <c r="HWG1" s="95"/>
      <c r="HWH1" s="95"/>
      <c r="HWI1" s="95"/>
      <c r="HWJ1" s="95"/>
      <c r="HWK1" s="95"/>
      <c r="HWL1" s="95"/>
      <c r="HWM1" s="95"/>
      <c r="HWN1" s="95"/>
      <c r="HWO1" s="95"/>
      <c r="HWP1" s="95"/>
      <c r="HWQ1" s="95"/>
      <c r="HWR1" s="95"/>
      <c r="HWS1" s="95"/>
      <c r="HWT1" s="95"/>
      <c r="HWU1" s="95"/>
      <c r="HWV1" s="95"/>
      <c r="HWW1" s="95"/>
      <c r="HWX1" s="95"/>
      <c r="HWY1" s="95"/>
      <c r="HWZ1" s="95"/>
      <c r="HXA1" s="95"/>
      <c r="HXB1" s="95"/>
      <c r="HXC1" s="95"/>
      <c r="HXD1" s="95"/>
      <c r="HXE1" s="95"/>
      <c r="HXF1" s="95"/>
      <c r="HXG1" s="95"/>
      <c r="HXH1" s="95"/>
      <c r="HXI1" s="95"/>
      <c r="HXJ1" s="95"/>
      <c r="HXK1" s="95"/>
      <c r="HXL1" s="95"/>
      <c r="HXM1" s="95"/>
      <c r="HXN1" s="95"/>
      <c r="HXO1" s="95"/>
      <c r="HXP1" s="95"/>
      <c r="HXQ1" s="95"/>
      <c r="HXR1" s="95"/>
      <c r="HXS1" s="95"/>
      <c r="HXT1" s="95"/>
      <c r="HXU1" s="95"/>
      <c r="HXV1" s="95"/>
      <c r="HXW1" s="95"/>
      <c r="HXX1" s="95"/>
      <c r="HXY1" s="95"/>
      <c r="HXZ1" s="95"/>
      <c r="HYA1" s="95"/>
      <c r="HYB1" s="95"/>
      <c r="HYC1" s="95"/>
      <c r="HYD1" s="95"/>
      <c r="HYE1" s="95"/>
      <c r="HYF1" s="95"/>
      <c r="HYG1" s="95"/>
      <c r="HYH1" s="95"/>
      <c r="HYI1" s="95"/>
      <c r="HYJ1" s="95"/>
      <c r="HYK1" s="95"/>
      <c r="HYL1" s="95"/>
      <c r="HYM1" s="95"/>
      <c r="HYN1" s="95"/>
      <c r="HYO1" s="95"/>
      <c r="HYP1" s="95"/>
      <c r="HYQ1" s="95"/>
      <c r="HYR1" s="95"/>
      <c r="HYS1" s="95"/>
      <c r="HYT1" s="95"/>
      <c r="HYU1" s="95"/>
      <c r="HYV1" s="95"/>
      <c r="HYW1" s="95"/>
      <c r="HYX1" s="95"/>
      <c r="HYY1" s="95"/>
      <c r="HYZ1" s="95"/>
      <c r="HZA1" s="95"/>
      <c r="HZB1" s="95"/>
      <c r="HZC1" s="95"/>
      <c r="HZD1" s="95"/>
      <c r="HZE1" s="95"/>
      <c r="HZF1" s="95"/>
      <c r="HZG1" s="95"/>
      <c r="HZH1" s="95"/>
      <c r="HZI1" s="95"/>
      <c r="HZJ1" s="95"/>
      <c r="HZK1" s="95"/>
      <c r="HZL1" s="95"/>
      <c r="HZM1" s="95"/>
      <c r="HZN1" s="95"/>
      <c r="HZO1" s="95"/>
      <c r="HZP1" s="95"/>
      <c r="HZQ1" s="95"/>
      <c r="HZR1" s="95"/>
      <c r="HZS1" s="95"/>
      <c r="HZT1" s="95"/>
      <c r="HZU1" s="95"/>
      <c r="HZV1" s="95"/>
      <c r="HZW1" s="95"/>
      <c r="HZX1" s="95"/>
      <c r="HZY1" s="95"/>
      <c r="HZZ1" s="95"/>
      <c r="IAA1" s="95"/>
      <c r="IAB1" s="95"/>
      <c r="IAC1" s="95"/>
      <c r="IAD1" s="95"/>
      <c r="IAE1" s="95"/>
      <c r="IAF1" s="95"/>
      <c r="IAG1" s="95"/>
      <c r="IAH1" s="95"/>
      <c r="IAI1" s="95"/>
      <c r="IAJ1" s="95"/>
      <c r="IAK1" s="95"/>
      <c r="IAL1" s="95"/>
      <c r="IAM1" s="95"/>
      <c r="IAN1" s="95"/>
      <c r="IAO1" s="95"/>
      <c r="IAP1" s="95"/>
      <c r="IAQ1" s="95"/>
      <c r="IAR1" s="95"/>
      <c r="IAS1" s="95"/>
      <c r="IAT1" s="95"/>
      <c r="IAU1" s="95"/>
      <c r="IAV1" s="95"/>
      <c r="IAW1" s="95"/>
      <c r="IAX1" s="95"/>
      <c r="IAY1" s="95"/>
      <c r="IAZ1" s="95"/>
      <c r="IBA1" s="95"/>
      <c r="IBB1" s="95"/>
      <c r="IBC1" s="95"/>
      <c r="IBD1" s="95"/>
      <c r="IBE1" s="95"/>
      <c r="IBF1" s="95"/>
      <c r="IBG1" s="95"/>
      <c r="IBH1" s="95"/>
      <c r="IBI1" s="95"/>
      <c r="IBJ1" s="95"/>
      <c r="IBK1" s="95"/>
      <c r="IBL1" s="95"/>
      <c r="IBM1" s="95"/>
      <c r="IBN1" s="95"/>
      <c r="IBO1" s="95"/>
      <c r="IBP1" s="95"/>
      <c r="IBQ1" s="95"/>
      <c r="IBR1" s="95"/>
      <c r="IBS1" s="95"/>
      <c r="IBT1" s="95"/>
      <c r="IBU1" s="95"/>
      <c r="IBV1" s="95"/>
      <c r="IBW1" s="95"/>
      <c r="IBX1" s="95"/>
      <c r="IBY1" s="95"/>
      <c r="IBZ1" s="95"/>
      <c r="ICA1" s="95"/>
      <c r="ICB1" s="95"/>
      <c r="ICC1" s="95"/>
      <c r="ICD1" s="95"/>
      <c r="ICE1" s="95"/>
      <c r="ICF1" s="95"/>
      <c r="ICG1" s="95"/>
      <c r="ICH1" s="95"/>
      <c r="ICI1" s="95"/>
      <c r="ICJ1" s="95"/>
      <c r="ICK1" s="95"/>
      <c r="ICL1" s="95"/>
      <c r="ICM1" s="95"/>
      <c r="ICN1" s="95"/>
      <c r="ICO1" s="95"/>
      <c r="ICP1" s="95"/>
      <c r="ICQ1" s="95"/>
      <c r="ICR1" s="95"/>
      <c r="ICS1" s="95"/>
      <c r="ICT1" s="95"/>
      <c r="ICU1" s="95"/>
      <c r="ICV1" s="95"/>
      <c r="ICW1" s="95"/>
      <c r="ICX1" s="95"/>
      <c r="ICY1" s="95"/>
      <c r="ICZ1" s="95"/>
      <c r="IDA1" s="95"/>
      <c r="IDB1" s="95"/>
      <c r="IDC1" s="95"/>
      <c r="IDD1" s="95"/>
      <c r="IDE1" s="95"/>
      <c r="IDF1" s="95"/>
      <c r="IDG1" s="95"/>
      <c r="IDH1" s="95"/>
      <c r="IDI1" s="95"/>
      <c r="IDJ1" s="95"/>
      <c r="IDK1" s="95"/>
      <c r="IDL1" s="95"/>
      <c r="IDM1" s="95"/>
      <c r="IDN1" s="95"/>
      <c r="IDO1" s="95"/>
      <c r="IDP1" s="95"/>
      <c r="IDQ1" s="95"/>
      <c r="IDR1" s="95"/>
      <c r="IDS1" s="95"/>
      <c r="IDT1" s="95"/>
      <c r="IDU1" s="95"/>
      <c r="IDV1" s="95"/>
      <c r="IDW1" s="95"/>
      <c r="IDX1" s="95"/>
      <c r="IDY1" s="95"/>
      <c r="IDZ1" s="95"/>
      <c r="IEA1" s="95"/>
      <c r="IEB1" s="95"/>
      <c r="IEC1" s="95"/>
      <c r="IED1" s="95"/>
      <c r="IEE1" s="95"/>
      <c r="IEF1" s="95"/>
      <c r="IEG1" s="95"/>
      <c r="IEH1" s="95"/>
      <c r="IEI1" s="95"/>
      <c r="IEJ1" s="95"/>
      <c r="IEK1" s="95"/>
      <c r="IEL1" s="95"/>
      <c r="IEM1" s="95"/>
      <c r="IEN1" s="95"/>
      <c r="IEO1" s="95"/>
      <c r="IEP1" s="95"/>
      <c r="IEQ1" s="95"/>
      <c r="IER1" s="95"/>
      <c r="IES1" s="95"/>
      <c r="IET1" s="95"/>
      <c r="IEU1" s="95"/>
      <c r="IEV1" s="95"/>
      <c r="IEW1" s="95"/>
      <c r="IEX1" s="95"/>
      <c r="IEY1" s="95"/>
      <c r="IEZ1" s="95"/>
      <c r="IFA1" s="95"/>
      <c r="IFB1" s="95"/>
      <c r="IFC1" s="95"/>
      <c r="IFD1" s="95"/>
      <c r="IFE1" s="95"/>
      <c r="IFF1" s="95"/>
      <c r="IFG1" s="95"/>
      <c r="IFH1" s="95"/>
      <c r="IFI1" s="95"/>
      <c r="IFJ1" s="95"/>
      <c r="IFK1" s="95"/>
      <c r="IFL1" s="95"/>
      <c r="IFM1" s="95"/>
      <c r="IFN1" s="95"/>
      <c r="IFO1" s="95"/>
      <c r="IFP1" s="95"/>
      <c r="IFQ1" s="95"/>
      <c r="IFR1" s="95"/>
      <c r="IFS1" s="95"/>
      <c r="IFT1" s="95"/>
      <c r="IFU1" s="95"/>
      <c r="IFV1" s="95"/>
      <c r="IFW1" s="95"/>
      <c r="IFX1" s="95"/>
      <c r="IFY1" s="95"/>
      <c r="IFZ1" s="95"/>
      <c r="IGA1" s="95"/>
      <c r="IGB1" s="95"/>
      <c r="IGC1" s="95"/>
      <c r="IGD1" s="95"/>
      <c r="IGE1" s="95"/>
      <c r="IGF1" s="95"/>
      <c r="IGG1" s="95"/>
      <c r="IGH1" s="95"/>
      <c r="IGI1" s="95"/>
      <c r="IGJ1" s="95"/>
      <c r="IGK1" s="95"/>
      <c r="IGL1" s="95"/>
      <c r="IGM1" s="95"/>
      <c r="IGN1" s="95"/>
      <c r="IGO1" s="95"/>
      <c r="IGP1" s="95"/>
      <c r="IGQ1" s="95"/>
      <c r="IGR1" s="95"/>
      <c r="IGS1" s="95"/>
      <c r="IGT1" s="95"/>
      <c r="IGU1" s="95"/>
      <c r="IGV1" s="95"/>
      <c r="IGW1" s="95"/>
      <c r="IGX1" s="95"/>
      <c r="IGY1" s="95"/>
      <c r="IGZ1" s="95"/>
      <c r="IHA1" s="95"/>
      <c r="IHB1" s="95"/>
      <c r="IHC1" s="95"/>
      <c r="IHD1" s="95"/>
      <c r="IHE1" s="95"/>
      <c r="IHF1" s="95"/>
      <c r="IHG1" s="95"/>
      <c r="IHH1" s="95"/>
      <c r="IHI1" s="95"/>
      <c r="IHJ1" s="95"/>
      <c r="IHK1" s="95"/>
      <c r="IHL1" s="95"/>
      <c r="IHM1" s="95"/>
      <c r="IHN1" s="95"/>
      <c r="IHO1" s="95"/>
      <c r="IHP1" s="95"/>
      <c r="IHQ1" s="95"/>
      <c r="IHR1" s="95"/>
      <c r="IHS1" s="95"/>
      <c r="IHT1" s="95"/>
      <c r="IHU1" s="95"/>
      <c r="IHV1" s="95"/>
      <c r="IHW1" s="95"/>
      <c r="IHX1" s="95"/>
      <c r="IHY1" s="95"/>
      <c r="IHZ1" s="95"/>
      <c r="IIA1" s="95"/>
      <c r="IIB1" s="95"/>
      <c r="IIC1" s="95"/>
      <c r="IID1" s="95"/>
      <c r="IIE1" s="95"/>
      <c r="IIF1" s="95"/>
      <c r="IIG1" s="95"/>
      <c r="IIH1" s="95"/>
      <c r="III1" s="95"/>
      <c r="IIJ1" s="95"/>
      <c r="IIK1" s="95"/>
      <c r="IIL1" s="95"/>
      <c r="IIM1" s="95"/>
      <c r="IIN1" s="95"/>
      <c r="IIO1" s="95"/>
      <c r="IIP1" s="95"/>
      <c r="IIQ1" s="95"/>
      <c r="IIR1" s="95"/>
      <c r="IIS1" s="95"/>
      <c r="IIT1" s="95"/>
      <c r="IIU1" s="95"/>
      <c r="IIV1" s="95"/>
      <c r="IIW1" s="95"/>
      <c r="IIX1" s="95"/>
      <c r="IIY1" s="95"/>
      <c r="IIZ1" s="95"/>
      <c r="IJA1" s="95"/>
      <c r="IJB1" s="95"/>
      <c r="IJC1" s="95"/>
      <c r="IJD1" s="95"/>
      <c r="IJE1" s="95"/>
      <c r="IJF1" s="95"/>
      <c r="IJG1" s="95"/>
      <c r="IJH1" s="95"/>
      <c r="IJI1" s="95"/>
      <c r="IJJ1" s="95"/>
      <c r="IJK1" s="95"/>
      <c r="IJL1" s="95"/>
      <c r="IJM1" s="95"/>
      <c r="IJN1" s="95"/>
      <c r="IJO1" s="95"/>
      <c r="IJP1" s="95"/>
      <c r="IJQ1" s="95"/>
      <c r="IJR1" s="95"/>
      <c r="IJS1" s="95"/>
      <c r="IJT1" s="95"/>
      <c r="IJU1" s="95"/>
      <c r="IJV1" s="95"/>
      <c r="IJW1" s="95"/>
      <c r="IJX1" s="95"/>
      <c r="IJY1" s="95"/>
      <c r="IJZ1" s="95"/>
      <c r="IKA1" s="95"/>
      <c r="IKB1" s="95"/>
      <c r="IKC1" s="95"/>
      <c r="IKD1" s="95"/>
      <c r="IKE1" s="95"/>
      <c r="IKF1" s="95"/>
      <c r="IKG1" s="95"/>
      <c r="IKH1" s="95"/>
      <c r="IKI1" s="95"/>
      <c r="IKJ1" s="95"/>
      <c r="IKK1" s="95"/>
      <c r="IKL1" s="95"/>
      <c r="IKM1" s="95"/>
      <c r="IKN1" s="95"/>
      <c r="IKO1" s="95"/>
      <c r="IKP1" s="95"/>
      <c r="IKQ1" s="95"/>
      <c r="IKR1" s="95"/>
      <c r="IKS1" s="95"/>
      <c r="IKT1" s="95"/>
      <c r="IKU1" s="95"/>
      <c r="IKV1" s="95"/>
      <c r="IKW1" s="95"/>
      <c r="IKX1" s="95"/>
      <c r="IKY1" s="95"/>
      <c r="IKZ1" s="95"/>
      <c r="ILA1" s="95"/>
      <c r="ILB1" s="95"/>
      <c r="ILC1" s="95"/>
      <c r="ILD1" s="95"/>
      <c r="ILE1" s="95"/>
      <c r="ILF1" s="95"/>
      <c r="ILG1" s="95"/>
      <c r="ILH1" s="95"/>
      <c r="ILI1" s="95"/>
      <c r="ILJ1" s="95"/>
      <c r="ILK1" s="95"/>
      <c r="ILL1" s="95"/>
      <c r="ILM1" s="95"/>
      <c r="ILN1" s="95"/>
      <c r="ILO1" s="95"/>
      <c r="ILP1" s="95"/>
      <c r="ILQ1" s="95"/>
      <c r="ILR1" s="95"/>
      <c r="ILS1" s="95"/>
      <c r="ILT1" s="95"/>
      <c r="ILU1" s="95"/>
      <c r="ILV1" s="95"/>
      <c r="ILW1" s="95"/>
      <c r="ILX1" s="95"/>
      <c r="ILY1" s="95"/>
      <c r="ILZ1" s="95"/>
      <c r="IMA1" s="95"/>
      <c r="IMB1" s="95"/>
      <c r="IMC1" s="95"/>
      <c r="IMD1" s="95"/>
      <c r="IME1" s="95"/>
      <c r="IMF1" s="95"/>
      <c r="IMG1" s="95"/>
      <c r="IMH1" s="95"/>
      <c r="IMI1" s="95"/>
      <c r="IMJ1" s="95"/>
      <c r="IMK1" s="95"/>
      <c r="IML1" s="95"/>
      <c r="IMM1" s="95"/>
      <c r="IMN1" s="95"/>
      <c r="IMO1" s="95"/>
      <c r="IMP1" s="95"/>
      <c r="IMQ1" s="95"/>
      <c r="IMR1" s="95"/>
      <c r="IMS1" s="95"/>
      <c r="IMT1" s="95"/>
      <c r="IMU1" s="95"/>
      <c r="IMV1" s="95"/>
      <c r="IMW1" s="95"/>
      <c r="IMX1" s="95"/>
      <c r="IMY1" s="95"/>
      <c r="IMZ1" s="95"/>
      <c r="INA1" s="95"/>
      <c r="INB1" s="95"/>
      <c r="INC1" s="95"/>
      <c r="IND1" s="95"/>
      <c r="INE1" s="95"/>
      <c r="INF1" s="95"/>
      <c r="ING1" s="95"/>
      <c r="INH1" s="95"/>
      <c r="INI1" s="95"/>
      <c r="INJ1" s="95"/>
      <c r="INK1" s="95"/>
      <c r="INL1" s="95"/>
      <c r="INM1" s="95"/>
      <c r="INN1" s="95"/>
      <c r="INO1" s="95"/>
      <c r="INP1" s="95"/>
      <c r="INQ1" s="95"/>
      <c r="INR1" s="95"/>
      <c r="INS1" s="95"/>
      <c r="INT1" s="95"/>
      <c r="INU1" s="95"/>
      <c r="INV1" s="95"/>
      <c r="INW1" s="95"/>
      <c r="INX1" s="95"/>
      <c r="INY1" s="95"/>
      <c r="INZ1" s="95"/>
      <c r="IOA1" s="95"/>
      <c r="IOB1" s="95"/>
      <c r="IOC1" s="95"/>
      <c r="IOD1" s="95"/>
      <c r="IOE1" s="95"/>
      <c r="IOF1" s="95"/>
      <c r="IOG1" s="95"/>
      <c r="IOH1" s="95"/>
      <c r="IOI1" s="95"/>
      <c r="IOJ1" s="95"/>
      <c r="IOK1" s="95"/>
      <c r="IOL1" s="95"/>
      <c r="IOM1" s="95"/>
      <c r="ION1" s="95"/>
      <c r="IOO1" s="95"/>
      <c r="IOP1" s="95"/>
      <c r="IOQ1" s="95"/>
      <c r="IOR1" s="95"/>
      <c r="IOS1" s="95"/>
      <c r="IOT1" s="95"/>
      <c r="IOU1" s="95"/>
      <c r="IOV1" s="95"/>
      <c r="IOW1" s="95"/>
      <c r="IOX1" s="95"/>
      <c r="IOY1" s="95"/>
      <c r="IOZ1" s="95"/>
      <c r="IPA1" s="95"/>
      <c r="IPB1" s="95"/>
      <c r="IPC1" s="95"/>
      <c r="IPD1" s="95"/>
      <c r="IPE1" s="95"/>
      <c r="IPF1" s="95"/>
      <c r="IPG1" s="95"/>
      <c r="IPH1" s="95"/>
      <c r="IPI1" s="95"/>
      <c r="IPJ1" s="95"/>
      <c r="IPK1" s="95"/>
      <c r="IPL1" s="95"/>
      <c r="IPM1" s="95"/>
      <c r="IPN1" s="95"/>
      <c r="IPO1" s="95"/>
      <c r="IPP1" s="95"/>
      <c r="IPQ1" s="95"/>
      <c r="IPR1" s="95"/>
      <c r="IPS1" s="95"/>
      <c r="IPT1" s="95"/>
      <c r="IPU1" s="95"/>
      <c r="IPV1" s="95"/>
      <c r="IPW1" s="95"/>
      <c r="IPX1" s="95"/>
      <c r="IPY1" s="95"/>
      <c r="IPZ1" s="95"/>
      <c r="IQA1" s="95"/>
      <c r="IQB1" s="95"/>
      <c r="IQC1" s="95"/>
      <c r="IQD1" s="95"/>
      <c r="IQE1" s="95"/>
      <c r="IQF1" s="95"/>
      <c r="IQG1" s="95"/>
      <c r="IQH1" s="95"/>
      <c r="IQI1" s="95"/>
      <c r="IQJ1" s="95"/>
      <c r="IQK1" s="95"/>
      <c r="IQL1" s="95"/>
      <c r="IQM1" s="95"/>
      <c r="IQN1" s="95"/>
      <c r="IQO1" s="95"/>
      <c r="IQP1" s="95"/>
      <c r="IQQ1" s="95"/>
      <c r="IQR1" s="95"/>
      <c r="IQS1" s="95"/>
      <c r="IQT1" s="95"/>
      <c r="IQU1" s="95"/>
      <c r="IQV1" s="95"/>
      <c r="IQW1" s="95"/>
      <c r="IQX1" s="95"/>
      <c r="IQY1" s="95"/>
      <c r="IQZ1" s="95"/>
      <c r="IRA1" s="95"/>
      <c r="IRB1" s="95"/>
      <c r="IRC1" s="95"/>
      <c r="IRD1" s="95"/>
      <c r="IRE1" s="95"/>
      <c r="IRF1" s="95"/>
      <c r="IRG1" s="95"/>
      <c r="IRH1" s="95"/>
      <c r="IRI1" s="95"/>
      <c r="IRJ1" s="95"/>
      <c r="IRK1" s="95"/>
      <c r="IRL1" s="95"/>
      <c r="IRM1" s="95"/>
      <c r="IRN1" s="95"/>
      <c r="IRO1" s="95"/>
      <c r="IRP1" s="95"/>
      <c r="IRQ1" s="95"/>
      <c r="IRR1" s="95"/>
      <c r="IRS1" s="95"/>
      <c r="IRT1" s="95"/>
      <c r="IRU1" s="95"/>
      <c r="IRV1" s="95"/>
      <c r="IRW1" s="95"/>
      <c r="IRX1" s="95"/>
      <c r="IRY1" s="95"/>
      <c r="IRZ1" s="95"/>
      <c r="ISA1" s="95"/>
      <c r="ISB1" s="95"/>
      <c r="ISC1" s="95"/>
      <c r="ISD1" s="95"/>
      <c r="ISE1" s="95"/>
      <c r="ISF1" s="95"/>
      <c r="ISG1" s="95"/>
      <c r="ISH1" s="95"/>
      <c r="ISI1" s="95"/>
      <c r="ISJ1" s="95"/>
      <c r="ISK1" s="95"/>
      <c r="ISL1" s="95"/>
      <c r="ISM1" s="95"/>
      <c r="ISN1" s="95"/>
      <c r="ISO1" s="95"/>
      <c r="ISP1" s="95"/>
      <c r="ISQ1" s="95"/>
      <c r="ISR1" s="95"/>
      <c r="ISS1" s="95"/>
      <c r="IST1" s="95"/>
      <c r="ISU1" s="95"/>
      <c r="ISV1" s="95"/>
      <c r="ISW1" s="95"/>
      <c r="ISX1" s="95"/>
      <c r="ISY1" s="95"/>
      <c r="ISZ1" s="95"/>
      <c r="ITA1" s="95"/>
      <c r="ITB1" s="95"/>
      <c r="ITC1" s="95"/>
      <c r="ITD1" s="95"/>
      <c r="ITE1" s="95"/>
      <c r="ITF1" s="95"/>
      <c r="ITG1" s="95"/>
      <c r="ITH1" s="95"/>
      <c r="ITI1" s="95"/>
      <c r="ITJ1" s="95"/>
      <c r="ITK1" s="95"/>
      <c r="ITL1" s="95"/>
      <c r="ITM1" s="95"/>
      <c r="ITN1" s="95"/>
      <c r="ITO1" s="95"/>
      <c r="ITP1" s="95"/>
      <c r="ITQ1" s="95"/>
      <c r="ITR1" s="95"/>
      <c r="ITS1" s="95"/>
      <c r="ITT1" s="95"/>
      <c r="ITU1" s="95"/>
      <c r="ITV1" s="95"/>
      <c r="ITW1" s="95"/>
      <c r="ITX1" s="95"/>
      <c r="ITY1" s="95"/>
      <c r="ITZ1" s="95"/>
      <c r="IUA1" s="95"/>
      <c r="IUB1" s="95"/>
      <c r="IUC1" s="95"/>
      <c r="IUD1" s="95"/>
      <c r="IUE1" s="95"/>
      <c r="IUF1" s="95"/>
      <c r="IUG1" s="95"/>
      <c r="IUH1" s="95"/>
      <c r="IUI1" s="95"/>
      <c r="IUJ1" s="95"/>
      <c r="IUK1" s="95"/>
      <c r="IUL1" s="95"/>
      <c r="IUM1" s="95"/>
      <c r="IUN1" s="95"/>
      <c r="IUO1" s="95"/>
      <c r="IUP1" s="95"/>
      <c r="IUQ1" s="95"/>
      <c r="IUR1" s="95"/>
      <c r="IUS1" s="95"/>
      <c r="IUT1" s="95"/>
      <c r="IUU1" s="95"/>
      <c r="IUV1" s="95"/>
      <c r="IUW1" s="95"/>
      <c r="IUX1" s="95"/>
      <c r="IUY1" s="95"/>
      <c r="IUZ1" s="95"/>
      <c r="IVA1" s="95"/>
      <c r="IVB1" s="95"/>
      <c r="IVC1" s="95"/>
      <c r="IVD1" s="95"/>
      <c r="IVE1" s="95"/>
      <c r="IVF1" s="95"/>
      <c r="IVG1" s="95"/>
      <c r="IVH1" s="95"/>
      <c r="IVI1" s="95"/>
      <c r="IVJ1" s="95"/>
      <c r="IVK1" s="95"/>
      <c r="IVL1" s="95"/>
      <c r="IVM1" s="95"/>
      <c r="IVN1" s="95"/>
      <c r="IVO1" s="95"/>
      <c r="IVP1" s="95"/>
      <c r="IVQ1" s="95"/>
      <c r="IVR1" s="95"/>
      <c r="IVS1" s="95"/>
      <c r="IVT1" s="95"/>
      <c r="IVU1" s="95"/>
      <c r="IVV1" s="95"/>
      <c r="IVW1" s="95"/>
      <c r="IVX1" s="95"/>
      <c r="IVY1" s="95"/>
      <c r="IVZ1" s="95"/>
      <c r="IWA1" s="95"/>
      <c r="IWB1" s="95"/>
      <c r="IWC1" s="95"/>
      <c r="IWD1" s="95"/>
      <c r="IWE1" s="95"/>
      <c r="IWF1" s="95"/>
      <c r="IWG1" s="95"/>
      <c r="IWH1" s="95"/>
      <c r="IWI1" s="95"/>
      <c r="IWJ1" s="95"/>
      <c r="IWK1" s="95"/>
      <c r="IWL1" s="95"/>
      <c r="IWM1" s="95"/>
      <c r="IWN1" s="95"/>
      <c r="IWO1" s="95"/>
      <c r="IWP1" s="95"/>
      <c r="IWQ1" s="95"/>
      <c r="IWR1" s="95"/>
      <c r="IWS1" s="95"/>
      <c r="IWT1" s="95"/>
      <c r="IWU1" s="95"/>
      <c r="IWV1" s="95"/>
      <c r="IWW1" s="95"/>
      <c r="IWX1" s="95"/>
      <c r="IWY1" s="95"/>
      <c r="IWZ1" s="95"/>
      <c r="IXA1" s="95"/>
      <c r="IXB1" s="95"/>
      <c r="IXC1" s="95"/>
      <c r="IXD1" s="95"/>
      <c r="IXE1" s="95"/>
      <c r="IXF1" s="95"/>
      <c r="IXG1" s="95"/>
      <c r="IXH1" s="95"/>
      <c r="IXI1" s="95"/>
      <c r="IXJ1" s="95"/>
      <c r="IXK1" s="95"/>
      <c r="IXL1" s="95"/>
      <c r="IXM1" s="95"/>
      <c r="IXN1" s="95"/>
      <c r="IXO1" s="95"/>
      <c r="IXP1" s="95"/>
      <c r="IXQ1" s="95"/>
      <c r="IXR1" s="95"/>
      <c r="IXS1" s="95"/>
      <c r="IXT1" s="95"/>
      <c r="IXU1" s="95"/>
      <c r="IXV1" s="95"/>
      <c r="IXW1" s="95"/>
      <c r="IXX1" s="95"/>
      <c r="IXY1" s="95"/>
      <c r="IXZ1" s="95"/>
      <c r="IYA1" s="95"/>
      <c r="IYB1" s="95"/>
      <c r="IYC1" s="95"/>
      <c r="IYD1" s="95"/>
      <c r="IYE1" s="95"/>
      <c r="IYF1" s="95"/>
      <c r="IYG1" s="95"/>
      <c r="IYH1" s="95"/>
      <c r="IYI1" s="95"/>
      <c r="IYJ1" s="95"/>
      <c r="IYK1" s="95"/>
      <c r="IYL1" s="95"/>
      <c r="IYM1" s="95"/>
      <c r="IYN1" s="95"/>
      <c r="IYO1" s="95"/>
      <c r="IYP1" s="95"/>
      <c r="IYQ1" s="95"/>
      <c r="IYR1" s="95"/>
      <c r="IYS1" s="95"/>
      <c r="IYT1" s="95"/>
      <c r="IYU1" s="95"/>
      <c r="IYV1" s="95"/>
      <c r="IYW1" s="95"/>
      <c r="IYX1" s="95"/>
      <c r="IYY1" s="95"/>
      <c r="IYZ1" s="95"/>
      <c r="IZA1" s="95"/>
      <c r="IZB1" s="95"/>
      <c r="IZC1" s="95"/>
      <c r="IZD1" s="95"/>
      <c r="IZE1" s="95"/>
      <c r="IZF1" s="95"/>
      <c r="IZG1" s="95"/>
      <c r="IZH1" s="95"/>
      <c r="IZI1" s="95"/>
      <c r="IZJ1" s="95"/>
      <c r="IZK1" s="95"/>
      <c r="IZL1" s="95"/>
      <c r="IZM1" s="95"/>
      <c r="IZN1" s="95"/>
      <c r="IZO1" s="95"/>
      <c r="IZP1" s="95"/>
      <c r="IZQ1" s="95"/>
      <c r="IZR1" s="95"/>
      <c r="IZS1" s="95"/>
      <c r="IZT1" s="95"/>
      <c r="IZU1" s="95"/>
      <c r="IZV1" s="95"/>
      <c r="IZW1" s="95"/>
      <c r="IZX1" s="95"/>
      <c r="IZY1" s="95"/>
      <c r="IZZ1" s="95"/>
      <c r="JAA1" s="95"/>
      <c r="JAB1" s="95"/>
      <c r="JAC1" s="95"/>
      <c r="JAD1" s="95"/>
      <c r="JAE1" s="95"/>
      <c r="JAF1" s="95"/>
      <c r="JAG1" s="95"/>
      <c r="JAH1" s="95"/>
      <c r="JAI1" s="95"/>
      <c r="JAJ1" s="95"/>
      <c r="JAK1" s="95"/>
      <c r="JAL1" s="95"/>
      <c r="JAM1" s="95"/>
      <c r="JAN1" s="95"/>
      <c r="JAO1" s="95"/>
      <c r="JAP1" s="95"/>
      <c r="JAQ1" s="95"/>
      <c r="JAR1" s="95"/>
      <c r="JAS1" s="95"/>
      <c r="JAT1" s="95"/>
      <c r="JAU1" s="95"/>
      <c r="JAV1" s="95"/>
      <c r="JAW1" s="95"/>
      <c r="JAX1" s="95"/>
      <c r="JAY1" s="95"/>
      <c r="JAZ1" s="95"/>
      <c r="JBA1" s="95"/>
      <c r="JBB1" s="95"/>
      <c r="JBC1" s="95"/>
      <c r="JBD1" s="95"/>
      <c r="JBE1" s="95"/>
      <c r="JBF1" s="95"/>
      <c r="JBG1" s="95"/>
      <c r="JBH1" s="95"/>
      <c r="JBI1" s="95"/>
      <c r="JBJ1" s="95"/>
      <c r="JBK1" s="95"/>
      <c r="JBL1" s="95"/>
      <c r="JBM1" s="95"/>
      <c r="JBN1" s="95"/>
      <c r="JBO1" s="95"/>
      <c r="JBP1" s="95"/>
      <c r="JBQ1" s="95"/>
      <c r="JBR1" s="95"/>
      <c r="JBS1" s="95"/>
      <c r="JBT1" s="95"/>
      <c r="JBU1" s="95"/>
      <c r="JBV1" s="95"/>
      <c r="JBW1" s="95"/>
      <c r="JBX1" s="95"/>
      <c r="JBY1" s="95"/>
      <c r="JBZ1" s="95"/>
      <c r="JCA1" s="95"/>
      <c r="JCB1" s="95"/>
      <c r="JCC1" s="95"/>
      <c r="JCD1" s="95"/>
      <c r="JCE1" s="95"/>
      <c r="JCF1" s="95"/>
      <c r="JCG1" s="95"/>
      <c r="JCH1" s="95"/>
      <c r="JCI1" s="95"/>
      <c r="JCJ1" s="95"/>
      <c r="JCK1" s="95"/>
      <c r="JCL1" s="95"/>
      <c r="JCM1" s="95"/>
      <c r="JCN1" s="95"/>
      <c r="JCO1" s="95"/>
      <c r="JCP1" s="95"/>
      <c r="JCQ1" s="95"/>
      <c r="JCR1" s="95"/>
      <c r="JCS1" s="95"/>
      <c r="JCT1" s="95"/>
      <c r="JCU1" s="95"/>
      <c r="JCV1" s="95"/>
      <c r="JCW1" s="95"/>
      <c r="JCX1" s="95"/>
      <c r="JCY1" s="95"/>
      <c r="JCZ1" s="95"/>
      <c r="JDA1" s="95"/>
      <c r="JDB1" s="95"/>
      <c r="JDC1" s="95"/>
      <c r="JDD1" s="95"/>
      <c r="JDE1" s="95"/>
      <c r="JDF1" s="95"/>
      <c r="JDG1" s="95"/>
      <c r="JDH1" s="95"/>
      <c r="JDI1" s="95"/>
      <c r="JDJ1" s="95"/>
      <c r="JDK1" s="95"/>
      <c r="JDL1" s="95"/>
      <c r="JDM1" s="95"/>
      <c r="JDN1" s="95"/>
      <c r="JDO1" s="95"/>
      <c r="JDP1" s="95"/>
      <c r="JDQ1" s="95"/>
      <c r="JDR1" s="95"/>
      <c r="JDS1" s="95"/>
      <c r="JDT1" s="95"/>
      <c r="JDU1" s="95"/>
      <c r="JDV1" s="95"/>
      <c r="JDW1" s="95"/>
      <c r="JDX1" s="95"/>
      <c r="JDY1" s="95"/>
      <c r="JDZ1" s="95"/>
      <c r="JEA1" s="95"/>
      <c r="JEB1" s="95"/>
      <c r="JEC1" s="95"/>
      <c r="JED1" s="95"/>
      <c r="JEE1" s="95"/>
      <c r="JEF1" s="95"/>
      <c r="JEG1" s="95"/>
      <c r="JEH1" s="95"/>
      <c r="JEI1" s="95"/>
      <c r="JEJ1" s="95"/>
      <c r="JEK1" s="95"/>
      <c r="JEL1" s="95"/>
      <c r="JEM1" s="95"/>
      <c r="JEN1" s="95"/>
      <c r="JEO1" s="95"/>
      <c r="JEP1" s="95"/>
      <c r="JEQ1" s="95"/>
      <c r="JER1" s="95"/>
      <c r="JES1" s="95"/>
      <c r="JET1" s="95"/>
      <c r="JEU1" s="95"/>
      <c r="JEV1" s="95"/>
      <c r="JEW1" s="95"/>
      <c r="JEX1" s="95"/>
      <c r="JEY1" s="95"/>
      <c r="JEZ1" s="95"/>
      <c r="JFA1" s="95"/>
      <c r="JFB1" s="95"/>
      <c r="JFC1" s="95"/>
      <c r="JFD1" s="95"/>
      <c r="JFE1" s="95"/>
      <c r="JFF1" s="95"/>
      <c r="JFG1" s="95"/>
      <c r="JFH1" s="95"/>
      <c r="JFI1" s="95"/>
      <c r="JFJ1" s="95"/>
      <c r="JFK1" s="95"/>
      <c r="JFL1" s="95"/>
      <c r="JFM1" s="95"/>
      <c r="JFN1" s="95"/>
      <c r="JFO1" s="95"/>
      <c r="JFP1" s="95"/>
      <c r="JFQ1" s="95"/>
      <c r="JFR1" s="95"/>
      <c r="JFS1" s="95"/>
      <c r="JFT1" s="95"/>
      <c r="JFU1" s="95"/>
      <c r="JFV1" s="95"/>
      <c r="JFW1" s="95"/>
      <c r="JFX1" s="95"/>
      <c r="JFY1" s="95"/>
      <c r="JFZ1" s="95"/>
      <c r="JGA1" s="95"/>
      <c r="JGB1" s="95"/>
      <c r="JGC1" s="95"/>
      <c r="JGD1" s="95"/>
      <c r="JGE1" s="95"/>
      <c r="JGF1" s="95"/>
      <c r="JGG1" s="95"/>
      <c r="JGH1" s="95"/>
      <c r="JGI1" s="95"/>
      <c r="JGJ1" s="95"/>
      <c r="JGK1" s="95"/>
      <c r="JGL1" s="95"/>
      <c r="JGM1" s="95"/>
      <c r="JGN1" s="95"/>
      <c r="JGO1" s="95"/>
      <c r="JGP1" s="95"/>
      <c r="JGQ1" s="95"/>
      <c r="JGR1" s="95"/>
      <c r="JGS1" s="95"/>
      <c r="JGT1" s="95"/>
      <c r="JGU1" s="95"/>
      <c r="JGV1" s="95"/>
      <c r="JGW1" s="95"/>
      <c r="JGX1" s="95"/>
      <c r="JGY1" s="95"/>
      <c r="JGZ1" s="95"/>
      <c r="JHA1" s="95"/>
      <c r="JHB1" s="95"/>
      <c r="JHC1" s="95"/>
      <c r="JHD1" s="95"/>
      <c r="JHE1" s="95"/>
      <c r="JHF1" s="95"/>
      <c r="JHG1" s="95"/>
      <c r="JHH1" s="95"/>
      <c r="JHI1" s="95"/>
      <c r="JHJ1" s="95"/>
      <c r="JHK1" s="95"/>
      <c r="JHL1" s="95"/>
      <c r="JHM1" s="95"/>
      <c r="JHN1" s="95"/>
      <c r="JHO1" s="95"/>
      <c r="JHP1" s="95"/>
      <c r="JHQ1" s="95"/>
      <c r="JHR1" s="95"/>
      <c r="JHS1" s="95"/>
      <c r="JHT1" s="95"/>
      <c r="JHU1" s="95"/>
      <c r="JHV1" s="95"/>
      <c r="JHW1" s="95"/>
      <c r="JHX1" s="95"/>
      <c r="JHY1" s="95"/>
      <c r="JHZ1" s="95"/>
      <c r="JIA1" s="95"/>
      <c r="JIB1" s="95"/>
      <c r="JIC1" s="95"/>
      <c r="JID1" s="95"/>
      <c r="JIE1" s="95"/>
      <c r="JIF1" s="95"/>
      <c r="JIG1" s="95"/>
      <c r="JIH1" s="95"/>
      <c r="JII1" s="95"/>
      <c r="JIJ1" s="95"/>
      <c r="JIK1" s="95"/>
      <c r="JIL1" s="95"/>
      <c r="JIM1" s="95"/>
      <c r="JIN1" s="95"/>
      <c r="JIO1" s="95"/>
      <c r="JIP1" s="95"/>
      <c r="JIQ1" s="95"/>
      <c r="JIR1" s="95"/>
      <c r="JIS1" s="95"/>
      <c r="JIT1" s="95"/>
      <c r="JIU1" s="95"/>
      <c r="JIV1" s="95"/>
      <c r="JIW1" s="95"/>
      <c r="JIX1" s="95"/>
      <c r="JIY1" s="95"/>
      <c r="JIZ1" s="95"/>
      <c r="JJA1" s="95"/>
      <c r="JJB1" s="95"/>
      <c r="JJC1" s="95"/>
      <c r="JJD1" s="95"/>
      <c r="JJE1" s="95"/>
      <c r="JJF1" s="95"/>
      <c r="JJG1" s="95"/>
      <c r="JJH1" s="95"/>
      <c r="JJI1" s="95"/>
      <c r="JJJ1" s="95"/>
      <c r="JJK1" s="95"/>
      <c r="JJL1" s="95"/>
      <c r="JJM1" s="95"/>
      <c r="JJN1" s="95"/>
      <c r="JJO1" s="95"/>
      <c r="JJP1" s="95"/>
      <c r="JJQ1" s="95"/>
      <c r="JJR1" s="95"/>
      <c r="JJS1" s="95"/>
      <c r="JJT1" s="95"/>
      <c r="JJU1" s="95"/>
      <c r="JJV1" s="95"/>
      <c r="JJW1" s="95"/>
      <c r="JJX1" s="95"/>
      <c r="JJY1" s="95"/>
      <c r="JJZ1" s="95"/>
      <c r="JKA1" s="95"/>
      <c r="JKB1" s="95"/>
      <c r="JKC1" s="95"/>
      <c r="JKD1" s="95"/>
      <c r="JKE1" s="95"/>
      <c r="JKF1" s="95"/>
      <c r="JKG1" s="95"/>
      <c r="JKH1" s="95"/>
      <c r="JKI1" s="95"/>
      <c r="JKJ1" s="95"/>
      <c r="JKK1" s="95"/>
      <c r="JKL1" s="95"/>
      <c r="JKM1" s="95"/>
      <c r="JKN1" s="95"/>
      <c r="JKO1" s="95"/>
      <c r="JKP1" s="95"/>
      <c r="JKQ1" s="95"/>
      <c r="JKR1" s="95"/>
      <c r="JKS1" s="95"/>
      <c r="JKT1" s="95"/>
      <c r="JKU1" s="95"/>
      <c r="JKV1" s="95"/>
      <c r="JKW1" s="95"/>
      <c r="JKX1" s="95"/>
      <c r="JKY1" s="95"/>
      <c r="JKZ1" s="95"/>
      <c r="JLA1" s="95"/>
      <c r="JLB1" s="95"/>
      <c r="JLC1" s="95"/>
      <c r="JLD1" s="95"/>
      <c r="JLE1" s="95"/>
      <c r="JLF1" s="95"/>
      <c r="JLG1" s="95"/>
      <c r="JLH1" s="95"/>
      <c r="JLI1" s="95"/>
      <c r="JLJ1" s="95"/>
      <c r="JLK1" s="95"/>
      <c r="JLL1" s="95"/>
      <c r="JLM1" s="95"/>
      <c r="JLN1" s="95"/>
      <c r="JLO1" s="95"/>
      <c r="JLP1" s="95"/>
      <c r="JLQ1" s="95"/>
      <c r="JLR1" s="95"/>
      <c r="JLS1" s="95"/>
      <c r="JLT1" s="95"/>
      <c r="JLU1" s="95"/>
      <c r="JLV1" s="95"/>
      <c r="JLW1" s="95"/>
      <c r="JLX1" s="95"/>
      <c r="JLY1" s="95"/>
      <c r="JLZ1" s="95"/>
      <c r="JMA1" s="95"/>
      <c r="JMB1" s="95"/>
      <c r="JMC1" s="95"/>
      <c r="JMD1" s="95"/>
      <c r="JME1" s="95"/>
      <c r="JMF1" s="95"/>
      <c r="JMG1" s="95"/>
      <c r="JMH1" s="95"/>
      <c r="JMI1" s="95"/>
      <c r="JMJ1" s="95"/>
      <c r="JMK1" s="95"/>
      <c r="JML1" s="95"/>
      <c r="JMM1" s="95"/>
      <c r="JMN1" s="95"/>
      <c r="JMO1" s="95"/>
      <c r="JMP1" s="95"/>
      <c r="JMQ1" s="95"/>
      <c r="JMR1" s="95"/>
      <c r="JMS1" s="95"/>
      <c r="JMT1" s="95"/>
      <c r="JMU1" s="95"/>
      <c r="JMV1" s="95"/>
      <c r="JMW1" s="95"/>
      <c r="JMX1" s="95"/>
      <c r="JMY1" s="95"/>
      <c r="JMZ1" s="95"/>
      <c r="JNA1" s="95"/>
      <c r="JNB1" s="95"/>
      <c r="JNC1" s="95"/>
      <c r="JND1" s="95"/>
      <c r="JNE1" s="95"/>
      <c r="JNF1" s="95"/>
      <c r="JNG1" s="95"/>
      <c r="JNH1" s="95"/>
      <c r="JNI1" s="95"/>
      <c r="JNJ1" s="95"/>
      <c r="JNK1" s="95"/>
      <c r="JNL1" s="95"/>
      <c r="JNM1" s="95"/>
      <c r="JNN1" s="95"/>
      <c r="JNO1" s="95"/>
      <c r="JNP1" s="95"/>
      <c r="JNQ1" s="95"/>
      <c r="JNR1" s="95"/>
      <c r="JNS1" s="95"/>
      <c r="JNT1" s="95"/>
      <c r="JNU1" s="95"/>
      <c r="JNV1" s="95"/>
      <c r="JNW1" s="95"/>
      <c r="JNX1" s="95"/>
      <c r="JNY1" s="95"/>
      <c r="JNZ1" s="95"/>
      <c r="JOA1" s="95"/>
      <c r="JOB1" s="95"/>
      <c r="JOC1" s="95"/>
      <c r="JOD1" s="95"/>
      <c r="JOE1" s="95"/>
      <c r="JOF1" s="95"/>
      <c r="JOG1" s="95"/>
      <c r="JOH1" s="95"/>
      <c r="JOI1" s="95"/>
      <c r="JOJ1" s="95"/>
      <c r="JOK1" s="95"/>
      <c r="JOL1" s="95"/>
      <c r="JOM1" s="95"/>
      <c r="JON1" s="95"/>
      <c r="JOO1" s="95"/>
      <c r="JOP1" s="95"/>
      <c r="JOQ1" s="95"/>
      <c r="JOR1" s="95"/>
      <c r="JOS1" s="95"/>
      <c r="JOT1" s="95"/>
      <c r="JOU1" s="95"/>
      <c r="JOV1" s="95"/>
      <c r="JOW1" s="95"/>
      <c r="JOX1" s="95"/>
      <c r="JOY1" s="95"/>
      <c r="JOZ1" s="95"/>
      <c r="JPA1" s="95"/>
      <c r="JPB1" s="95"/>
      <c r="JPC1" s="95"/>
      <c r="JPD1" s="95"/>
      <c r="JPE1" s="95"/>
      <c r="JPF1" s="95"/>
      <c r="JPG1" s="95"/>
      <c r="JPH1" s="95"/>
      <c r="JPI1" s="95"/>
      <c r="JPJ1" s="95"/>
      <c r="JPK1" s="95"/>
      <c r="JPL1" s="95"/>
      <c r="JPM1" s="95"/>
      <c r="JPN1" s="95"/>
      <c r="JPO1" s="95"/>
      <c r="JPP1" s="95"/>
      <c r="JPQ1" s="95"/>
      <c r="JPR1" s="95"/>
      <c r="JPS1" s="95"/>
      <c r="JPT1" s="95"/>
      <c r="JPU1" s="95"/>
      <c r="JPV1" s="95"/>
      <c r="JPW1" s="95"/>
      <c r="JPX1" s="95"/>
      <c r="JPY1" s="95"/>
      <c r="JPZ1" s="95"/>
      <c r="JQA1" s="95"/>
      <c r="JQB1" s="95"/>
      <c r="JQC1" s="95"/>
      <c r="JQD1" s="95"/>
      <c r="JQE1" s="95"/>
      <c r="JQF1" s="95"/>
      <c r="JQG1" s="95"/>
      <c r="JQH1" s="95"/>
      <c r="JQI1" s="95"/>
      <c r="JQJ1" s="95"/>
      <c r="JQK1" s="95"/>
      <c r="JQL1" s="95"/>
      <c r="JQM1" s="95"/>
      <c r="JQN1" s="95"/>
      <c r="JQO1" s="95"/>
      <c r="JQP1" s="95"/>
      <c r="JQQ1" s="95"/>
      <c r="JQR1" s="95"/>
      <c r="JQS1" s="95"/>
      <c r="JQT1" s="95"/>
      <c r="JQU1" s="95"/>
      <c r="JQV1" s="95"/>
      <c r="JQW1" s="95"/>
      <c r="JQX1" s="95"/>
      <c r="JQY1" s="95"/>
      <c r="JQZ1" s="95"/>
      <c r="JRA1" s="95"/>
      <c r="JRB1" s="95"/>
      <c r="JRC1" s="95"/>
      <c r="JRD1" s="95"/>
      <c r="JRE1" s="95"/>
      <c r="JRF1" s="95"/>
      <c r="JRG1" s="95"/>
      <c r="JRH1" s="95"/>
      <c r="JRI1" s="95"/>
      <c r="JRJ1" s="95"/>
      <c r="JRK1" s="95"/>
      <c r="JRL1" s="95"/>
      <c r="JRM1" s="95"/>
      <c r="JRN1" s="95"/>
      <c r="JRO1" s="95"/>
      <c r="JRP1" s="95"/>
      <c r="JRQ1" s="95"/>
      <c r="JRR1" s="95"/>
      <c r="JRS1" s="95"/>
      <c r="JRT1" s="95"/>
      <c r="JRU1" s="95"/>
      <c r="JRV1" s="95"/>
      <c r="JRW1" s="95"/>
      <c r="JRX1" s="95"/>
      <c r="JRY1" s="95"/>
      <c r="JRZ1" s="95"/>
      <c r="JSA1" s="95"/>
      <c r="JSB1" s="95"/>
      <c r="JSC1" s="95"/>
      <c r="JSD1" s="95"/>
      <c r="JSE1" s="95"/>
      <c r="JSF1" s="95"/>
      <c r="JSG1" s="95"/>
      <c r="JSH1" s="95"/>
      <c r="JSI1" s="95"/>
      <c r="JSJ1" s="95"/>
      <c r="JSK1" s="95"/>
      <c r="JSL1" s="95"/>
      <c r="JSM1" s="95"/>
      <c r="JSN1" s="95"/>
      <c r="JSO1" s="95"/>
      <c r="JSP1" s="95"/>
      <c r="JSQ1" s="95"/>
      <c r="JSR1" s="95"/>
      <c r="JSS1" s="95"/>
      <c r="JST1" s="95"/>
      <c r="JSU1" s="95"/>
      <c r="JSV1" s="95"/>
      <c r="JSW1" s="95"/>
      <c r="JSX1" s="95"/>
      <c r="JSY1" s="95"/>
      <c r="JSZ1" s="95"/>
      <c r="JTA1" s="95"/>
      <c r="JTB1" s="95"/>
      <c r="JTC1" s="95"/>
      <c r="JTD1" s="95"/>
      <c r="JTE1" s="95"/>
      <c r="JTF1" s="95"/>
      <c r="JTG1" s="95"/>
      <c r="JTH1" s="95"/>
      <c r="JTI1" s="95"/>
      <c r="JTJ1" s="95"/>
      <c r="JTK1" s="95"/>
      <c r="JTL1" s="95"/>
      <c r="JTM1" s="95"/>
      <c r="JTN1" s="95"/>
      <c r="JTO1" s="95"/>
      <c r="JTP1" s="95"/>
      <c r="JTQ1" s="95"/>
      <c r="JTR1" s="95"/>
      <c r="JTS1" s="95"/>
      <c r="JTT1" s="95"/>
      <c r="JTU1" s="95"/>
      <c r="JTV1" s="95"/>
      <c r="JTW1" s="95"/>
      <c r="JTX1" s="95"/>
      <c r="JTY1" s="95"/>
      <c r="JTZ1" s="95"/>
      <c r="JUA1" s="95"/>
      <c r="JUB1" s="95"/>
      <c r="JUC1" s="95"/>
      <c r="JUD1" s="95"/>
      <c r="JUE1" s="95"/>
      <c r="JUF1" s="95"/>
      <c r="JUG1" s="95"/>
      <c r="JUH1" s="95"/>
      <c r="JUI1" s="95"/>
      <c r="JUJ1" s="95"/>
      <c r="JUK1" s="95"/>
      <c r="JUL1" s="95"/>
      <c r="JUM1" s="95"/>
      <c r="JUN1" s="95"/>
      <c r="JUO1" s="95"/>
      <c r="JUP1" s="95"/>
      <c r="JUQ1" s="95"/>
      <c r="JUR1" s="95"/>
      <c r="JUS1" s="95"/>
      <c r="JUT1" s="95"/>
      <c r="JUU1" s="95"/>
      <c r="JUV1" s="95"/>
      <c r="JUW1" s="95"/>
      <c r="JUX1" s="95"/>
      <c r="JUY1" s="95"/>
      <c r="JUZ1" s="95"/>
      <c r="JVA1" s="95"/>
      <c r="JVB1" s="95"/>
      <c r="JVC1" s="95"/>
      <c r="JVD1" s="95"/>
      <c r="JVE1" s="95"/>
      <c r="JVF1" s="95"/>
      <c r="JVG1" s="95"/>
      <c r="JVH1" s="95"/>
      <c r="JVI1" s="95"/>
      <c r="JVJ1" s="95"/>
      <c r="JVK1" s="95"/>
      <c r="JVL1" s="95"/>
      <c r="JVM1" s="95"/>
      <c r="JVN1" s="95"/>
      <c r="JVO1" s="95"/>
      <c r="JVP1" s="95"/>
      <c r="JVQ1" s="95"/>
      <c r="JVR1" s="95"/>
      <c r="JVS1" s="95"/>
      <c r="JVT1" s="95"/>
      <c r="JVU1" s="95"/>
      <c r="JVV1" s="95"/>
      <c r="JVW1" s="95"/>
      <c r="JVX1" s="95"/>
      <c r="JVY1" s="95"/>
      <c r="JVZ1" s="95"/>
      <c r="JWA1" s="95"/>
      <c r="JWB1" s="95"/>
      <c r="JWC1" s="95"/>
      <c r="JWD1" s="95"/>
      <c r="JWE1" s="95"/>
      <c r="JWF1" s="95"/>
      <c r="JWG1" s="95"/>
      <c r="JWH1" s="95"/>
      <c r="JWI1" s="95"/>
      <c r="JWJ1" s="95"/>
      <c r="JWK1" s="95"/>
      <c r="JWL1" s="95"/>
      <c r="JWM1" s="95"/>
      <c r="JWN1" s="95"/>
      <c r="JWO1" s="95"/>
      <c r="JWP1" s="95"/>
      <c r="JWQ1" s="95"/>
      <c r="JWR1" s="95"/>
      <c r="JWS1" s="95"/>
      <c r="JWT1" s="95"/>
      <c r="JWU1" s="95"/>
      <c r="JWV1" s="95"/>
      <c r="JWW1" s="95"/>
      <c r="JWX1" s="95"/>
      <c r="JWY1" s="95"/>
      <c r="JWZ1" s="95"/>
      <c r="JXA1" s="95"/>
      <c r="JXB1" s="95"/>
      <c r="JXC1" s="95"/>
      <c r="JXD1" s="95"/>
      <c r="JXE1" s="95"/>
      <c r="JXF1" s="95"/>
      <c r="JXG1" s="95"/>
      <c r="JXH1" s="95"/>
      <c r="JXI1" s="95"/>
      <c r="JXJ1" s="95"/>
      <c r="JXK1" s="95"/>
      <c r="JXL1" s="95"/>
      <c r="JXM1" s="95"/>
      <c r="JXN1" s="95"/>
      <c r="JXO1" s="95"/>
      <c r="JXP1" s="95"/>
      <c r="JXQ1" s="95"/>
      <c r="JXR1" s="95"/>
      <c r="JXS1" s="95"/>
      <c r="JXT1" s="95"/>
      <c r="JXU1" s="95"/>
      <c r="JXV1" s="95"/>
      <c r="JXW1" s="95"/>
      <c r="JXX1" s="95"/>
      <c r="JXY1" s="95"/>
      <c r="JXZ1" s="95"/>
      <c r="JYA1" s="95"/>
      <c r="JYB1" s="95"/>
      <c r="JYC1" s="95"/>
      <c r="JYD1" s="95"/>
      <c r="JYE1" s="95"/>
      <c r="JYF1" s="95"/>
      <c r="JYG1" s="95"/>
      <c r="JYH1" s="95"/>
      <c r="JYI1" s="95"/>
      <c r="JYJ1" s="95"/>
      <c r="JYK1" s="95"/>
      <c r="JYL1" s="95"/>
      <c r="JYM1" s="95"/>
      <c r="JYN1" s="95"/>
      <c r="JYO1" s="95"/>
      <c r="JYP1" s="95"/>
      <c r="JYQ1" s="95"/>
      <c r="JYR1" s="95"/>
      <c r="JYS1" s="95"/>
      <c r="JYT1" s="95"/>
      <c r="JYU1" s="95"/>
      <c r="JYV1" s="95"/>
      <c r="JYW1" s="95"/>
      <c r="JYX1" s="95"/>
      <c r="JYY1" s="95"/>
      <c r="JYZ1" s="95"/>
      <c r="JZA1" s="95"/>
      <c r="JZB1" s="95"/>
      <c r="JZC1" s="95"/>
      <c r="JZD1" s="95"/>
      <c r="JZE1" s="95"/>
      <c r="JZF1" s="95"/>
      <c r="JZG1" s="95"/>
      <c r="JZH1" s="95"/>
      <c r="JZI1" s="95"/>
      <c r="JZJ1" s="95"/>
      <c r="JZK1" s="95"/>
      <c r="JZL1" s="95"/>
      <c r="JZM1" s="95"/>
      <c r="JZN1" s="95"/>
      <c r="JZO1" s="95"/>
      <c r="JZP1" s="95"/>
      <c r="JZQ1" s="95"/>
      <c r="JZR1" s="95"/>
      <c r="JZS1" s="95"/>
      <c r="JZT1" s="95"/>
      <c r="JZU1" s="95"/>
      <c r="JZV1" s="95"/>
      <c r="JZW1" s="95"/>
      <c r="JZX1" s="95"/>
      <c r="JZY1" s="95"/>
      <c r="JZZ1" s="95"/>
      <c r="KAA1" s="95"/>
      <c r="KAB1" s="95"/>
      <c r="KAC1" s="95"/>
      <c r="KAD1" s="95"/>
      <c r="KAE1" s="95"/>
      <c r="KAF1" s="95"/>
      <c r="KAG1" s="95"/>
      <c r="KAH1" s="95"/>
      <c r="KAI1" s="95"/>
      <c r="KAJ1" s="95"/>
      <c r="KAK1" s="95"/>
      <c r="KAL1" s="95"/>
      <c r="KAM1" s="95"/>
      <c r="KAN1" s="95"/>
      <c r="KAO1" s="95"/>
      <c r="KAP1" s="95"/>
      <c r="KAQ1" s="95"/>
      <c r="KAR1" s="95"/>
      <c r="KAS1" s="95"/>
      <c r="KAT1" s="95"/>
      <c r="KAU1" s="95"/>
      <c r="KAV1" s="95"/>
      <c r="KAW1" s="95"/>
      <c r="KAX1" s="95"/>
      <c r="KAY1" s="95"/>
      <c r="KAZ1" s="95"/>
      <c r="KBA1" s="95"/>
      <c r="KBB1" s="95"/>
      <c r="KBC1" s="95"/>
      <c r="KBD1" s="95"/>
      <c r="KBE1" s="95"/>
      <c r="KBF1" s="95"/>
      <c r="KBG1" s="95"/>
      <c r="KBH1" s="95"/>
      <c r="KBI1" s="95"/>
      <c r="KBJ1" s="95"/>
      <c r="KBK1" s="95"/>
      <c r="KBL1" s="95"/>
      <c r="KBM1" s="95"/>
      <c r="KBN1" s="95"/>
      <c r="KBO1" s="95"/>
      <c r="KBP1" s="95"/>
      <c r="KBQ1" s="95"/>
      <c r="KBR1" s="95"/>
      <c r="KBS1" s="95"/>
      <c r="KBT1" s="95"/>
      <c r="KBU1" s="95"/>
      <c r="KBV1" s="95"/>
      <c r="KBW1" s="95"/>
      <c r="KBX1" s="95"/>
      <c r="KBY1" s="95"/>
      <c r="KBZ1" s="95"/>
      <c r="KCA1" s="95"/>
      <c r="KCB1" s="95"/>
      <c r="KCC1" s="95"/>
      <c r="KCD1" s="95"/>
      <c r="KCE1" s="95"/>
      <c r="KCF1" s="95"/>
      <c r="KCG1" s="95"/>
      <c r="KCH1" s="95"/>
      <c r="KCI1" s="95"/>
      <c r="KCJ1" s="95"/>
      <c r="KCK1" s="95"/>
      <c r="KCL1" s="95"/>
      <c r="KCM1" s="95"/>
      <c r="KCN1" s="95"/>
      <c r="KCO1" s="95"/>
      <c r="KCP1" s="95"/>
      <c r="KCQ1" s="95"/>
      <c r="KCR1" s="95"/>
      <c r="KCS1" s="95"/>
      <c r="KCT1" s="95"/>
      <c r="KCU1" s="95"/>
      <c r="KCV1" s="95"/>
      <c r="KCW1" s="95"/>
      <c r="KCX1" s="95"/>
      <c r="KCY1" s="95"/>
      <c r="KCZ1" s="95"/>
      <c r="KDA1" s="95"/>
      <c r="KDB1" s="95"/>
      <c r="KDC1" s="95"/>
      <c r="KDD1" s="95"/>
      <c r="KDE1" s="95"/>
      <c r="KDF1" s="95"/>
      <c r="KDG1" s="95"/>
      <c r="KDH1" s="95"/>
      <c r="KDI1" s="95"/>
      <c r="KDJ1" s="95"/>
      <c r="KDK1" s="95"/>
      <c r="KDL1" s="95"/>
      <c r="KDM1" s="95"/>
      <c r="KDN1" s="95"/>
      <c r="KDO1" s="95"/>
      <c r="KDP1" s="95"/>
      <c r="KDQ1" s="95"/>
      <c r="KDR1" s="95"/>
      <c r="KDS1" s="95"/>
      <c r="KDT1" s="95"/>
      <c r="KDU1" s="95"/>
      <c r="KDV1" s="95"/>
      <c r="KDW1" s="95"/>
      <c r="KDX1" s="95"/>
      <c r="KDY1" s="95"/>
      <c r="KDZ1" s="95"/>
      <c r="KEA1" s="95"/>
      <c r="KEB1" s="95"/>
      <c r="KEC1" s="95"/>
      <c r="KED1" s="95"/>
      <c r="KEE1" s="95"/>
      <c r="KEF1" s="95"/>
      <c r="KEG1" s="95"/>
      <c r="KEH1" s="95"/>
      <c r="KEI1" s="95"/>
      <c r="KEJ1" s="95"/>
      <c r="KEK1" s="95"/>
      <c r="KEL1" s="95"/>
      <c r="KEM1" s="95"/>
      <c r="KEN1" s="95"/>
      <c r="KEO1" s="95"/>
      <c r="KEP1" s="95"/>
      <c r="KEQ1" s="95"/>
      <c r="KER1" s="95"/>
      <c r="KES1" s="95"/>
      <c r="KET1" s="95"/>
      <c r="KEU1" s="95"/>
      <c r="KEV1" s="95"/>
      <c r="KEW1" s="95"/>
      <c r="KEX1" s="95"/>
      <c r="KEY1" s="95"/>
      <c r="KEZ1" s="95"/>
      <c r="KFA1" s="95"/>
      <c r="KFB1" s="95"/>
      <c r="KFC1" s="95"/>
      <c r="KFD1" s="95"/>
      <c r="KFE1" s="95"/>
      <c r="KFF1" s="95"/>
      <c r="KFG1" s="95"/>
      <c r="KFH1" s="95"/>
      <c r="KFI1" s="95"/>
      <c r="KFJ1" s="95"/>
      <c r="KFK1" s="95"/>
      <c r="KFL1" s="95"/>
      <c r="KFM1" s="95"/>
      <c r="KFN1" s="95"/>
      <c r="KFO1" s="95"/>
      <c r="KFP1" s="95"/>
      <c r="KFQ1" s="95"/>
      <c r="KFR1" s="95"/>
      <c r="KFS1" s="95"/>
      <c r="KFT1" s="95"/>
      <c r="KFU1" s="95"/>
      <c r="KFV1" s="95"/>
      <c r="KFW1" s="95"/>
      <c r="KFX1" s="95"/>
      <c r="KFY1" s="95"/>
      <c r="KFZ1" s="95"/>
      <c r="KGA1" s="95"/>
      <c r="KGB1" s="95"/>
      <c r="KGC1" s="95"/>
      <c r="KGD1" s="95"/>
      <c r="KGE1" s="95"/>
      <c r="KGF1" s="95"/>
      <c r="KGG1" s="95"/>
      <c r="KGH1" s="95"/>
      <c r="KGI1" s="95"/>
      <c r="KGJ1" s="95"/>
      <c r="KGK1" s="95"/>
      <c r="KGL1" s="95"/>
      <c r="KGM1" s="95"/>
      <c r="KGN1" s="95"/>
      <c r="KGO1" s="95"/>
      <c r="KGP1" s="95"/>
      <c r="KGQ1" s="95"/>
      <c r="KGR1" s="95"/>
      <c r="KGS1" s="95"/>
      <c r="KGT1" s="95"/>
      <c r="KGU1" s="95"/>
      <c r="KGV1" s="95"/>
      <c r="KGW1" s="95"/>
      <c r="KGX1" s="95"/>
      <c r="KGY1" s="95"/>
      <c r="KGZ1" s="95"/>
      <c r="KHA1" s="95"/>
      <c r="KHB1" s="95"/>
      <c r="KHC1" s="95"/>
      <c r="KHD1" s="95"/>
      <c r="KHE1" s="95"/>
      <c r="KHF1" s="95"/>
      <c r="KHG1" s="95"/>
      <c r="KHH1" s="95"/>
      <c r="KHI1" s="95"/>
      <c r="KHJ1" s="95"/>
      <c r="KHK1" s="95"/>
      <c r="KHL1" s="95"/>
      <c r="KHM1" s="95"/>
      <c r="KHN1" s="95"/>
      <c r="KHO1" s="95"/>
      <c r="KHP1" s="95"/>
      <c r="KHQ1" s="95"/>
      <c r="KHR1" s="95"/>
      <c r="KHS1" s="95"/>
      <c r="KHT1" s="95"/>
      <c r="KHU1" s="95"/>
      <c r="KHV1" s="95"/>
      <c r="KHW1" s="95"/>
      <c r="KHX1" s="95"/>
      <c r="KHY1" s="95"/>
      <c r="KHZ1" s="95"/>
      <c r="KIA1" s="95"/>
      <c r="KIB1" s="95"/>
      <c r="KIC1" s="95"/>
      <c r="KID1" s="95"/>
      <c r="KIE1" s="95"/>
      <c r="KIF1" s="95"/>
      <c r="KIG1" s="95"/>
      <c r="KIH1" s="95"/>
      <c r="KII1" s="95"/>
      <c r="KIJ1" s="95"/>
      <c r="KIK1" s="95"/>
      <c r="KIL1" s="95"/>
      <c r="KIM1" s="95"/>
      <c r="KIN1" s="95"/>
      <c r="KIO1" s="95"/>
      <c r="KIP1" s="95"/>
      <c r="KIQ1" s="95"/>
      <c r="KIR1" s="95"/>
      <c r="KIS1" s="95"/>
      <c r="KIT1" s="95"/>
      <c r="KIU1" s="95"/>
      <c r="KIV1" s="95"/>
      <c r="KIW1" s="95"/>
      <c r="KIX1" s="95"/>
      <c r="KIY1" s="95"/>
      <c r="KIZ1" s="95"/>
      <c r="KJA1" s="95"/>
      <c r="KJB1" s="95"/>
      <c r="KJC1" s="95"/>
      <c r="KJD1" s="95"/>
      <c r="KJE1" s="95"/>
      <c r="KJF1" s="95"/>
      <c r="KJG1" s="95"/>
      <c r="KJH1" s="95"/>
      <c r="KJI1" s="95"/>
      <c r="KJJ1" s="95"/>
      <c r="KJK1" s="95"/>
      <c r="KJL1" s="95"/>
      <c r="KJM1" s="95"/>
      <c r="KJN1" s="95"/>
      <c r="KJO1" s="95"/>
      <c r="KJP1" s="95"/>
      <c r="KJQ1" s="95"/>
      <c r="KJR1" s="95"/>
      <c r="KJS1" s="95"/>
      <c r="KJT1" s="95"/>
      <c r="KJU1" s="95"/>
      <c r="KJV1" s="95"/>
      <c r="KJW1" s="95"/>
      <c r="KJX1" s="95"/>
      <c r="KJY1" s="95"/>
      <c r="KJZ1" s="95"/>
      <c r="KKA1" s="95"/>
      <c r="KKB1" s="95"/>
      <c r="KKC1" s="95"/>
      <c r="KKD1" s="95"/>
      <c r="KKE1" s="95"/>
      <c r="KKF1" s="95"/>
      <c r="KKG1" s="95"/>
      <c r="KKH1" s="95"/>
      <c r="KKI1" s="95"/>
      <c r="KKJ1" s="95"/>
      <c r="KKK1" s="95"/>
      <c r="KKL1" s="95"/>
      <c r="KKM1" s="95"/>
      <c r="KKN1" s="95"/>
      <c r="KKO1" s="95"/>
      <c r="KKP1" s="95"/>
      <c r="KKQ1" s="95"/>
      <c r="KKR1" s="95"/>
      <c r="KKS1" s="95"/>
      <c r="KKT1" s="95"/>
      <c r="KKU1" s="95"/>
      <c r="KKV1" s="95"/>
      <c r="KKW1" s="95"/>
      <c r="KKX1" s="95"/>
      <c r="KKY1" s="95"/>
      <c r="KKZ1" s="95"/>
      <c r="KLA1" s="95"/>
      <c r="KLB1" s="95"/>
      <c r="KLC1" s="95"/>
      <c r="KLD1" s="95"/>
      <c r="KLE1" s="95"/>
      <c r="KLF1" s="95"/>
      <c r="KLG1" s="95"/>
      <c r="KLH1" s="95"/>
      <c r="KLI1" s="95"/>
      <c r="KLJ1" s="95"/>
      <c r="KLK1" s="95"/>
      <c r="KLL1" s="95"/>
      <c r="KLM1" s="95"/>
      <c r="KLN1" s="95"/>
      <c r="KLO1" s="95"/>
      <c r="KLP1" s="95"/>
      <c r="KLQ1" s="95"/>
      <c r="KLR1" s="95"/>
      <c r="KLS1" s="95"/>
      <c r="KLT1" s="95"/>
      <c r="KLU1" s="95"/>
      <c r="KLV1" s="95"/>
      <c r="KLW1" s="95"/>
      <c r="KLX1" s="95"/>
      <c r="KLY1" s="95"/>
      <c r="KLZ1" s="95"/>
      <c r="KMA1" s="95"/>
      <c r="KMB1" s="95"/>
      <c r="KMC1" s="95"/>
      <c r="KMD1" s="95"/>
      <c r="KME1" s="95"/>
      <c r="KMF1" s="95"/>
      <c r="KMG1" s="95"/>
      <c r="KMH1" s="95"/>
      <c r="KMI1" s="95"/>
      <c r="KMJ1" s="95"/>
      <c r="KMK1" s="95"/>
      <c r="KML1" s="95"/>
      <c r="KMM1" s="95"/>
      <c r="KMN1" s="95"/>
      <c r="KMO1" s="95"/>
      <c r="KMP1" s="95"/>
      <c r="KMQ1" s="95"/>
      <c r="KMR1" s="95"/>
      <c r="KMS1" s="95"/>
      <c r="KMT1" s="95"/>
      <c r="KMU1" s="95"/>
      <c r="KMV1" s="95"/>
      <c r="KMW1" s="95"/>
      <c r="KMX1" s="95"/>
      <c r="KMY1" s="95"/>
      <c r="KMZ1" s="95"/>
      <c r="KNA1" s="95"/>
      <c r="KNB1" s="95"/>
      <c r="KNC1" s="95"/>
      <c r="KND1" s="95"/>
      <c r="KNE1" s="95"/>
      <c r="KNF1" s="95"/>
      <c r="KNG1" s="95"/>
      <c r="KNH1" s="95"/>
      <c r="KNI1" s="95"/>
      <c r="KNJ1" s="95"/>
      <c r="KNK1" s="95"/>
      <c r="KNL1" s="95"/>
      <c r="KNM1" s="95"/>
      <c r="KNN1" s="95"/>
      <c r="KNO1" s="95"/>
      <c r="KNP1" s="95"/>
      <c r="KNQ1" s="95"/>
      <c r="KNR1" s="95"/>
      <c r="KNS1" s="95"/>
      <c r="KNT1" s="95"/>
      <c r="KNU1" s="95"/>
      <c r="KNV1" s="95"/>
      <c r="KNW1" s="95"/>
      <c r="KNX1" s="95"/>
      <c r="KNY1" s="95"/>
      <c r="KNZ1" s="95"/>
      <c r="KOA1" s="95"/>
      <c r="KOB1" s="95"/>
      <c r="KOC1" s="95"/>
      <c r="KOD1" s="95"/>
      <c r="KOE1" s="95"/>
      <c r="KOF1" s="95"/>
      <c r="KOG1" s="95"/>
      <c r="KOH1" s="95"/>
      <c r="KOI1" s="95"/>
      <c r="KOJ1" s="95"/>
      <c r="KOK1" s="95"/>
      <c r="KOL1" s="95"/>
      <c r="KOM1" s="95"/>
      <c r="KON1" s="95"/>
      <c r="KOO1" s="95"/>
      <c r="KOP1" s="95"/>
      <c r="KOQ1" s="95"/>
      <c r="KOR1" s="95"/>
      <c r="KOS1" s="95"/>
      <c r="KOT1" s="95"/>
      <c r="KOU1" s="95"/>
      <c r="KOV1" s="95"/>
      <c r="KOW1" s="95"/>
      <c r="KOX1" s="95"/>
      <c r="KOY1" s="95"/>
      <c r="KOZ1" s="95"/>
      <c r="KPA1" s="95"/>
      <c r="KPB1" s="95"/>
      <c r="KPC1" s="95"/>
      <c r="KPD1" s="95"/>
      <c r="KPE1" s="95"/>
      <c r="KPF1" s="95"/>
      <c r="KPG1" s="95"/>
      <c r="KPH1" s="95"/>
      <c r="KPI1" s="95"/>
      <c r="KPJ1" s="95"/>
      <c r="KPK1" s="95"/>
      <c r="KPL1" s="95"/>
      <c r="KPM1" s="95"/>
      <c r="KPN1" s="95"/>
      <c r="KPO1" s="95"/>
      <c r="KPP1" s="95"/>
      <c r="KPQ1" s="95"/>
      <c r="KPR1" s="95"/>
      <c r="KPS1" s="95"/>
      <c r="KPT1" s="95"/>
      <c r="KPU1" s="95"/>
      <c r="KPV1" s="95"/>
      <c r="KPW1" s="95"/>
      <c r="KPX1" s="95"/>
      <c r="KPY1" s="95"/>
      <c r="KPZ1" s="95"/>
      <c r="KQA1" s="95"/>
      <c r="KQB1" s="95"/>
      <c r="KQC1" s="95"/>
      <c r="KQD1" s="95"/>
      <c r="KQE1" s="95"/>
      <c r="KQF1" s="95"/>
      <c r="KQG1" s="95"/>
      <c r="KQH1" s="95"/>
      <c r="KQI1" s="95"/>
      <c r="KQJ1" s="95"/>
      <c r="KQK1" s="95"/>
      <c r="KQL1" s="95"/>
      <c r="KQM1" s="95"/>
      <c r="KQN1" s="95"/>
      <c r="KQO1" s="95"/>
      <c r="KQP1" s="95"/>
      <c r="KQQ1" s="95"/>
      <c r="KQR1" s="95"/>
      <c r="KQS1" s="95"/>
      <c r="KQT1" s="95"/>
      <c r="KQU1" s="95"/>
      <c r="KQV1" s="95"/>
      <c r="KQW1" s="95"/>
      <c r="KQX1" s="95"/>
      <c r="KQY1" s="95"/>
      <c r="KQZ1" s="95"/>
      <c r="KRA1" s="95"/>
      <c r="KRB1" s="95"/>
      <c r="KRC1" s="95"/>
      <c r="KRD1" s="95"/>
      <c r="KRE1" s="95"/>
      <c r="KRF1" s="95"/>
      <c r="KRG1" s="95"/>
      <c r="KRH1" s="95"/>
      <c r="KRI1" s="95"/>
      <c r="KRJ1" s="95"/>
      <c r="KRK1" s="95"/>
      <c r="KRL1" s="95"/>
      <c r="KRM1" s="95"/>
      <c r="KRN1" s="95"/>
      <c r="KRO1" s="95"/>
      <c r="KRP1" s="95"/>
      <c r="KRQ1" s="95"/>
      <c r="KRR1" s="95"/>
      <c r="KRS1" s="95"/>
      <c r="KRT1" s="95"/>
      <c r="KRU1" s="95"/>
      <c r="KRV1" s="95"/>
      <c r="KRW1" s="95"/>
      <c r="KRX1" s="95"/>
      <c r="KRY1" s="95"/>
      <c r="KRZ1" s="95"/>
      <c r="KSA1" s="95"/>
      <c r="KSB1" s="95"/>
      <c r="KSC1" s="95"/>
      <c r="KSD1" s="95"/>
      <c r="KSE1" s="95"/>
      <c r="KSF1" s="95"/>
      <c r="KSG1" s="95"/>
      <c r="KSH1" s="95"/>
      <c r="KSI1" s="95"/>
      <c r="KSJ1" s="95"/>
      <c r="KSK1" s="95"/>
      <c r="KSL1" s="95"/>
      <c r="KSM1" s="95"/>
      <c r="KSN1" s="95"/>
      <c r="KSO1" s="95"/>
      <c r="KSP1" s="95"/>
      <c r="KSQ1" s="95"/>
      <c r="KSR1" s="95"/>
      <c r="KSS1" s="95"/>
      <c r="KST1" s="95"/>
      <c r="KSU1" s="95"/>
      <c r="KSV1" s="95"/>
      <c r="KSW1" s="95"/>
      <c r="KSX1" s="95"/>
      <c r="KSY1" s="95"/>
      <c r="KSZ1" s="95"/>
      <c r="KTA1" s="95"/>
      <c r="KTB1" s="95"/>
      <c r="KTC1" s="95"/>
      <c r="KTD1" s="95"/>
      <c r="KTE1" s="95"/>
      <c r="KTF1" s="95"/>
      <c r="KTG1" s="95"/>
      <c r="KTH1" s="95"/>
      <c r="KTI1" s="95"/>
      <c r="KTJ1" s="95"/>
      <c r="KTK1" s="95"/>
      <c r="KTL1" s="95"/>
      <c r="KTM1" s="95"/>
      <c r="KTN1" s="95"/>
      <c r="KTO1" s="95"/>
      <c r="KTP1" s="95"/>
      <c r="KTQ1" s="95"/>
      <c r="KTR1" s="95"/>
      <c r="KTS1" s="95"/>
      <c r="KTT1" s="95"/>
      <c r="KTU1" s="95"/>
      <c r="KTV1" s="95"/>
      <c r="KTW1" s="95"/>
      <c r="KTX1" s="95"/>
      <c r="KTY1" s="95"/>
      <c r="KTZ1" s="95"/>
      <c r="KUA1" s="95"/>
      <c r="KUB1" s="95"/>
      <c r="KUC1" s="95"/>
      <c r="KUD1" s="95"/>
      <c r="KUE1" s="95"/>
      <c r="KUF1" s="95"/>
      <c r="KUG1" s="95"/>
      <c r="KUH1" s="95"/>
      <c r="KUI1" s="95"/>
      <c r="KUJ1" s="95"/>
      <c r="KUK1" s="95"/>
      <c r="KUL1" s="95"/>
      <c r="KUM1" s="95"/>
      <c r="KUN1" s="95"/>
      <c r="KUO1" s="95"/>
      <c r="KUP1" s="95"/>
      <c r="KUQ1" s="95"/>
      <c r="KUR1" s="95"/>
      <c r="KUS1" s="95"/>
      <c r="KUT1" s="95"/>
      <c r="KUU1" s="95"/>
      <c r="KUV1" s="95"/>
      <c r="KUW1" s="95"/>
      <c r="KUX1" s="95"/>
      <c r="KUY1" s="95"/>
      <c r="KUZ1" s="95"/>
      <c r="KVA1" s="95"/>
      <c r="KVB1" s="95"/>
      <c r="KVC1" s="95"/>
      <c r="KVD1" s="95"/>
      <c r="KVE1" s="95"/>
      <c r="KVF1" s="95"/>
      <c r="KVG1" s="95"/>
      <c r="KVH1" s="95"/>
      <c r="KVI1" s="95"/>
      <c r="KVJ1" s="95"/>
      <c r="KVK1" s="95"/>
      <c r="KVL1" s="95"/>
      <c r="KVM1" s="95"/>
      <c r="KVN1" s="95"/>
      <c r="KVO1" s="95"/>
      <c r="KVP1" s="95"/>
      <c r="KVQ1" s="95"/>
      <c r="KVR1" s="95"/>
      <c r="KVS1" s="95"/>
      <c r="KVT1" s="95"/>
      <c r="KVU1" s="95"/>
      <c r="KVV1" s="95"/>
      <c r="KVW1" s="95"/>
      <c r="KVX1" s="95"/>
      <c r="KVY1" s="95"/>
      <c r="KVZ1" s="95"/>
      <c r="KWA1" s="95"/>
      <c r="KWB1" s="95"/>
      <c r="KWC1" s="95"/>
      <c r="KWD1" s="95"/>
      <c r="KWE1" s="95"/>
      <c r="KWF1" s="95"/>
      <c r="KWG1" s="95"/>
      <c r="KWH1" s="95"/>
      <c r="KWI1" s="95"/>
      <c r="KWJ1" s="95"/>
      <c r="KWK1" s="95"/>
      <c r="KWL1" s="95"/>
      <c r="KWM1" s="95"/>
      <c r="KWN1" s="95"/>
      <c r="KWO1" s="95"/>
      <c r="KWP1" s="95"/>
      <c r="KWQ1" s="95"/>
      <c r="KWR1" s="95"/>
      <c r="KWS1" s="95"/>
      <c r="KWT1" s="95"/>
      <c r="KWU1" s="95"/>
      <c r="KWV1" s="95"/>
      <c r="KWW1" s="95"/>
      <c r="KWX1" s="95"/>
      <c r="KWY1" s="95"/>
      <c r="KWZ1" s="95"/>
      <c r="KXA1" s="95"/>
      <c r="KXB1" s="95"/>
      <c r="KXC1" s="95"/>
      <c r="KXD1" s="95"/>
      <c r="KXE1" s="95"/>
      <c r="KXF1" s="95"/>
      <c r="KXG1" s="95"/>
      <c r="KXH1" s="95"/>
      <c r="KXI1" s="95"/>
      <c r="KXJ1" s="95"/>
      <c r="KXK1" s="95"/>
      <c r="KXL1" s="95"/>
      <c r="KXM1" s="95"/>
      <c r="KXN1" s="95"/>
      <c r="KXO1" s="95"/>
      <c r="KXP1" s="95"/>
      <c r="KXQ1" s="95"/>
      <c r="KXR1" s="95"/>
      <c r="KXS1" s="95"/>
      <c r="KXT1" s="95"/>
      <c r="KXU1" s="95"/>
      <c r="KXV1" s="95"/>
      <c r="KXW1" s="95"/>
      <c r="KXX1" s="95"/>
      <c r="KXY1" s="95"/>
      <c r="KXZ1" s="95"/>
      <c r="KYA1" s="95"/>
      <c r="KYB1" s="95"/>
      <c r="KYC1" s="95"/>
      <c r="KYD1" s="95"/>
      <c r="KYE1" s="95"/>
      <c r="KYF1" s="95"/>
      <c r="KYG1" s="95"/>
      <c r="KYH1" s="95"/>
      <c r="KYI1" s="95"/>
      <c r="KYJ1" s="95"/>
      <c r="KYK1" s="95"/>
      <c r="KYL1" s="95"/>
      <c r="KYM1" s="95"/>
      <c r="KYN1" s="95"/>
      <c r="KYO1" s="95"/>
      <c r="KYP1" s="95"/>
      <c r="KYQ1" s="95"/>
      <c r="KYR1" s="95"/>
      <c r="KYS1" s="95"/>
      <c r="KYT1" s="95"/>
      <c r="KYU1" s="95"/>
      <c r="KYV1" s="95"/>
      <c r="KYW1" s="95"/>
      <c r="KYX1" s="95"/>
      <c r="KYY1" s="95"/>
      <c r="KYZ1" s="95"/>
      <c r="KZA1" s="95"/>
      <c r="KZB1" s="95"/>
      <c r="KZC1" s="95"/>
      <c r="KZD1" s="95"/>
      <c r="KZE1" s="95"/>
      <c r="KZF1" s="95"/>
      <c r="KZG1" s="95"/>
      <c r="KZH1" s="95"/>
      <c r="KZI1" s="95"/>
      <c r="KZJ1" s="95"/>
      <c r="KZK1" s="95"/>
      <c r="KZL1" s="95"/>
      <c r="KZM1" s="95"/>
      <c r="KZN1" s="95"/>
      <c r="KZO1" s="95"/>
      <c r="KZP1" s="95"/>
      <c r="KZQ1" s="95"/>
      <c r="KZR1" s="95"/>
      <c r="KZS1" s="95"/>
      <c r="KZT1" s="95"/>
      <c r="KZU1" s="95"/>
      <c r="KZV1" s="95"/>
      <c r="KZW1" s="95"/>
      <c r="KZX1" s="95"/>
      <c r="KZY1" s="95"/>
      <c r="KZZ1" s="95"/>
      <c r="LAA1" s="95"/>
      <c r="LAB1" s="95"/>
      <c r="LAC1" s="95"/>
      <c r="LAD1" s="95"/>
      <c r="LAE1" s="95"/>
      <c r="LAF1" s="95"/>
      <c r="LAG1" s="95"/>
      <c r="LAH1" s="95"/>
      <c r="LAI1" s="95"/>
      <c r="LAJ1" s="95"/>
      <c r="LAK1" s="95"/>
      <c r="LAL1" s="95"/>
      <c r="LAM1" s="95"/>
      <c r="LAN1" s="95"/>
      <c r="LAO1" s="95"/>
      <c r="LAP1" s="95"/>
      <c r="LAQ1" s="95"/>
      <c r="LAR1" s="95"/>
      <c r="LAS1" s="95"/>
      <c r="LAT1" s="95"/>
      <c r="LAU1" s="95"/>
      <c r="LAV1" s="95"/>
      <c r="LAW1" s="95"/>
      <c r="LAX1" s="95"/>
      <c r="LAY1" s="95"/>
      <c r="LAZ1" s="95"/>
      <c r="LBA1" s="95"/>
      <c r="LBB1" s="95"/>
      <c r="LBC1" s="95"/>
      <c r="LBD1" s="95"/>
      <c r="LBE1" s="95"/>
      <c r="LBF1" s="95"/>
      <c r="LBG1" s="95"/>
      <c r="LBH1" s="95"/>
      <c r="LBI1" s="95"/>
      <c r="LBJ1" s="95"/>
      <c r="LBK1" s="95"/>
      <c r="LBL1" s="95"/>
      <c r="LBM1" s="95"/>
      <c r="LBN1" s="95"/>
      <c r="LBO1" s="95"/>
      <c r="LBP1" s="95"/>
      <c r="LBQ1" s="95"/>
      <c r="LBR1" s="95"/>
      <c r="LBS1" s="95"/>
      <c r="LBT1" s="95"/>
      <c r="LBU1" s="95"/>
      <c r="LBV1" s="95"/>
      <c r="LBW1" s="95"/>
      <c r="LBX1" s="95"/>
      <c r="LBY1" s="95"/>
      <c r="LBZ1" s="95"/>
      <c r="LCA1" s="95"/>
      <c r="LCB1" s="95"/>
      <c r="LCC1" s="95"/>
      <c r="LCD1" s="95"/>
      <c r="LCE1" s="95"/>
      <c r="LCF1" s="95"/>
      <c r="LCG1" s="95"/>
      <c r="LCH1" s="95"/>
      <c r="LCI1" s="95"/>
      <c r="LCJ1" s="95"/>
      <c r="LCK1" s="95"/>
      <c r="LCL1" s="95"/>
      <c r="LCM1" s="95"/>
      <c r="LCN1" s="95"/>
      <c r="LCO1" s="95"/>
      <c r="LCP1" s="95"/>
      <c r="LCQ1" s="95"/>
      <c r="LCR1" s="95"/>
      <c r="LCS1" s="95"/>
      <c r="LCT1" s="95"/>
      <c r="LCU1" s="95"/>
      <c r="LCV1" s="95"/>
      <c r="LCW1" s="95"/>
      <c r="LCX1" s="95"/>
      <c r="LCY1" s="95"/>
      <c r="LCZ1" s="95"/>
      <c r="LDA1" s="95"/>
      <c r="LDB1" s="95"/>
      <c r="LDC1" s="95"/>
      <c r="LDD1" s="95"/>
      <c r="LDE1" s="95"/>
      <c r="LDF1" s="95"/>
      <c r="LDG1" s="95"/>
      <c r="LDH1" s="95"/>
      <c r="LDI1" s="95"/>
      <c r="LDJ1" s="95"/>
      <c r="LDK1" s="95"/>
      <c r="LDL1" s="95"/>
      <c r="LDM1" s="95"/>
      <c r="LDN1" s="95"/>
      <c r="LDO1" s="95"/>
      <c r="LDP1" s="95"/>
      <c r="LDQ1" s="95"/>
      <c r="LDR1" s="95"/>
      <c r="LDS1" s="95"/>
      <c r="LDT1" s="95"/>
      <c r="LDU1" s="95"/>
      <c r="LDV1" s="95"/>
      <c r="LDW1" s="95"/>
      <c r="LDX1" s="95"/>
      <c r="LDY1" s="95"/>
      <c r="LDZ1" s="95"/>
      <c r="LEA1" s="95"/>
      <c r="LEB1" s="95"/>
      <c r="LEC1" s="95"/>
      <c r="LED1" s="95"/>
      <c r="LEE1" s="95"/>
      <c r="LEF1" s="95"/>
      <c r="LEG1" s="95"/>
      <c r="LEH1" s="95"/>
      <c r="LEI1" s="95"/>
      <c r="LEJ1" s="95"/>
      <c r="LEK1" s="95"/>
      <c r="LEL1" s="95"/>
      <c r="LEM1" s="95"/>
      <c r="LEN1" s="95"/>
      <c r="LEO1" s="95"/>
      <c r="LEP1" s="95"/>
      <c r="LEQ1" s="95"/>
      <c r="LER1" s="95"/>
      <c r="LES1" s="95"/>
      <c r="LET1" s="95"/>
      <c r="LEU1" s="95"/>
      <c r="LEV1" s="95"/>
      <c r="LEW1" s="95"/>
      <c r="LEX1" s="95"/>
      <c r="LEY1" s="95"/>
      <c r="LEZ1" s="95"/>
      <c r="LFA1" s="95"/>
      <c r="LFB1" s="95"/>
      <c r="LFC1" s="95"/>
      <c r="LFD1" s="95"/>
      <c r="LFE1" s="95"/>
      <c r="LFF1" s="95"/>
      <c r="LFG1" s="95"/>
      <c r="LFH1" s="95"/>
      <c r="LFI1" s="95"/>
      <c r="LFJ1" s="95"/>
      <c r="LFK1" s="95"/>
      <c r="LFL1" s="95"/>
      <c r="LFM1" s="95"/>
      <c r="LFN1" s="95"/>
      <c r="LFO1" s="95"/>
      <c r="LFP1" s="95"/>
      <c r="LFQ1" s="95"/>
      <c r="LFR1" s="95"/>
      <c r="LFS1" s="95"/>
      <c r="LFT1" s="95"/>
      <c r="LFU1" s="95"/>
      <c r="LFV1" s="95"/>
      <c r="LFW1" s="95"/>
      <c r="LFX1" s="95"/>
      <c r="LFY1" s="95"/>
      <c r="LFZ1" s="95"/>
      <c r="LGA1" s="95"/>
      <c r="LGB1" s="95"/>
      <c r="LGC1" s="95"/>
      <c r="LGD1" s="95"/>
      <c r="LGE1" s="95"/>
      <c r="LGF1" s="95"/>
      <c r="LGG1" s="95"/>
      <c r="LGH1" s="95"/>
      <c r="LGI1" s="95"/>
      <c r="LGJ1" s="95"/>
      <c r="LGK1" s="95"/>
      <c r="LGL1" s="95"/>
      <c r="LGM1" s="95"/>
      <c r="LGN1" s="95"/>
      <c r="LGO1" s="95"/>
      <c r="LGP1" s="95"/>
      <c r="LGQ1" s="95"/>
      <c r="LGR1" s="95"/>
      <c r="LGS1" s="95"/>
      <c r="LGT1" s="95"/>
      <c r="LGU1" s="95"/>
      <c r="LGV1" s="95"/>
      <c r="LGW1" s="95"/>
      <c r="LGX1" s="95"/>
      <c r="LGY1" s="95"/>
      <c r="LGZ1" s="95"/>
      <c r="LHA1" s="95"/>
      <c r="LHB1" s="95"/>
      <c r="LHC1" s="95"/>
      <c r="LHD1" s="95"/>
      <c r="LHE1" s="95"/>
      <c r="LHF1" s="95"/>
      <c r="LHG1" s="95"/>
      <c r="LHH1" s="95"/>
      <c r="LHI1" s="95"/>
      <c r="LHJ1" s="95"/>
      <c r="LHK1" s="95"/>
      <c r="LHL1" s="95"/>
      <c r="LHM1" s="95"/>
      <c r="LHN1" s="95"/>
      <c r="LHO1" s="95"/>
      <c r="LHP1" s="95"/>
      <c r="LHQ1" s="95"/>
      <c r="LHR1" s="95"/>
      <c r="LHS1" s="95"/>
      <c r="LHT1" s="95"/>
      <c r="LHU1" s="95"/>
      <c r="LHV1" s="95"/>
      <c r="LHW1" s="95"/>
      <c r="LHX1" s="95"/>
      <c r="LHY1" s="95"/>
      <c r="LHZ1" s="95"/>
      <c r="LIA1" s="95"/>
      <c r="LIB1" s="95"/>
      <c r="LIC1" s="95"/>
      <c r="LID1" s="95"/>
      <c r="LIE1" s="95"/>
      <c r="LIF1" s="95"/>
      <c r="LIG1" s="95"/>
      <c r="LIH1" s="95"/>
      <c r="LII1" s="95"/>
      <c r="LIJ1" s="95"/>
      <c r="LIK1" s="95"/>
      <c r="LIL1" s="95"/>
      <c r="LIM1" s="95"/>
      <c r="LIN1" s="95"/>
      <c r="LIO1" s="95"/>
      <c r="LIP1" s="95"/>
      <c r="LIQ1" s="95"/>
      <c r="LIR1" s="95"/>
      <c r="LIS1" s="95"/>
      <c r="LIT1" s="95"/>
      <c r="LIU1" s="95"/>
      <c r="LIV1" s="95"/>
      <c r="LIW1" s="95"/>
      <c r="LIX1" s="95"/>
      <c r="LIY1" s="95"/>
      <c r="LIZ1" s="95"/>
      <c r="LJA1" s="95"/>
      <c r="LJB1" s="95"/>
      <c r="LJC1" s="95"/>
      <c r="LJD1" s="95"/>
      <c r="LJE1" s="95"/>
      <c r="LJF1" s="95"/>
      <c r="LJG1" s="95"/>
      <c r="LJH1" s="95"/>
      <c r="LJI1" s="95"/>
      <c r="LJJ1" s="95"/>
      <c r="LJK1" s="95"/>
      <c r="LJL1" s="95"/>
      <c r="LJM1" s="95"/>
      <c r="LJN1" s="95"/>
      <c r="LJO1" s="95"/>
      <c r="LJP1" s="95"/>
      <c r="LJQ1" s="95"/>
      <c r="LJR1" s="95"/>
      <c r="LJS1" s="95"/>
      <c r="LJT1" s="95"/>
      <c r="LJU1" s="95"/>
      <c r="LJV1" s="95"/>
      <c r="LJW1" s="95"/>
      <c r="LJX1" s="95"/>
      <c r="LJY1" s="95"/>
      <c r="LJZ1" s="95"/>
      <c r="LKA1" s="95"/>
      <c r="LKB1" s="95"/>
      <c r="LKC1" s="95"/>
      <c r="LKD1" s="95"/>
      <c r="LKE1" s="95"/>
      <c r="LKF1" s="95"/>
      <c r="LKG1" s="95"/>
      <c r="LKH1" s="95"/>
      <c r="LKI1" s="95"/>
      <c r="LKJ1" s="95"/>
      <c r="LKK1" s="95"/>
      <c r="LKL1" s="95"/>
      <c r="LKM1" s="95"/>
      <c r="LKN1" s="95"/>
      <c r="LKO1" s="95"/>
      <c r="LKP1" s="95"/>
      <c r="LKQ1" s="95"/>
      <c r="LKR1" s="95"/>
      <c r="LKS1" s="95"/>
      <c r="LKT1" s="95"/>
      <c r="LKU1" s="95"/>
      <c r="LKV1" s="95"/>
      <c r="LKW1" s="95"/>
      <c r="LKX1" s="95"/>
      <c r="LKY1" s="95"/>
      <c r="LKZ1" s="95"/>
      <c r="LLA1" s="95"/>
      <c r="LLB1" s="95"/>
      <c r="LLC1" s="95"/>
      <c r="LLD1" s="95"/>
      <c r="LLE1" s="95"/>
      <c r="LLF1" s="95"/>
      <c r="LLG1" s="95"/>
      <c r="LLH1" s="95"/>
      <c r="LLI1" s="95"/>
      <c r="LLJ1" s="95"/>
      <c r="LLK1" s="95"/>
      <c r="LLL1" s="95"/>
      <c r="LLM1" s="95"/>
      <c r="LLN1" s="95"/>
      <c r="LLO1" s="95"/>
      <c r="LLP1" s="95"/>
      <c r="LLQ1" s="95"/>
      <c r="LLR1" s="95"/>
      <c r="LLS1" s="95"/>
      <c r="LLT1" s="95"/>
      <c r="LLU1" s="95"/>
      <c r="LLV1" s="95"/>
      <c r="LLW1" s="95"/>
      <c r="LLX1" s="95"/>
      <c r="LLY1" s="95"/>
      <c r="LLZ1" s="95"/>
      <c r="LMA1" s="95"/>
      <c r="LMB1" s="95"/>
      <c r="LMC1" s="95"/>
      <c r="LMD1" s="95"/>
      <c r="LME1" s="95"/>
      <c r="LMF1" s="95"/>
      <c r="LMG1" s="95"/>
      <c r="LMH1" s="95"/>
      <c r="LMI1" s="95"/>
      <c r="LMJ1" s="95"/>
      <c r="LMK1" s="95"/>
      <c r="LML1" s="95"/>
      <c r="LMM1" s="95"/>
      <c r="LMN1" s="95"/>
      <c r="LMO1" s="95"/>
      <c r="LMP1" s="95"/>
      <c r="LMQ1" s="95"/>
      <c r="LMR1" s="95"/>
      <c r="LMS1" s="95"/>
      <c r="LMT1" s="95"/>
      <c r="LMU1" s="95"/>
      <c r="LMV1" s="95"/>
      <c r="LMW1" s="95"/>
      <c r="LMX1" s="95"/>
      <c r="LMY1" s="95"/>
      <c r="LMZ1" s="95"/>
      <c r="LNA1" s="95"/>
      <c r="LNB1" s="95"/>
      <c r="LNC1" s="95"/>
      <c r="LND1" s="95"/>
      <c r="LNE1" s="95"/>
      <c r="LNF1" s="95"/>
      <c r="LNG1" s="95"/>
      <c r="LNH1" s="95"/>
      <c r="LNI1" s="95"/>
      <c r="LNJ1" s="95"/>
      <c r="LNK1" s="95"/>
      <c r="LNL1" s="95"/>
      <c r="LNM1" s="95"/>
      <c r="LNN1" s="95"/>
      <c r="LNO1" s="95"/>
      <c r="LNP1" s="95"/>
      <c r="LNQ1" s="95"/>
      <c r="LNR1" s="95"/>
      <c r="LNS1" s="95"/>
      <c r="LNT1" s="95"/>
      <c r="LNU1" s="95"/>
      <c r="LNV1" s="95"/>
      <c r="LNW1" s="95"/>
      <c r="LNX1" s="95"/>
      <c r="LNY1" s="95"/>
      <c r="LNZ1" s="95"/>
      <c r="LOA1" s="95"/>
      <c r="LOB1" s="95"/>
      <c r="LOC1" s="95"/>
      <c r="LOD1" s="95"/>
      <c r="LOE1" s="95"/>
      <c r="LOF1" s="95"/>
      <c r="LOG1" s="95"/>
      <c r="LOH1" s="95"/>
      <c r="LOI1" s="95"/>
      <c r="LOJ1" s="95"/>
      <c r="LOK1" s="95"/>
      <c r="LOL1" s="95"/>
      <c r="LOM1" s="95"/>
      <c r="LON1" s="95"/>
      <c r="LOO1" s="95"/>
      <c r="LOP1" s="95"/>
      <c r="LOQ1" s="95"/>
      <c r="LOR1" s="95"/>
      <c r="LOS1" s="95"/>
      <c r="LOT1" s="95"/>
      <c r="LOU1" s="95"/>
      <c r="LOV1" s="95"/>
      <c r="LOW1" s="95"/>
      <c r="LOX1" s="95"/>
      <c r="LOY1" s="95"/>
      <c r="LOZ1" s="95"/>
      <c r="LPA1" s="95"/>
      <c r="LPB1" s="95"/>
      <c r="LPC1" s="95"/>
      <c r="LPD1" s="95"/>
      <c r="LPE1" s="95"/>
      <c r="LPF1" s="95"/>
      <c r="LPG1" s="95"/>
      <c r="LPH1" s="95"/>
      <c r="LPI1" s="95"/>
      <c r="LPJ1" s="95"/>
      <c r="LPK1" s="95"/>
      <c r="LPL1" s="95"/>
      <c r="LPM1" s="95"/>
      <c r="LPN1" s="95"/>
      <c r="LPO1" s="95"/>
      <c r="LPP1" s="95"/>
      <c r="LPQ1" s="95"/>
      <c r="LPR1" s="95"/>
      <c r="LPS1" s="95"/>
      <c r="LPT1" s="95"/>
      <c r="LPU1" s="95"/>
      <c r="LPV1" s="95"/>
      <c r="LPW1" s="95"/>
      <c r="LPX1" s="95"/>
      <c r="LPY1" s="95"/>
      <c r="LPZ1" s="95"/>
      <c r="LQA1" s="95"/>
      <c r="LQB1" s="95"/>
      <c r="LQC1" s="95"/>
      <c r="LQD1" s="95"/>
      <c r="LQE1" s="95"/>
      <c r="LQF1" s="95"/>
      <c r="LQG1" s="95"/>
      <c r="LQH1" s="95"/>
      <c r="LQI1" s="95"/>
      <c r="LQJ1" s="95"/>
      <c r="LQK1" s="95"/>
      <c r="LQL1" s="95"/>
      <c r="LQM1" s="95"/>
      <c r="LQN1" s="95"/>
      <c r="LQO1" s="95"/>
      <c r="LQP1" s="95"/>
      <c r="LQQ1" s="95"/>
      <c r="LQR1" s="95"/>
      <c r="LQS1" s="95"/>
      <c r="LQT1" s="95"/>
      <c r="LQU1" s="95"/>
      <c r="LQV1" s="95"/>
      <c r="LQW1" s="95"/>
      <c r="LQX1" s="95"/>
      <c r="LQY1" s="95"/>
      <c r="LQZ1" s="95"/>
      <c r="LRA1" s="95"/>
      <c r="LRB1" s="95"/>
      <c r="LRC1" s="95"/>
      <c r="LRD1" s="95"/>
      <c r="LRE1" s="95"/>
      <c r="LRF1" s="95"/>
      <c r="LRG1" s="95"/>
      <c r="LRH1" s="95"/>
      <c r="LRI1" s="95"/>
      <c r="LRJ1" s="95"/>
      <c r="LRK1" s="95"/>
      <c r="LRL1" s="95"/>
      <c r="LRM1" s="95"/>
      <c r="LRN1" s="95"/>
      <c r="LRO1" s="95"/>
      <c r="LRP1" s="95"/>
      <c r="LRQ1" s="95"/>
      <c r="LRR1" s="95"/>
      <c r="LRS1" s="95"/>
      <c r="LRT1" s="95"/>
      <c r="LRU1" s="95"/>
      <c r="LRV1" s="95"/>
      <c r="LRW1" s="95"/>
      <c r="LRX1" s="95"/>
      <c r="LRY1" s="95"/>
      <c r="LRZ1" s="95"/>
      <c r="LSA1" s="95"/>
      <c r="LSB1" s="95"/>
      <c r="LSC1" s="95"/>
      <c r="LSD1" s="95"/>
      <c r="LSE1" s="95"/>
      <c r="LSF1" s="95"/>
      <c r="LSG1" s="95"/>
      <c r="LSH1" s="95"/>
      <c r="LSI1" s="95"/>
      <c r="LSJ1" s="95"/>
      <c r="LSK1" s="95"/>
      <c r="LSL1" s="95"/>
      <c r="LSM1" s="95"/>
      <c r="LSN1" s="95"/>
      <c r="LSO1" s="95"/>
      <c r="LSP1" s="95"/>
      <c r="LSQ1" s="95"/>
      <c r="LSR1" s="95"/>
      <c r="LSS1" s="95"/>
      <c r="LST1" s="95"/>
      <c r="LSU1" s="95"/>
      <c r="LSV1" s="95"/>
      <c r="LSW1" s="95"/>
      <c r="LSX1" s="95"/>
      <c r="LSY1" s="95"/>
      <c r="LSZ1" s="95"/>
      <c r="LTA1" s="95"/>
      <c r="LTB1" s="95"/>
      <c r="LTC1" s="95"/>
      <c r="LTD1" s="95"/>
      <c r="LTE1" s="95"/>
      <c r="LTF1" s="95"/>
      <c r="LTG1" s="95"/>
      <c r="LTH1" s="95"/>
      <c r="LTI1" s="95"/>
      <c r="LTJ1" s="95"/>
      <c r="LTK1" s="95"/>
      <c r="LTL1" s="95"/>
      <c r="LTM1" s="95"/>
      <c r="LTN1" s="95"/>
      <c r="LTO1" s="95"/>
      <c r="LTP1" s="95"/>
      <c r="LTQ1" s="95"/>
      <c r="LTR1" s="95"/>
      <c r="LTS1" s="95"/>
      <c r="LTT1" s="95"/>
      <c r="LTU1" s="95"/>
      <c r="LTV1" s="95"/>
      <c r="LTW1" s="95"/>
      <c r="LTX1" s="95"/>
      <c r="LTY1" s="95"/>
      <c r="LTZ1" s="95"/>
      <c r="LUA1" s="95"/>
      <c r="LUB1" s="95"/>
      <c r="LUC1" s="95"/>
      <c r="LUD1" s="95"/>
      <c r="LUE1" s="95"/>
      <c r="LUF1" s="95"/>
      <c r="LUG1" s="95"/>
      <c r="LUH1" s="95"/>
      <c r="LUI1" s="95"/>
      <c r="LUJ1" s="95"/>
      <c r="LUK1" s="95"/>
      <c r="LUL1" s="95"/>
      <c r="LUM1" s="95"/>
      <c r="LUN1" s="95"/>
      <c r="LUO1" s="95"/>
      <c r="LUP1" s="95"/>
      <c r="LUQ1" s="95"/>
      <c r="LUR1" s="95"/>
      <c r="LUS1" s="95"/>
      <c r="LUT1" s="95"/>
      <c r="LUU1" s="95"/>
      <c r="LUV1" s="95"/>
      <c r="LUW1" s="95"/>
      <c r="LUX1" s="95"/>
      <c r="LUY1" s="95"/>
      <c r="LUZ1" s="95"/>
      <c r="LVA1" s="95"/>
      <c r="LVB1" s="95"/>
      <c r="LVC1" s="95"/>
      <c r="LVD1" s="95"/>
      <c r="LVE1" s="95"/>
      <c r="LVF1" s="95"/>
      <c r="LVG1" s="95"/>
      <c r="LVH1" s="95"/>
      <c r="LVI1" s="95"/>
      <c r="LVJ1" s="95"/>
      <c r="LVK1" s="95"/>
      <c r="LVL1" s="95"/>
      <c r="LVM1" s="95"/>
      <c r="LVN1" s="95"/>
      <c r="LVO1" s="95"/>
      <c r="LVP1" s="95"/>
      <c r="LVQ1" s="95"/>
      <c r="LVR1" s="95"/>
      <c r="LVS1" s="95"/>
      <c r="LVT1" s="95"/>
      <c r="LVU1" s="95"/>
      <c r="LVV1" s="95"/>
      <c r="LVW1" s="95"/>
      <c r="LVX1" s="95"/>
      <c r="LVY1" s="95"/>
      <c r="LVZ1" s="95"/>
      <c r="LWA1" s="95"/>
      <c r="LWB1" s="95"/>
      <c r="LWC1" s="95"/>
      <c r="LWD1" s="95"/>
      <c r="LWE1" s="95"/>
      <c r="LWF1" s="95"/>
      <c r="LWG1" s="95"/>
      <c r="LWH1" s="95"/>
      <c r="LWI1" s="95"/>
      <c r="LWJ1" s="95"/>
      <c r="LWK1" s="95"/>
      <c r="LWL1" s="95"/>
      <c r="LWM1" s="95"/>
      <c r="LWN1" s="95"/>
      <c r="LWO1" s="95"/>
      <c r="LWP1" s="95"/>
      <c r="LWQ1" s="95"/>
      <c r="LWR1" s="95"/>
      <c r="LWS1" s="95"/>
      <c r="LWT1" s="95"/>
      <c r="LWU1" s="95"/>
      <c r="LWV1" s="95"/>
      <c r="LWW1" s="95"/>
      <c r="LWX1" s="95"/>
      <c r="LWY1" s="95"/>
      <c r="LWZ1" s="95"/>
      <c r="LXA1" s="95"/>
      <c r="LXB1" s="95"/>
      <c r="LXC1" s="95"/>
      <c r="LXD1" s="95"/>
      <c r="LXE1" s="95"/>
      <c r="LXF1" s="95"/>
      <c r="LXG1" s="95"/>
      <c r="LXH1" s="95"/>
      <c r="LXI1" s="95"/>
      <c r="LXJ1" s="95"/>
      <c r="LXK1" s="95"/>
      <c r="LXL1" s="95"/>
      <c r="LXM1" s="95"/>
      <c r="LXN1" s="95"/>
      <c r="LXO1" s="95"/>
      <c r="LXP1" s="95"/>
      <c r="LXQ1" s="95"/>
      <c r="LXR1" s="95"/>
      <c r="LXS1" s="95"/>
      <c r="LXT1" s="95"/>
      <c r="LXU1" s="95"/>
      <c r="LXV1" s="95"/>
      <c r="LXW1" s="95"/>
      <c r="LXX1" s="95"/>
      <c r="LXY1" s="95"/>
      <c r="LXZ1" s="95"/>
      <c r="LYA1" s="95"/>
      <c r="LYB1" s="95"/>
      <c r="LYC1" s="95"/>
      <c r="LYD1" s="95"/>
      <c r="LYE1" s="95"/>
      <c r="LYF1" s="95"/>
      <c r="LYG1" s="95"/>
      <c r="LYH1" s="95"/>
      <c r="LYI1" s="95"/>
      <c r="LYJ1" s="95"/>
      <c r="LYK1" s="95"/>
      <c r="LYL1" s="95"/>
      <c r="LYM1" s="95"/>
      <c r="LYN1" s="95"/>
      <c r="LYO1" s="95"/>
      <c r="LYP1" s="95"/>
      <c r="LYQ1" s="95"/>
      <c r="LYR1" s="95"/>
      <c r="LYS1" s="95"/>
      <c r="LYT1" s="95"/>
      <c r="LYU1" s="95"/>
      <c r="LYV1" s="95"/>
      <c r="LYW1" s="95"/>
      <c r="LYX1" s="95"/>
      <c r="LYY1" s="95"/>
      <c r="LYZ1" s="95"/>
      <c r="LZA1" s="95"/>
      <c r="LZB1" s="95"/>
      <c r="LZC1" s="95"/>
      <c r="LZD1" s="95"/>
      <c r="LZE1" s="95"/>
      <c r="LZF1" s="95"/>
      <c r="LZG1" s="95"/>
      <c r="LZH1" s="95"/>
      <c r="LZI1" s="95"/>
      <c r="LZJ1" s="95"/>
      <c r="LZK1" s="95"/>
      <c r="LZL1" s="95"/>
      <c r="LZM1" s="95"/>
      <c r="LZN1" s="95"/>
      <c r="LZO1" s="95"/>
      <c r="LZP1" s="95"/>
      <c r="LZQ1" s="95"/>
      <c r="LZR1" s="95"/>
      <c r="LZS1" s="95"/>
      <c r="LZT1" s="95"/>
      <c r="LZU1" s="95"/>
      <c r="LZV1" s="95"/>
      <c r="LZW1" s="95"/>
      <c r="LZX1" s="95"/>
      <c r="LZY1" s="95"/>
      <c r="LZZ1" s="95"/>
      <c r="MAA1" s="95"/>
      <c r="MAB1" s="95"/>
      <c r="MAC1" s="95"/>
      <c r="MAD1" s="95"/>
      <c r="MAE1" s="95"/>
      <c r="MAF1" s="95"/>
      <c r="MAG1" s="95"/>
      <c r="MAH1" s="95"/>
      <c r="MAI1" s="95"/>
      <c r="MAJ1" s="95"/>
      <c r="MAK1" s="95"/>
      <c r="MAL1" s="95"/>
      <c r="MAM1" s="95"/>
      <c r="MAN1" s="95"/>
      <c r="MAO1" s="95"/>
      <c r="MAP1" s="95"/>
      <c r="MAQ1" s="95"/>
      <c r="MAR1" s="95"/>
      <c r="MAS1" s="95"/>
      <c r="MAT1" s="95"/>
      <c r="MAU1" s="95"/>
      <c r="MAV1" s="95"/>
      <c r="MAW1" s="95"/>
      <c r="MAX1" s="95"/>
      <c r="MAY1" s="95"/>
      <c r="MAZ1" s="95"/>
      <c r="MBA1" s="95"/>
      <c r="MBB1" s="95"/>
      <c r="MBC1" s="95"/>
      <c r="MBD1" s="95"/>
      <c r="MBE1" s="95"/>
      <c r="MBF1" s="95"/>
      <c r="MBG1" s="95"/>
      <c r="MBH1" s="95"/>
      <c r="MBI1" s="95"/>
      <c r="MBJ1" s="95"/>
      <c r="MBK1" s="95"/>
      <c r="MBL1" s="95"/>
      <c r="MBM1" s="95"/>
      <c r="MBN1" s="95"/>
      <c r="MBO1" s="95"/>
      <c r="MBP1" s="95"/>
      <c r="MBQ1" s="95"/>
      <c r="MBR1" s="95"/>
      <c r="MBS1" s="95"/>
      <c r="MBT1" s="95"/>
      <c r="MBU1" s="95"/>
      <c r="MBV1" s="95"/>
      <c r="MBW1" s="95"/>
      <c r="MBX1" s="95"/>
      <c r="MBY1" s="95"/>
      <c r="MBZ1" s="95"/>
      <c r="MCA1" s="95"/>
      <c r="MCB1" s="95"/>
      <c r="MCC1" s="95"/>
      <c r="MCD1" s="95"/>
      <c r="MCE1" s="95"/>
      <c r="MCF1" s="95"/>
      <c r="MCG1" s="95"/>
      <c r="MCH1" s="95"/>
      <c r="MCI1" s="95"/>
      <c r="MCJ1" s="95"/>
      <c r="MCK1" s="95"/>
      <c r="MCL1" s="95"/>
      <c r="MCM1" s="95"/>
      <c r="MCN1" s="95"/>
      <c r="MCO1" s="95"/>
      <c r="MCP1" s="95"/>
      <c r="MCQ1" s="95"/>
      <c r="MCR1" s="95"/>
      <c r="MCS1" s="95"/>
      <c r="MCT1" s="95"/>
      <c r="MCU1" s="95"/>
      <c r="MCV1" s="95"/>
      <c r="MCW1" s="95"/>
      <c r="MCX1" s="95"/>
      <c r="MCY1" s="95"/>
      <c r="MCZ1" s="95"/>
      <c r="MDA1" s="95"/>
      <c r="MDB1" s="95"/>
      <c r="MDC1" s="95"/>
      <c r="MDD1" s="95"/>
      <c r="MDE1" s="95"/>
      <c r="MDF1" s="95"/>
      <c r="MDG1" s="95"/>
      <c r="MDH1" s="95"/>
      <c r="MDI1" s="95"/>
      <c r="MDJ1" s="95"/>
      <c r="MDK1" s="95"/>
      <c r="MDL1" s="95"/>
      <c r="MDM1" s="95"/>
      <c r="MDN1" s="95"/>
      <c r="MDO1" s="95"/>
      <c r="MDP1" s="95"/>
      <c r="MDQ1" s="95"/>
      <c r="MDR1" s="95"/>
      <c r="MDS1" s="95"/>
      <c r="MDT1" s="95"/>
      <c r="MDU1" s="95"/>
      <c r="MDV1" s="95"/>
      <c r="MDW1" s="95"/>
      <c r="MDX1" s="95"/>
      <c r="MDY1" s="95"/>
      <c r="MDZ1" s="95"/>
      <c r="MEA1" s="95"/>
      <c r="MEB1" s="95"/>
      <c r="MEC1" s="95"/>
      <c r="MED1" s="95"/>
      <c r="MEE1" s="95"/>
      <c r="MEF1" s="95"/>
      <c r="MEG1" s="95"/>
      <c r="MEH1" s="95"/>
      <c r="MEI1" s="95"/>
      <c r="MEJ1" s="95"/>
      <c r="MEK1" s="95"/>
      <c r="MEL1" s="95"/>
      <c r="MEM1" s="95"/>
      <c r="MEN1" s="95"/>
      <c r="MEO1" s="95"/>
      <c r="MEP1" s="95"/>
      <c r="MEQ1" s="95"/>
      <c r="MER1" s="95"/>
      <c r="MES1" s="95"/>
      <c r="MET1" s="95"/>
      <c r="MEU1" s="95"/>
      <c r="MEV1" s="95"/>
      <c r="MEW1" s="95"/>
      <c r="MEX1" s="95"/>
      <c r="MEY1" s="95"/>
      <c r="MEZ1" s="95"/>
      <c r="MFA1" s="95"/>
      <c r="MFB1" s="95"/>
      <c r="MFC1" s="95"/>
      <c r="MFD1" s="95"/>
      <c r="MFE1" s="95"/>
      <c r="MFF1" s="95"/>
      <c r="MFG1" s="95"/>
      <c r="MFH1" s="95"/>
      <c r="MFI1" s="95"/>
      <c r="MFJ1" s="95"/>
      <c r="MFK1" s="95"/>
      <c r="MFL1" s="95"/>
      <c r="MFM1" s="95"/>
      <c r="MFN1" s="95"/>
      <c r="MFO1" s="95"/>
      <c r="MFP1" s="95"/>
      <c r="MFQ1" s="95"/>
      <c r="MFR1" s="95"/>
      <c r="MFS1" s="95"/>
      <c r="MFT1" s="95"/>
      <c r="MFU1" s="95"/>
      <c r="MFV1" s="95"/>
      <c r="MFW1" s="95"/>
      <c r="MFX1" s="95"/>
      <c r="MFY1" s="95"/>
      <c r="MFZ1" s="95"/>
      <c r="MGA1" s="95"/>
      <c r="MGB1" s="95"/>
      <c r="MGC1" s="95"/>
      <c r="MGD1" s="95"/>
      <c r="MGE1" s="95"/>
      <c r="MGF1" s="95"/>
      <c r="MGG1" s="95"/>
      <c r="MGH1" s="95"/>
      <c r="MGI1" s="95"/>
      <c r="MGJ1" s="95"/>
      <c r="MGK1" s="95"/>
      <c r="MGL1" s="95"/>
      <c r="MGM1" s="95"/>
      <c r="MGN1" s="95"/>
      <c r="MGO1" s="95"/>
      <c r="MGP1" s="95"/>
      <c r="MGQ1" s="95"/>
      <c r="MGR1" s="95"/>
      <c r="MGS1" s="95"/>
      <c r="MGT1" s="95"/>
      <c r="MGU1" s="95"/>
      <c r="MGV1" s="95"/>
      <c r="MGW1" s="95"/>
      <c r="MGX1" s="95"/>
      <c r="MGY1" s="95"/>
      <c r="MGZ1" s="95"/>
      <c r="MHA1" s="95"/>
      <c r="MHB1" s="95"/>
      <c r="MHC1" s="95"/>
      <c r="MHD1" s="95"/>
      <c r="MHE1" s="95"/>
      <c r="MHF1" s="95"/>
      <c r="MHG1" s="95"/>
      <c r="MHH1" s="95"/>
      <c r="MHI1" s="95"/>
      <c r="MHJ1" s="95"/>
      <c r="MHK1" s="95"/>
      <c r="MHL1" s="95"/>
      <c r="MHM1" s="95"/>
      <c r="MHN1" s="95"/>
      <c r="MHO1" s="95"/>
      <c r="MHP1" s="95"/>
      <c r="MHQ1" s="95"/>
      <c r="MHR1" s="95"/>
      <c r="MHS1" s="95"/>
      <c r="MHT1" s="95"/>
      <c r="MHU1" s="95"/>
      <c r="MHV1" s="95"/>
      <c r="MHW1" s="95"/>
      <c r="MHX1" s="95"/>
      <c r="MHY1" s="95"/>
      <c r="MHZ1" s="95"/>
      <c r="MIA1" s="95"/>
      <c r="MIB1" s="95"/>
      <c r="MIC1" s="95"/>
      <c r="MID1" s="95"/>
      <c r="MIE1" s="95"/>
      <c r="MIF1" s="95"/>
      <c r="MIG1" s="95"/>
      <c r="MIH1" s="95"/>
      <c r="MII1" s="95"/>
      <c r="MIJ1" s="95"/>
      <c r="MIK1" s="95"/>
      <c r="MIL1" s="95"/>
      <c r="MIM1" s="95"/>
      <c r="MIN1" s="95"/>
      <c r="MIO1" s="95"/>
      <c r="MIP1" s="95"/>
      <c r="MIQ1" s="95"/>
      <c r="MIR1" s="95"/>
      <c r="MIS1" s="95"/>
      <c r="MIT1" s="95"/>
      <c r="MIU1" s="95"/>
      <c r="MIV1" s="95"/>
      <c r="MIW1" s="95"/>
      <c r="MIX1" s="95"/>
      <c r="MIY1" s="95"/>
      <c r="MIZ1" s="95"/>
      <c r="MJA1" s="95"/>
      <c r="MJB1" s="95"/>
      <c r="MJC1" s="95"/>
      <c r="MJD1" s="95"/>
      <c r="MJE1" s="95"/>
      <c r="MJF1" s="95"/>
      <c r="MJG1" s="95"/>
      <c r="MJH1" s="95"/>
      <c r="MJI1" s="95"/>
      <c r="MJJ1" s="95"/>
      <c r="MJK1" s="95"/>
      <c r="MJL1" s="95"/>
      <c r="MJM1" s="95"/>
      <c r="MJN1" s="95"/>
      <c r="MJO1" s="95"/>
      <c r="MJP1" s="95"/>
      <c r="MJQ1" s="95"/>
      <c r="MJR1" s="95"/>
      <c r="MJS1" s="95"/>
      <c r="MJT1" s="95"/>
      <c r="MJU1" s="95"/>
      <c r="MJV1" s="95"/>
      <c r="MJW1" s="95"/>
      <c r="MJX1" s="95"/>
      <c r="MJY1" s="95"/>
      <c r="MJZ1" s="95"/>
      <c r="MKA1" s="95"/>
      <c r="MKB1" s="95"/>
      <c r="MKC1" s="95"/>
      <c r="MKD1" s="95"/>
      <c r="MKE1" s="95"/>
      <c r="MKF1" s="95"/>
      <c r="MKG1" s="95"/>
      <c r="MKH1" s="95"/>
      <c r="MKI1" s="95"/>
      <c r="MKJ1" s="95"/>
      <c r="MKK1" s="95"/>
      <c r="MKL1" s="95"/>
      <c r="MKM1" s="95"/>
      <c r="MKN1" s="95"/>
      <c r="MKO1" s="95"/>
      <c r="MKP1" s="95"/>
      <c r="MKQ1" s="95"/>
      <c r="MKR1" s="95"/>
      <c r="MKS1" s="95"/>
      <c r="MKT1" s="95"/>
      <c r="MKU1" s="95"/>
      <c r="MKV1" s="95"/>
      <c r="MKW1" s="95"/>
      <c r="MKX1" s="95"/>
      <c r="MKY1" s="95"/>
      <c r="MKZ1" s="95"/>
      <c r="MLA1" s="95"/>
      <c r="MLB1" s="95"/>
      <c r="MLC1" s="95"/>
      <c r="MLD1" s="95"/>
      <c r="MLE1" s="95"/>
      <c r="MLF1" s="95"/>
      <c r="MLG1" s="95"/>
      <c r="MLH1" s="95"/>
      <c r="MLI1" s="95"/>
      <c r="MLJ1" s="95"/>
      <c r="MLK1" s="95"/>
      <c r="MLL1" s="95"/>
      <c r="MLM1" s="95"/>
      <c r="MLN1" s="95"/>
      <c r="MLO1" s="95"/>
      <c r="MLP1" s="95"/>
      <c r="MLQ1" s="95"/>
      <c r="MLR1" s="95"/>
      <c r="MLS1" s="95"/>
      <c r="MLT1" s="95"/>
      <c r="MLU1" s="95"/>
      <c r="MLV1" s="95"/>
      <c r="MLW1" s="95"/>
      <c r="MLX1" s="95"/>
      <c r="MLY1" s="95"/>
      <c r="MLZ1" s="95"/>
      <c r="MMA1" s="95"/>
      <c r="MMB1" s="95"/>
      <c r="MMC1" s="95"/>
      <c r="MMD1" s="95"/>
      <c r="MME1" s="95"/>
      <c r="MMF1" s="95"/>
      <c r="MMG1" s="95"/>
      <c r="MMH1" s="95"/>
      <c r="MMI1" s="95"/>
      <c r="MMJ1" s="95"/>
      <c r="MMK1" s="95"/>
      <c r="MML1" s="95"/>
      <c r="MMM1" s="95"/>
      <c r="MMN1" s="95"/>
      <c r="MMO1" s="95"/>
      <c r="MMP1" s="95"/>
      <c r="MMQ1" s="95"/>
      <c r="MMR1" s="95"/>
      <c r="MMS1" s="95"/>
      <c r="MMT1" s="95"/>
      <c r="MMU1" s="95"/>
      <c r="MMV1" s="95"/>
      <c r="MMW1" s="95"/>
      <c r="MMX1" s="95"/>
      <c r="MMY1" s="95"/>
      <c r="MMZ1" s="95"/>
      <c r="MNA1" s="95"/>
      <c r="MNB1" s="95"/>
      <c r="MNC1" s="95"/>
      <c r="MND1" s="95"/>
      <c r="MNE1" s="95"/>
      <c r="MNF1" s="95"/>
      <c r="MNG1" s="95"/>
      <c r="MNH1" s="95"/>
      <c r="MNI1" s="95"/>
      <c r="MNJ1" s="95"/>
      <c r="MNK1" s="95"/>
      <c r="MNL1" s="95"/>
      <c r="MNM1" s="95"/>
      <c r="MNN1" s="95"/>
      <c r="MNO1" s="95"/>
      <c r="MNP1" s="95"/>
      <c r="MNQ1" s="95"/>
      <c r="MNR1" s="95"/>
      <c r="MNS1" s="95"/>
      <c r="MNT1" s="95"/>
      <c r="MNU1" s="95"/>
      <c r="MNV1" s="95"/>
      <c r="MNW1" s="95"/>
      <c r="MNX1" s="95"/>
      <c r="MNY1" s="95"/>
      <c r="MNZ1" s="95"/>
      <c r="MOA1" s="95"/>
      <c r="MOB1" s="95"/>
      <c r="MOC1" s="95"/>
      <c r="MOD1" s="95"/>
      <c r="MOE1" s="95"/>
      <c r="MOF1" s="95"/>
      <c r="MOG1" s="95"/>
      <c r="MOH1" s="95"/>
      <c r="MOI1" s="95"/>
      <c r="MOJ1" s="95"/>
      <c r="MOK1" s="95"/>
      <c r="MOL1" s="95"/>
      <c r="MOM1" s="95"/>
      <c r="MON1" s="95"/>
      <c r="MOO1" s="95"/>
      <c r="MOP1" s="95"/>
      <c r="MOQ1" s="95"/>
      <c r="MOR1" s="95"/>
      <c r="MOS1" s="95"/>
      <c r="MOT1" s="95"/>
      <c r="MOU1" s="95"/>
      <c r="MOV1" s="95"/>
      <c r="MOW1" s="95"/>
      <c r="MOX1" s="95"/>
      <c r="MOY1" s="95"/>
      <c r="MOZ1" s="95"/>
      <c r="MPA1" s="95"/>
      <c r="MPB1" s="95"/>
      <c r="MPC1" s="95"/>
      <c r="MPD1" s="95"/>
      <c r="MPE1" s="95"/>
      <c r="MPF1" s="95"/>
      <c r="MPG1" s="95"/>
      <c r="MPH1" s="95"/>
      <c r="MPI1" s="95"/>
      <c r="MPJ1" s="95"/>
      <c r="MPK1" s="95"/>
      <c r="MPL1" s="95"/>
      <c r="MPM1" s="95"/>
      <c r="MPN1" s="95"/>
      <c r="MPO1" s="95"/>
      <c r="MPP1" s="95"/>
      <c r="MPQ1" s="95"/>
      <c r="MPR1" s="95"/>
      <c r="MPS1" s="95"/>
      <c r="MPT1" s="95"/>
      <c r="MPU1" s="95"/>
      <c r="MPV1" s="95"/>
      <c r="MPW1" s="95"/>
      <c r="MPX1" s="95"/>
      <c r="MPY1" s="95"/>
      <c r="MPZ1" s="95"/>
      <c r="MQA1" s="95"/>
      <c r="MQB1" s="95"/>
      <c r="MQC1" s="95"/>
      <c r="MQD1" s="95"/>
      <c r="MQE1" s="95"/>
      <c r="MQF1" s="95"/>
      <c r="MQG1" s="95"/>
      <c r="MQH1" s="95"/>
      <c r="MQI1" s="95"/>
      <c r="MQJ1" s="95"/>
      <c r="MQK1" s="95"/>
      <c r="MQL1" s="95"/>
      <c r="MQM1" s="95"/>
      <c r="MQN1" s="95"/>
      <c r="MQO1" s="95"/>
      <c r="MQP1" s="95"/>
      <c r="MQQ1" s="95"/>
      <c r="MQR1" s="95"/>
      <c r="MQS1" s="95"/>
      <c r="MQT1" s="95"/>
      <c r="MQU1" s="95"/>
      <c r="MQV1" s="95"/>
      <c r="MQW1" s="95"/>
      <c r="MQX1" s="95"/>
      <c r="MQY1" s="95"/>
      <c r="MQZ1" s="95"/>
      <c r="MRA1" s="95"/>
      <c r="MRB1" s="95"/>
      <c r="MRC1" s="95"/>
      <c r="MRD1" s="95"/>
      <c r="MRE1" s="95"/>
      <c r="MRF1" s="95"/>
      <c r="MRG1" s="95"/>
      <c r="MRH1" s="95"/>
      <c r="MRI1" s="95"/>
      <c r="MRJ1" s="95"/>
      <c r="MRK1" s="95"/>
      <c r="MRL1" s="95"/>
      <c r="MRM1" s="95"/>
      <c r="MRN1" s="95"/>
      <c r="MRO1" s="95"/>
      <c r="MRP1" s="95"/>
      <c r="MRQ1" s="95"/>
      <c r="MRR1" s="95"/>
      <c r="MRS1" s="95"/>
      <c r="MRT1" s="95"/>
      <c r="MRU1" s="95"/>
      <c r="MRV1" s="95"/>
      <c r="MRW1" s="95"/>
      <c r="MRX1" s="95"/>
      <c r="MRY1" s="95"/>
      <c r="MRZ1" s="95"/>
      <c r="MSA1" s="95"/>
      <c r="MSB1" s="95"/>
      <c r="MSC1" s="95"/>
      <c r="MSD1" s="95"/>
      <c r="MSE1" s="95"/>
      <c r="MSF1" s="95"/>
      <c r="MSG1" s="95"/>
      <c r="MSH1" s="95"/>
      <c r="MSI1" s="95"/>
      <c r="MSJ1" s="95"/>
      <c r="MSK1" s="95"/>
      <c r="MSL1" s="95"/>
      <c r="MSM1" s="95"/>
      <c r="MSN1" s="95"/>
      <c r="MSO1" s="95"/>
      <c r="MSP1" s="95"/>
      <c r="MSQ1" s="95"/>
      <c r="MSR1" s="95"/>
      <c r="MSS1" s="95"/>
      <c r="MST1" s="95"/>
      <c r="MSU1" s="95"/>
      <c r="MSV1" s="95"/>
      <c r="MSW1" s="95"/>
      <c r="MSX1" s="95"/>
      <c r="MSY1" s="95"/>
      <c r="MSZ1" s="95"/>
      <c r="MTA1" s="95"/>
      <c r="MTB1" s="95"/>
      <c r="MTC1" s="95"/>
      <c r="MTD1" s="95"/>
      <c r="MTE1" s="95"/>
      <c r="MTF1" s="95"/>
      <c r="MTG1" s="95"/>
      <c r="MTH1" s="95"/>
      <c r="MTI1" s="95"/>
      <c r="MTJ1" s="95"/>
      <c r="MTK1" s="95"/>
      <c r="MTL1" s="95"/>
      <c r="MTM1" s="95"/>
      <c r="MTN1" s="95"/>
      <c r="MTO1" s="95"/>
      <c r="MTP1" s="95"/>
      <c r="MTQ1" s="95"/>
      <c r="MTR1" s="95"/>
      <c r="MTS1" s="95"/>
      <c r="MTT1" s="95"/>
      <c r="MTU1" s="95"/>
      <c r="MTV1" s="95"/>
      <c r="MTW1" s="95"/>
      <c r="MTX1" s="95"/>
      <c r="MTY1" s="95"/>
      <c r="MTZ1" s="95"/>
      <c r="MUA1" s="95"/>
      <c r="MUB1" s="95"/>
      <c r="MUC1" s="95"/>
      <c r="MUD1" s="95"/>
      <c r="MUE1" s="95"/>
      <c r="MUF1" s="95"/>
      <c r="MUG1" s="95"/>
      <c r="MUH1" s="95"/>
      <c r="MUI1" s="95"/>
      <c r="MUJ1" s="95"/>
      <c r="MUK1" s="95"/>
      <c r="MUL1" s="95"/>
      <c r="MUM1" s="95"/>
      <c r="MUN1" s="95"/>
      <c r="MUO1" s="95"/>
      <c r="MUP1" s="95"/>
      <c r="MUQ1" s="95"/>
      <c r="MUR1" s="95"/>
      <c r="MUS1" s="95"/>
      <c r="MUT1" s="95"/>
      <c r="MUU1" s="95"/>
      <c r="MUV1" s="95"/>
      <c r="MUW1" s="95"/>
      <c r="MUX1" s="95"/>
      <c r="MUY1" s="95"/>
      <c r="MUZ1" s="95"/>
      <c r="MVA1" s="95"/>
      <c r="MVB1" s="95"/>
      <c r="MVC1" s="95"/>
      <c r="MVD1" s="95"/>
      <c r="MVE1" s="95"/>
      <c r="MVF1" s="95"/>
      <c r="MVG1" s="95"/>
      <c r="MVH1" s="95"/>
      <c r="MVI1" s="95"/>
      <c r="MVJ1" s="95"/>
      <c r="MVK1" s="95"/>
      <c r="MVL1" s="95"/>
      <c r="MVM1" s="95"/>
      <c r="MVN1" s="95"/>
      <c r="MVO1" s="95"/>
      <c r="MVP1" s="95"/>
      <c r="MVQ1" s="95"/>
      <c r="MVR1" s="95"/>
      <c r="MVS1" s="95"/>
      <c r="MVT1" s="95"/>
      <c r="MVU1" s="95"/>
      <c r="MVV1" s="95"/>
      <c r="MVW1" s="95"/>
      <c r="MVX1" s="95"/>
      <c r="MVY1" s="95"/>
      <c r="MVZ1" s="95"/>
      <c r="MWA1" s="95"/>
      <c r="MWB1" s="95"/>
      <c r="MWC1" s="95"/>
      <c r="MWD1" s="95"/>
      <c r="MWE1" s="95"/>
      <c r="MWF1" s="95"/>
      <c r="MWG1" s="95"/>
      <c r="MWH1" s="95"/>
      <c r="MWI1" s="95"/>
      <c r="MWJ1" s="95"/>
      <c r="MWK1" s="95"/>
      <c r="MWL1" s="95"/>
      <c r="MWM1" s="95"/>
      <c r="MWN1" s="95"/>
      <c r="MWO1" s="95"/>
      <c r="MWP1" s="95"/>
      <c r="MWQ1" s="95"/>
      <c r="MWR1" s="95"/>
      <c r="MWS1" s="95"/>
      <c r="MWT1" s="95"/>
      <c r="MWU1" s="95"/>
      <c r="MWV1" s="95"/>
      <c r="MWW1" s="95"/>
      <c r="MWX1" s="95"/>
      <c r="MWY1" s="95"/>
      <c r="MWZ1" s="95"/>
      <c r="MXA1" s="95"/>
      <c r="MXB1" s="95"/>
      <c r="MXC1" s="95"/>
      <c r="MXD1" s="95"/>
      <c r="MXE1" s="95"/>
      <c r="MXF1" s="95"/>
      <c r="MXG1" s="95"/>
      <c r="MXH1" s="95"/>
      <c r="MXI1" s="95"/>
      <c r="MXJ1" s="95"/>
      <c r="MXK1" s="95"/>
      <c r="MXL1" s="95"/>
      <c r="MXM1" s="95"/>
      <c r="MXN1" s="95"/>
      <c r="MXO1" s="95"/>
      <c r="MXP1" s="95"/>
      <c r="MXQ1" s="95"/>
      <c r="MXR1" s="95"/>
      <c r="MXS1" s="95"/>
      <c r="MXT1" s="95"/>
      <c r="MXU1" s="95"/>
      <c r="MXV1" s="95"/>
      <c r="MXW1" s="95"/>
      <c r="MXX1" s="95"/>
      <c r="MXY1" s="95"/>
      <c r="MXZ1" s="95"/>
      <c r="MYA1" s="95"/>
      <c r="MYB1" s="95"/>
      <c r="MYC1" s="95"/>
      <c r="MYD1" s="95"/>
      <c r="MYE1" s="95"/>
      <c r="MYF1" s="95"/>
      <c r="MYG1" s="95"/>
      <c r="MYH1" s="95"/>
      <c r="MYI1" s="95"/>
      <c r="MYJ1" s="95"/>
      <c r="MYK1" s="95"/>
      <c r="MYL1" s="95"/>
      <c r="MYM1" s="95"/>
      <c r="MYN1" s="95"/>
      <c r="MYO1" s="95"/>
      <c r="MYP1" s="95"/>
      <c r="MYQ1" s="95"/>
      <c r="MYR1" s="95"/>
      <c r="MYS1" s="95"/>
      <c r="MYT1" s="95"/>
      <c r="MYU1" s="95"/>
      <c r="MYV1" s="95"/>
      <c r="MYW1" s="95"/>
      <c r="MYX1" s="95"/>
      <c r="MYY1" s="95"/>
      <c r="MYZ1" s="95"/>
      <c r="MZA1" s="95"/>
      <c r="MZB1" s="95"/>
      <c r="MZC1" s="95"/>
      <c r="MZD1" s="95"/>
      <c r="MZE1" s="95"/>
      <c r="MZF1" s="95"/>
      <c r="MZG1" s="95"/>
      <c r="MZH1" s="95"/>
      <c r="MZI1" s="95"/>
      <c r="MZJ1" s="95"/>
      <c r="MZK1" s="95"/>
      <c r="MZL1" s="95"/>
      <c r="MZM1" s="95"/>
      <c r="MZN1" s="95"/>
      <c r="MZO1" s="95"/>
      <c r="MZP1" s="95"/>
      <c r="MZQ1" s="95"/>
      <c r="MZR1" s="95"/>
      <c r="MZS1" s="95"/>
      <c r="MZT1" s="95"/>
      <c r="MZU1" s="95"/>
      <c r="MZV1" s="95"/>
      <c r="MZW1" s="95"/>
      <c r="MZX1" s="95"/>
      <c r="MZY1" s="95"/>
      <c r="MZZ1" s="95"/>
      <c r="NAA1" s="95"/>
      <c r="NAB1" s="95"/>
      <c r="NAC1" s="95"/>
      <c r="NAD1" s="95"/>
      <c r="NAE1" s="95"/>
      <c r="NAF1" s="95"/>
      <c r="NAG1" s="95"/>
      <c r="NAH1" s="95"/>
      <c r="NAI1" s="95"/>
      <c r="NAJ1" s="95"/>
      <c r="NAK1" s="95"/>
      <c r="NAL1" s="95"/>
      <c r="NAM1" s="95"/>
      <c r="NAN1" s="95"/>
      <c r="NAO1" s="95"/>
      <c r="NAP1" s="95"/>
      <c r="NAQ1" s="95"/>
      <c r="NAR1" s="95"/>
      <c r="NAS1" s="95"/>
      <c r="NAT1" s="95"/>
      <c r="NAU1" s="95"/>
      <c r="NAV1" s="95"/>
      <c r="NAW1" s="95"/>
      <c r="NAX1" s="95"/>
      <c r="NAY1" s="95"/>
      <c r="NAZ1" s="95"/>
      <c r="NBA1" s="95"/>
      <c r="NBB1" s="95"/>
      <c r="NBC1" s="95"/>
      <c r="NBD1" s="95"/>
      <c r="NBE1" s="95"/>
      <c r="NBF1" s="95"/>
      <c r="NBG1" s="95"/>
      <c r="NBH1" s="95"/>
      <c r="NBI1" s="95"/>
      <c r="NBJ1" s="95"/>
      <c r="NBK1" s="95"/>
      <c r="NBL1" s="95"/>
      <c r="NBM1" s="95"/>
      <c r="NBN1" s="95"/>
      <c r="NBO1" s="95"/>
      <c r="NBP1" s="95"/>
      <c r="NBQ1" s="95"/>
      <c r="NBR1" s="95"/>
      <c r="NBS1" s="95"/>
      <c r="NBT1" s="95"/>
      <c r="NBU1" s="95"/>
      <c r="NBV1" s="95"/>
      <c r="NBW1" s="95"/>
      <c r="NBX1" s="95"/>
      <c r="NBY1" s="95"/>
      <c r="NBZ1" s="95"/>
      <c r="NCA1" s="95"/>
      <c r="NCB1" s="95"/>
      <c r="NCC1" s="95"/>
      <c r="NCD1" s="95"/>
      <c r="NCE1" s="95"/>
      <c r="NCF1" s="95"/>
      <c r="NCG1" s="95"/>
      <c r="NCH1" s="95"/>
      <c r="NCI1" s="95"/>
      <c r="NCJ1" s="95"/>
      <c r="NCK1" s="95"/>
      <c r="NCL1" s="95"/>
      <c r="NCM1" s="95"/>
      <c r="NCN1" s="95"/>
      <c r="NCO1" s="95"/>
      <c r="NCP1" s="95"/>
      <c r="NCQ1" s="95"/>
      <c r="NCR1" s="95"/>
      <c r="NCS1" s="95"/>
      <c r="NCT1" s="95"/>
      <c r="NCU1" s="95"/>
      <c r="NCV1" s="95"/>
      <c r="NCW1" s="95"/>
      <c r="NCX1" s="95"/>
      <c r="NCY1" s="95"/>
      <c r="NCZ1" s="95"/>
      <c r="NDA1" s="95"/>
      <c r="NDB1" s="95"/>
      <c r="NDC1" s="95"/>
      <c r="NDD1" s="95"/>
      <c r="NDE1" s="95"/>
      <c r="NDF1" s="95"/>
      <c r="NDG1" s="95"/>
      <c r="NDH1" s="95"/>
      <c r="NDI1" s="95"/>
      <c r="NDJ1" s="95"/>
      <c r="NDK1" s="95"/>
      <c r="NDL1" s="95"/>
      <c r="NDM1" s="95"/>
      <c r="NDN1" s="95"/>
      <c r="NDO1" s="95"/>
      <c r="NDP1" s="95"/>
      <c r="NDQ1" s="95"/>
      <c r="NDR1" s="95"/>
      <c r="NDS1" s="95"/>
      <c r="NDT1" s="95"/>
      <c r="NDU1" s="95"/>
      <c r="NDV1" s="95"/>
      <c r="NDW1" s="95"/>
      <c r="NDX1" s="95"/>
      <c r="NDY1" s="95"/>
      <c r="NDZ1" s="95"/>
      <c r="NEA1" s="95"/>
      <c r="NEB1" s="95"/>
      <c r="NEC1" s="95"/>
      <c r="NED1" s="95"/>
      <c r="NEE1" s="95"/>
      <c r="NEF1" s="95"/>
      <c r="NEG1" s="95"/>
      <c r="NEH1" s="95"/>
      <c r="NEI1" s="95"/>
      <c r="NEJ1" s="95"/>
      <c r="NEK1" s="95"/>
      <c r="NEL1" s="95"/>
      <c r="NEM1" s="95"/>
      <c r="NEN1" s="95"/>
      <c r="NEO1" s="95"/>
      <c r="NEP1" s="95"/>
      <c r="NEQ1" s="95"/>
      <c r="NER1" s="95"/>
      <c r="NES1" s="95"/>
      <c r="NET1" s="95"/>
      <c r="NEU1" s="95"/>
      <c r="NEV1" s="95"/>
      <c r="NEW1" s="95"/>
      <c r="NEX1" s="95"/>
      <c r="NEY1" s="95"/>
      <c r="NEZ1" s="95"/>
      <c r="NFA1" s="95"/>
      <c r="NFB1" s="95"/>
      <c r="NFC1" s="95"/>
      <c r="NFD1" s="95"/>
      <c r="NFE1" s="95"/>
      <c r="NFF1" s="95"/>
      <c r="NFG1" s="95"/>
      <c r="NFH1" s="95"/>
      <c r="NFI1" s="95"/>
      <c r="NFJ1" s="95"/>
      <c r="NFK1" s="95"/>
      <c r="NFL1" s="95"/>
      <c r="NFM1" s="95"/>
      <c r="NFN1" s="95"/>
      <c r="NFO1" s="95"/>
      <c r="NFP1" s="95"/>
      <c r="NFQ1" s="95"/>
      <c r="NFR1" s="95"/>
      <c r="NFS1" s="95"/>
      <c r="NFT1" s="95"/>
      <c r="NFU1" s="95"/>
      <c r="NFV1" s="95"/>
      <c r="NFW1" s="95"/>
      <c r="NFX1" s="95"/>
      <c r="NFY1" s="95"/>
      <c r="NFZ1" s="95"/>
      <c r="NGA1" s="95"/>
      <c r="NGB1" s="95"/>
      <c r="NGC1" s="95"/>
      <c r="NGD1" s="95"/>
      <c r="NGE1" s="95"/>
      <c r="NGF1" s="95"/>
      <c r="NGG1" s="95"/>
      <c r="NGH1" s="95"/>
      <c r="NGI1" s="95"/>
      <c r="NGJ1" s="95"/>
      <c r="NGK1" s="95"/>
      <c r="NGL1" s="95"/>
      <c r="NGM1" s="95"/>
      <c r="NGN1" s="95"/>
      <c r="NGO1" s="95"/>
      <c r="NGP1" s="95"/>
      <c r="NGQ1" s="95"/>
      <c r="NGR1" s="95"/>
      <c r="NGS1" s="95"/>
      <c r="NGT1" s="95"/>
      <c r="NGU1" s="95"/>
      <c r="NGV1" s="95"/>
      <c r="NGW1" s="95"/>
      <c r="NGX1" s="95"/>
      <c r="NGY1" s="95"/>
      <c r="NGZ1" s="95"/>
      <c r="NHA1" s="95"/>
      <c r="NHB1" s="95"/>
      <c r="NHC1" s="95"/>
      <c r="NHD1" s="95"/>
      <c r="NHE1" s="95"/>
      <c r="NHF1" s="95"/>
      <c r="NHG1" s="95"/>
      <c r="NHH1" s="95"/>
      <c r="NHI1" s="95"/>
      <c r="NHJ1" s="95"/>
      <c r="NHK1" s="95"/>
      <c r="NHL1" s="95"/>
      <c r="NHM1" s="95"/>
      <c r="NHN1" s="95"/>
      <c r="NHO1" s="95"/>
      <c r="NHP1" s="95"/>
      <c r="NHQ1" s="95"/>
      <c r="NHR1" s="95"/>
      <c r="NHS1" s="95"/>
      <c r="NHT1" s="95"/>
      <c r="NHU1" s="95"/>
      <c r="NHV1" s="95"/>
      <c r="NHW1" s="95"/>
      <c r="NHX1" s="95"/>
      <c r="NHY1" s="95"/>
      <c r="NHZ1" s="95"/>
      <c r="NIA1" s="95"/>
      <c r="NIB1" s="95"/>
      <c r="NIC1" s="95"/>
      <c r="NID1" s="95"/>
      <c r="NIE1" s="95"/>
      <c r="NIF1" s="95"/>
      <c r="NIG1" s="95"/>
      <c r="NIH1" s="95"/>
      <c r="NII1" s="95"/>
      <c r="NIJ1" s="95"/>
      <c r="NIK1" s="95"/>
      <c r="NIL1" s="95"/>
      <c r="NIM1" s="95"/>
      <c r="NIN1" s="95"/>
      <c r="NIO1" s="95"/>
      <c r="NIP1" s="95"/>
      <c r="NIQ1" s="95"/>
      <c r="NIR1" s="95"/>
      <c r="NIS1" s="95"/>
      <c r="NIT1" s="95"/>
      <c r="NIU1" s="95"/>
      <c r="NIV1" s="95"/>
      <c r="NIW1" s="95"/>
      <c r="NIX1" s="95"/>
      <c r="NIY1" s="95"/>
      <c r="NIZ1" s="95"/>
      <c r="NJA1" s="95"/>
      <c r="NJB1" s="95"/>
      <c r="NJC1" s="95"/>
      <c r="NJD1" s="95"/>
      <c r="NJE1" s="95"/>
      <c r="NJF1" s="95"/>
      <c r="NJG1" s="95"/>
      <c r="NJH1" s="95"/>
      <c r="NJI1" s="95"/>
      <c r="NJJ1" s="95"/>
      <c r="NJK1" s="95"/>
      <c r="NJL1" s="95"/>
      <c r="NJM1" s="95"/>
      <c r="NJN1" s="95"/>
      <c r="NJO1" s="95"/>
      <c r="NJP1" s="95"/>
      <c r="NJQ1" s="95"/>
      <c r="NJR1" s="95"/>
      <c r="NJS1" s="95"/>
      <c r="NJT1" s="95"/>
      <c r="NJU1" s="95"/>
      <c r="NJV1" s="95"/>
      <c r="NJW1" s="95"/>
      <c r="NJX1" s="95"/>
      <c r="NJY1" s="95"/>
      <c r="NJZ1" s="95"/>
      <c r="NKA1" s="95"/>
      <c r="NKB1" s="95"/>
      <c r="NKC1" s="95"/>
      <c r="NKD1" s="95"/>
      <c r="NKE1" s="95"/>
      <c r="NKF1" s="95"/>
      <c r="NKG1" s="95"/>
      <c r="NKH1" s="95"/>
      <c r="NKI1" s="95"/>
      <c r="NKJ1" s="95"/>
      <c r="NKK1" s="95"/>
      <c r="NKL1" s="95"/>
      <c r="NKM1" s="95"/>
      <c r="NKN1" s="95"/>
      <c r="NKO1" s="95"/>
      <c r="NKP1" s="95"/>
      <c r="NKQ1" s="95"/>
      <c r="NKR1" s="95"/>
      <c r="NKS1" s="95"/>
      <c r="NKT1" s="95"/>
      <c r="NKU1" s="95"/>
      <c r="NKV1" s="95"/>
      <c r="NKW1" s="95"/>
      <c r="NKX1" s="95"/>
      <c r="NKY1" s="95"/>
      <c r="NKZ1" s="95"/>
      <c r="NLA1" s="95"/>
      <c r="NLB1" s="95"/>
      <c r="NLC1" s="95"/>
      <c r="NLD1" s="95"/>
      <c r="NLE1" s="95"/>
      <c r="NLF1" s="95"/>
      <c r="NLG1" s="95"/>
      <c r="NLH1" s="95"/>
      <c r="NLI1" s="95"/>
      <c r="NLJ1" s="95"/>
      <c r="NLK1" s="95"/>
      <c r="NLL1" s="95"/>
      <c r="NLM1" s="95"/>
      <c r="NLN1" s="95"/>
      <c r="NLO1" s="95"/>
      <c r="NLP1" s="95"/>
      <c r="NLQ1" s="95"/>
      <c r="NLR1" s="95"/>
      <c r="NLS1" s="95"/>
      <c r="NLT1" s="95"/>
      <c r="NLU1" s="95"/>
      <c r="NLV1" s="95"/>
      <c r="NLW1" s="95"/>
      <c r="NLX1" s="95"/>
      <c r="NLY1" s="95"/>
      <c r="NLZ1" s="95"/>
      <c r="NMA1" s="95"/>
      <c r="NMB1" s="95"/>
      <c r="NMC1" s="95"/>
      <c r="NMD1" s="95"/>
      <c r="NME1" s="95"/>
      <c r="NMF1" s="95"/>
      <c r="NMG1" s="95"/>
      <c r="NMH1" s="95"/>
      <c r="NMI1" s="95"/>
      <c r="NMJ1" s="95"/>
      <c r="NMK1" s="95"/>
      <c r="NML1" s="95"/>
      <c r="NMM1" s="95"/>
      <c r="NMN1" s="95"/>
      <c r="NMO1" s="95"/>
      <c r="NMP1" s="95"/>
      <c r="NMQ1" s="95"/>
      <c r="NMR1" s="95"/>
      <c r="NMS1" s="95"/>
      <c r="NMT1" s="95"/>
      <c r="NMU1" s="95"/>
      <c r="NMV1" s="95"/>
      <c r="NMW1" s="95"/>
      <c r="NMX1" s="95"/>
      <c r="NMY1" s="95"/>
      <c r="NMZ1" s="95"/>
      <c r="NNA1" s="95"/>
      <c r="NNB1" s="95"/>
      <c r="NNC1" s="95"/>
      <c r="NND1" s="95"/>
      <c r="NNE1" s="95"/>
      <c r="NNF1" s="95"/>
      <c r="NNG1" s="95"/>
      <c r="NNH1" s="95"/>
      <c r="NNI1" s="95"/>
      <c r="NNJ1" s="95"/>
      <c r="NNK1" s="95"/>
      <c r="NNL1" s="95"/>
      <c r="NNM1" s="95"/>
      <c r="NNN1" s="95"/>
      <c r="NNO1" s="95"/>
      <c r="NNP1" s="95"/>
      <c r="NNQ1" s="95"/>
      <c r="NNR1" s="95"/>
      <c r="NNS1" s="95"/>
      <c r="NNT1" s="95"/>
      <c r="NNU1" s="95"/>
      <c r="NNV1" s="95"/>
      <c r="NNW1" s="95"/>
      <c r="NNX1" s="95"/>
      <c r="NNY1" s="95"/>
      <c r="NNZ1" s="95"/>
      <c r="NOA1" s="95"/>
      <c r="NOB1" s="95"/>
      <c r="NOC1" s="95"/>
      <c r="NOD1" s="95"/>
      <c r="NOE1" s="95"/>
      <c r="NOF1" s="95"/>
      <c r="NOG1" s="95"/>
      <c r="NOH1" s="95"/>
      <c r="NOI1" s="95"/>
      <c r="NOJ1" s="95"/>
      <c r="NOK1" s="95"/>
      <c r="NOL1" s="95"/>
      <c r="NOM1" s="95"/>
      <c r="NON1" s="95"/>
      <c r="NOO1" s="95"/>
      <c r="NOP1" s="95"/>
      <c r="NOQ1" s="95"/>
      <c r="NOR1" s="95"/>
      <c r="NOS1" s="95"/>
      <c r="NOT1" s="95"/>
      <c r="NOU1" s="95"/>
      <c r="NOV1" s="95"/>
      <c r="NOW1" s="95"/>
      <c r="NOX1" s="95"/>
      <c r="NOY1" s="95"/>
      <c r="NOZ1" s="95"/>
      <c r="NPA1" s="95"/>
      <c r="NPB1" s="95"/>
      <c r="NPC1" s="95"/>
      <c r="NPD1" s="95"/>
      <c r="NPE1" s="95"/>
      <c r="NPF1" s="95"/>
      <c r="NPG1" s="95"/>
      <c r="NPH1" s="95"/>
      <c r="NPI1" s="95"/>
      <c r="NPJ1" s="95"/>
      <c r="NPK1" s="95"/>
      <c r="NPL1" s="95"/>
      <c r="NPM1" s="95"/>
      <c r="NPN1" s="95"/>
      <c r="NPO1" s="95"/>
      <c r="NPP1" s="95"/>
      <c r="NPQ1" s="95"/>
      <c r="NPR1" s="95"/>
      <c r="NPS1" s="95"/>
      <c r="NPT1" s="95"/>
      <c r="NPU1" s="95"/>
      <c r="NPV1" s="95"/>
      <c r="NPW1" s="95"/>
      <c r="NPX1" s="95"/>
      <c r="NPY1" s="95"/>
      <c r="NPZ1" s="95"/>
      <c r="NQA1" s="95"/>
      <c r="NQB1" s="95"/>
      <c r="NQC1" s="95"/>
      <c r="NQD1" s="95"/>
      <c r="NQE1" s="95"/>
      <c r="NQF1" s="95"/>
      <c r="NQG1" s="95"/>
      <c r="NQH1" s="95"/>
      <c r="NQI1" s="95"/>
      <c r="NQJ1" s="95"/>
      <c r="NQK1" s="95"/>
      <c r="NQL1" s="95"/>
      <c r="NQM1" s="95"/>
      <c r="NQN1" s="95"/>
      <c r="NQO1" s="95"/>
      <c r="NQP1" s="95"/>
      <c r="NQQ1" s="95"/>
      <c r="NQR1" s="95"/>
      <c r="NQS1" s="95"/>
      <c r="NQT1" s="95"/>
      <c r="NQU1" s="95"/>
      <c r="NQV1" s="95"/>
      <c r="NQW1" s="95"/>
      <c r="NQX1" s="95"/>
      <c r="NQY1" s="95"/>
      <c r="NQZ1" s="95"/>
      <c r="NRA1" s="95"/>
      <c r="NRB1" s="95"/>
      <c r="NRC1" s="95"/>
      <c r="NRD1" s="95"/>
      <c r="NRE1" s="95"/>
      <c r="NRF1" s="95"/>
      <c r="NRG1" s="95"/>
      <c r="NRH1" s="95"/>
      <c r="NRI1" s="95"/>
      <c r="NRJ1" s="95"/>
      <c r="NRK1" s="95"/>
      <c r="NRL1" s="95"/>
      <c r="NRM1" s="95"/>
      <c r="NRN1" s="95"/>
      <c r="NRO1" s="95"/>
      <c r="NRP1" s="95"/>
      <c r="NRQ1" s="95"/>
      <c r="NRR1" s="95"/>
      <c r="NRS1" s="95"/>
      <c r="NRT1" s="95"/>
      <c r="NRU1" s="95"/>
      <c r="NRV1" s="95"/>
      <c r="NRW1" s="95"/>
      <c r="NRX1" s="95"/>
      <c r="NRY1" s="95"/>
      <c r="NRZ1" s="95"/>
      <c r="NSA1" s="95"/>
      <c r="NSB1" s="95"/>
      <c r="NSC1" s="95"/>
      <c r="NSD1" s="95"/>
      <c r="NSE1" s="95"/>
      <c r="NSF1" s="95"/>
      <c r="NSG1" s="95"/>
      <c r="NSH1" s="95"/>
      <c r="NSI1" s="95"/>
      <c r="NSJ1" s="95"/>
      <c r="NSK1" s="95"/>
      <c r="NSL1" s="95"/>
      <c r="NSM1" s="95"/>
      <c r="NSN1" s="95"/>
      <c r="NSO1" s="95"/>
      <c r="NSP1" s="95"/>
      <c r="NSQ1" s="95"/>
      <c r="NSR1" s="95"/>
      <c r="NSS1" s="95"/>
      <c r="NST1" s="95"/>
      <c r="NSU1" s="95"/>
      <c r="NSV1" s="95"/>
      <c r="NSW1" s="95"/>
      <c r="NSX1" s="95"/>
      <c r="NSY1" s="95"/>
      <c r="NSZ1" s="95"/>
      <c r="NTA1" s="95"/>
      <c r="NTB1" s="95"/>
      <c r="NTC1" s="95"/>
      <c r="NTD1" s="95"/>
      <c r="NTE1" s="95"/>
      <c r="NTF1" s="95"/>
      <c r="NTG1" s="95"/>
      <c r="NTH1" s="95"/>
      <c r="NTI1" s="95"/>
      <c r="NTJ1" s="95"/>
      <c r="NTK1" s="95"/>
      <c r="NTL1" s="95"/>
      <c r="NTM1" s="95"/>
      <c r="NTN1" s="95"/>
      <c r="NTO1" s="95"/>
      <c r="NTP1" s="95"/>
      <c r="NTQ1" s="95"/>
      <c r="NTR1" s="95"/>
      <c r="NTS1" s="95"/>
      <c r="NTT1" s="95"/>
      <c r="NTU1" s="95"/>
      <c r="NTV1" s="95"/>
      <c r="NTW1" s="95"/>
      <c r="NTX1" s="95"/>
      <c r="NTY1" s="95"/>
      <c r="NTZ1" s="95"/>
      <c r="NUA1" s="95"/>
      <c r="NUB1" s="95"/>
      <c r="NUC1" s="95"/>
      <c r="NUD1" s="95"/>
      <c r="NUE1" s="95"/>
      <c r="NUF1" s="95"/>
      <c r="NUG1" s="95"/>
      <c r="NUH1" s="95"/>
      <c r="NUI1" s="95"/>
      <c r="NUJ1" s="95"/>
      <c r="NUK1" s="95"/>
      <c r="NUL1" s="95"/>
      <c r="NUM1" s="95"/>
      <c r="NUN1" s="95"/>
      <c r="NUO1" s="95"/>
      <c r="NUP1" s="95"/>
      <c r="NUQ1" s="95"/>
      <c r="NUR1" s="95"/>
      <c r="NUS1" s="95"/>
      <c r="NUT1" s="95"/>
      <c r="NUU1" s="95"/>
      <c r="NUV1" s="95"/>
      <c r="NUW1" s="95"/>
      <c r="NUX1" s="95"/>
      <c r="NUY1" s="95"/>
      <c r="NUZ1" s="95"/>
      <c r="NVA1" s="95"/>
      <c r="NVB1" s="95"/>
      <c r="NVC1" s="95"/>
      <c r="NVD1" s="95"/>
      <c r="NVE1" s="95"/>
      <c r="NVF1" s="95"/>
      <c r="NVG1" s="95"/>
      <c r="NVH1" s="95"/>
      <c r="NVI1" s="95"/>
      <c r="NVJ1" s="95"/>
      <c r="NVK1" s="95"/>
      <c r="NVL1" s="95"/>
      <c r="NVM1" s="95"/>
      <c r="NVN1" s="95"/>
      <c r="NVO1" s="95"/>
      <c r="NVP1" s="95"/>
      <c r="NVQ1" s="95"/>
      <c r="NVR1" s="95"/>
      <c r="NVS1" s="95"/>
      <c r="NVT1" s="95"/>
      <c r="NVU1" s="95"/>
      <c r="NVV1" s="95"/>
      <c r="NVW1" s="95"/>
      <c r="NVX1" s="95"/>
      <c r="NVY1" s="95"/>
      <c r="NVZ1" s="95"/>
      <c r="NWA1" s="95"/>
      <c r="NWB1" s="95"/>
      <c r="NWC1" s="95"/>
      <c r="NWD1" s="95"/>
      <c r="NWE1" s="95"/>
      <c r="NWF1" s="95"/>
      <c r="NWG1" s="95"/>
      <c r="NWH1" s="95"/>
      <c r="NWI1" s="95"/>
      <c r="NWJ1" s="95"/>
      <c r="NWK1" s="95"/>
      <c r="NWL1" s="95"/>
      <c r="NWM1" s="95"/>
      <c r="NWN1" s="95"/>
      <c r="NWO1" s="95"/>
      <c r="NWP1" s="95"/>
      <c r="NWQ1" s="95"/>
      <c r="NWR1" s="95"/>
      <c r="NWS1" s="95"/>
      <c r="NWT1" s="95"/>
      <c r="NWU1" s="95"/>
      <c r="NWV1" s="95"/>
      <c r="NWW1" s="95"/>
      <c r="NWX1" s="95"/>
      <c r="NWY1" s="95"/>
      <c r="NWZ1" s="95"/>
      <c r="NXA1" s="95"/>
      <c r="NXB1" s="95"/>
      <c r="NXC1" s="95"/>
      <c r="NXD1" s="95"/>
      <c r="NXE1" s="95"/>
      <c r="NXF1" s="95"/>
      <c r="NXG1" s="95"/>
      <c r="NXH1" s="95"/>
      <c r="NXI1" s="95"/>
      <c r="NXJ1" s="95"/>
      <c r="NXK1" s="95"/>
      <c r="NXL1" s="95"/>
      <c r="NXM1" s="95"/>
      <c r="NXN1" s="95"/>
      <c r="NXO1" s="95"/>
      <c r="NXP1" s="95"/>
      <c r="NXQ1" s="95"/>
      <c r="NXR1" s="95"/>
      <c r="NXS1" s="95"/>
      <c r="NXT1" s="95"/>
      <c r="NXU1" s="95"/>
      <c r="NXV1" s="95"/>
      <c r="NXW1" s="95"/>
      <c r="NXX1" s="95"/>
      <c r="NXY1" s="95"/>
      <c r="NXZ1" s="95"/>
      <c r="NYA1" s="95"/>
      <c r="NYB1" s="95"/>
      <c r="NYC1" s="95"/>
      <c r="NYD1" s="95"/>
      <c r="NYE1" s="95"/>
      <c r="NYF1" s="95"/>
      <c r="NYG1" s="95"/>
      <c r="NYH1" s="95"/>
      <c r="NYI1" s="95"/>
      <c r="NYJ1" s="95"/>
      <c r="NYK1" s="95"/>
      <c r="NYL1" s="95"/>
      <c r="NYM1" s="95"/>
      <c r="NYN1" s="95"/>
      <c r="NYO1" s="95"/>
      <c r="NYP1" s="95"/>
      <c r="NYQ1" s="95"/>
      <c r="NYR1" s="95"/>
      <c r="NYS1" s="95"/>
      <c r="NYT1" s="95"/>
      <c r="NYU1" s="95"/>
      <c r="NYV1" s="95"/>
      <c r="NYW1" s="95"/>
      <c r="NYX1" s="95"/>
      <c r="NYY1" s="95"/>
      <c r="NYZ1" s="95"/>
      <c r="NZA1" s="95"/>
      <c r="NZB1" s="95"/>
      <c r="NZC1" s="95"/>
      <c r="NZD1" s="95"/>
      <c r="NZE1" s="95"/>
      <c r="NZF1" s="95"/>
      <c r="NZG1" s="95"/>
      <c r="NZH1" s="95"/>
      <c r="NZI1" s="95"/>
      <c r="NZJ1" s="95"/>
      <c r="NZK1" s="95"/>
      <c r="NZL1" s="95"/>
      <c r="NZM1" s="95"/>
      <c r="NZN1" s="95"/>
      <c r="NZO1" s="95"/>
      <c r="NZP1" s="95"/>
      <c r="NZQ1" s="95"/>
      <c r="NZR1" s="95"/>
      <c r="NZS1" s="95"/>
      <c r="NZT1" s="95"/>
      <c r="NZU1" s="95"/>
      <c r="NZV1" s="95"/>
      <c r="NZW1" s="95"/>
      <c r="NZX1" s="95"/>
      <c r="NZY1" s="95"/>
      <c r="NZZ1" s="95"/>
      <c r="OAA1" s="95"/>
      <c r="OAB1" s="95"/>
      <c r="OAC1" s="95"/>
      <c r="OAD1" s="95"/>
      <c r="OAE1" s="95"/>
      <c r="OAF1" s="95"/>
      <c r="OAG1" s="95"/>
      <c r="OAH1" s="95"/>
      <c r="OAI1" s="95"/>
      <c r="OAJ1" s="95"/>
      <c r="OAK1" s="95"/>
      <c r="OAL1" s="95"/>
      <c r="OAM1" s="95"/>
      <c r="OAN1" s="95"/>
      <c r="OAO1" s="95"/>
      <c r="OAP1" s="95"/>
      <c r="OAQ1" s="95"/>
      <c r="OAR1" s="95"/>
      <c r="OAS1" s="95"/>
      <c r="OAT1" s="95"/>
      <c r="OAU1" s="95"/>
      <c r="OAV1" s="95"/>
      <c r="OAW1" s="95"/>
      <c r="OAX1" s="95"/>
      <c r="OAY1" s="95"/>
      <c r="OAZ1" s="95"/>
      <c r="OBA1" s="95"/>
      <c r="OBB1" s="95"/>
      <c r="OBC1" s="95"/>
      <c r="OBD1" s="95"/>
      <c r="OBE1" s="95"/>
      <c r="OBF1" s="95"/>
      <c r="OBG1" s="95"/>
      <c r="OBH1" s="95"/>
      <c r="OBI1" s="95"/>
      <c r="OBJ1" s="95"/>
      <c r="OBK1" s="95"/>
      <c r="OBL1" s="95"/>
      <c r="OBM1" s="95"/>
      <c r="OBN1" s="95"/>
      <c r="OBO1" s="95"/>
      <c r="OBP1" s="95"/>
      <c r="OBQ1" s="95"/>
      <c r="OBR1" s="95"/>
      <c r="OBS1" s="95"/>
      <c r="OBT1" s="95"/>
      <c r="OBU1" s="95"/>
      <c r="OBV1" s="95"/>
      <c r="OBW1" s="95"/>
      <c r="OBX1" s="95"/>
      <c r="OBY1" s="95"/>
      <c r="OBZ1" s="95"/>
      <c r="OCA1" s="95"/>
      <c r="OCB1" s="95"/>
      <c r="OCC1" s="95"/>
      <c r="OCD1" s="95"/>
      <c r="OCE1" s="95"/>
      <c r="OCF1" s="95"/>
      <c r="OCG1" s="95"/>
      <c r="OCH1" s="95"/>
      <c r="OCI1" s="95"/>
      <c r="OCJ1" s="95"/>
      <c r="OCK1" s="95"/>
      <c r="OCL1" s="95"/>
      <c r="OCM1" s="95"/>
      <c r="OCN1" s="95"/>
      <c r="OCO1" s="95"/>
      <c r="OCP1" s="95"/>
      <c r="OCQ1" s="95"/>
      <c r="OCR1" s="95"/>
      <c r="OCS1" s="95"/>
      <c r="OCT1" s="95"/>
      <c r="OCU1" s="95"/>
      <c r="OCV1" s="95"/>
      <c r="OCW1" s="95"/>
      <c r="OCX1" s="95"/>
      <c r="OCY1" s="95"/>
      <c r="OCZ1" s="95"/>
      <c r="ODA1" s="95"/>
      <c r="ODB1" s="95"/>
      <c r="ODC1" s="95"/>
      <c r="ODD1" s="95"/>
      <c r="ODE1" s="95"/>
      <c r="ODF1" s="95"/>
      <c r="ODG1" s="95"/>
      <c r="ODH1" s="95"/>
      <c r="ODI1" s="95"/>
      <c r="ODJ1" s="95"/>
      <c r="ODK1" s="95"/>
      <c r="ODL1" s="95"/>
      <c r="ODM1" s="95"/>
      <c r="ODN1" s="95"/>
      <c r="ODO1" s="95"/>
      <c r="ODP1" s="95"/>
      <c r="ODQ1" s="95"/>
      <c r="ODR1" s="95"/>
      <c r="ODS1" s="95"/>
      <c r="ODT1" s="95"/>
      <c r="ODU1" s="95"/>
      <c r="ODV1" s="95"/>
      <c r="ODW1" s="95"/>
      <c r="ODX1" s="95"/>
      <c r="ODY1" s="95"/>
      <c r="ODZ1" s="95"/>
      <c r="OEA1" s="95"/>
      <c r="OEB1" s="95"/>
      <c r="OEC1" s="95"/>
      <c r="OED1" s="95"/>
      <c r="OEE1" s="95"/>
      <c r="OEF1" s="95"/>
      <c r="OEG1" s="95"/>
      <c r="OEH1" s="95"/>
      <c r="OEI1" s="95"/>
      <c r="OEJ1" s="95"/>
      <c r="OEK1" s="95"/>
      <c r="OEL1" s="95"/>
      <c r="OEM1" s="95"/>
      <c r="OEN1" s="95"/>
      <c r="OEO1" s="95"/>
      <c r="OEP1" s="95"/>
      <c r="OEQ1" s="95"/>
      <c r="OER1" s="95"/>
      <c r="OES1" s="95"/>
      <c r="OET1" s="95"/>
      <c r="OEU1" s="95"/>
      <c r="OEV1" s="95"/>
      <c r="OEW1" s="95"/>
      <c r="OEX1" s="95"/>
      <c r="OEY1" s="95"/>
      <c r="OEZ1" s="95"/>
      <c r="OFA1" s="95"/>
      <c r="OFB1" s="95"/>
      <c r="OFC1" s="95"/>
      <c r="OFD1" s="95"/>
      <c r="OFE1" s="95"/>
      <c r="OFF1" s="95"/>
      <c r="OFG1" s="95"/>
      <c r="OFH1" s="95"/>
      <c r="OFI1" s="95"/>
      <c r="OFJ1" s="95"/>
      <c r="OFK1" s="95"/>
      <c r="OFL1" s="95"/>
      <c r="OFM1" s="95"/>
      <c r="OFN1" s="95"/>
      <c r="OFO1" s="95"/>
      <c r="OFP1" s="95"/>
      <c r="OFQ1" s="95"/>
      <c r="OFR1" s="95"/>
      <c r="OFS1" s="95"/>
      <c r="OFT1" s="95"/>
      <c r="OFU1" s="95"/>
      <c r="OFV1" s="95"/>
      <c r="OFW1" s="95"/>
      <c r="OFX1" s="95"/>
      <c r="OFY1" s="95"/>
      <c r="OFZ1" s="95"/>
      <c r="OGA1" s="95"/>
      <c r="OGB1" s="95"/>
      <c r="OGC1" s="95"/>
      <c r="OGD1" s="95"/>
      <c r="OGE1" s="95"/>
      <c r="OGF1" s="95"/>
      <c r="OGG1" s="95"/>
      <c r="OGH1" s="95"/>
      <c r="OGI1" s="95"/>
      <c r="OGJ1" s="95"/>
      <c r="OGK1" s="95"/>
      <c r="OGL1" s="95"/>
      <c r="OGM1" s="95"/>
      <c r="OGN1" s="95"/>
      <c r="OGO1" s="95"/>
      <c r="OGP1" s="95"/>
      <c r="OGQ1" s="95"/>
      <c r="OGR1" s="95"/>
      <c r="OGS1" s="95"/>
      <c r="OGT1" s="95"/>
      <c r="OGU1" s="95"/>
      <c r="OGV1" s="95"/>
      <c r="OGW1" s="95"/>
      <c r="OGX1" s="95"/>
      <c r="OGY1" s="95"/>
      <c r="OGZ1" s="95"/>
      <c r="OHA1" s="95"/>
      <c r="OHB1" s="95"/>
      <c r="OHC1" s="95"/>
      <c r="OHD1" s="95"/>
      <c r="OHE1" s="95"/>
      <c r="OHF1" s="95"/>
      <c r="OHG1" s="95"/>
      <c r="OHH1" s="95"/>
      <c r="OHI1" s="95"/>
      <c r="OHJ1" s="95"/>
      <c r="OHK1" s="95"/>
      <c r="OHL1" s="95"/>
      <c r="OHM1" s="95"/>
      <c r="OHN1" s="95"/>
      <c r="OHO1" s="95"/>
      <c r="OHP1" s="95"/>
      <c r="OHQ1" s="95"/>
      <c r="OHR1" s="95"/>
      <c r="OHS1" s="95"/>
      <c r="OHT1" s="95"/>
      <c r="OHU1" s="95"/>
      <c r="OHV1" s="95"/>
      <c r="OHW1" s="95"/>
      <c r="OHX1" s="95"/>
      <c r="OHY1" s="95"/>
      <c r="OHZ1" s="95"/>
      <c r="OIA1" s="95"/>
      <c r="OIB1" s="95"/>
      <c r="OIC1" s="95"/>
      <c r="OID1" s="95"/>
      <c r="OIE1" s="95"/>
      <c r="OIF1" s="95"/>
      <c r="OIG1" s="95"/>
      <c r="OIH1" s="95"/>
      <c r="OII1" s="95"/>
      <c r="OIJ1" s="95"/>
      <c r="OIK1" s="95"/>
      <c r="OIL1" s="95"/>
      <c r="OIM1" s="95"/>
      <c r="OIN1" s="95"/>
      <c r="OIO1" s="95"/>
      <c r="OIP1" s="95"/>
      <c r="OIQ1" s="95"/>
      <c r="OIR1" s="95"/>
      <c r="OIS1" s="95"/>
      <c r="OIT1" s="95"/>
      <c r="OIU1" s="95"/>
      <c r="OIV1" s="95"/>
      <c r="OIW1" s="95"/>
      <c r="OIX1" s="95"/>
      <c r="OIY1" s="95"/>
      <c r="OIZ1" s="95"/>
      <c r="OJA1" s="95"/>
      <c r="OJB1" s="95"/>
      <c r="OJC1" s="95"/>
      <c r="OJD1" s="95"/>
      <c r="OJE1" s="95"/>
      <c r="OJF1" s="95"/>
      <c r="OJG1" s="95"/>
      <c r="OJH1" s="95"/>
      <c r="OJI1" s="95"/>
      <c r="OJJ1" s="95"/>
      <c r="OJK1" s="95"/>
      <c r="OJL1" s="95"/>
      <c r="OJM1" s="95"/>
      <c r="OJN1" s="95"/>
      <c r="OJO1" s="95"/>
      <c r="OJP1" s="95"/>
      <c r="OJQ1" s="95"/>
      <c r="OJR1" s="95"/>
      <c r="OJS1" s="95"/>
      <c r="OJT1" s="95"/>
      <c r="OJU1" s="95"/>
      <c r="OJV1" s="95"/>
      <c r="OJW1" s="95"/>
      <c r="OJX1" s="95"/>
      <c r="OJY1" s="95"/>
      <c r="OJZ1" s="95"/>
      <c r="OKA1" s="95"/>
      <c r="OKB1" s="95"/>
      <c r="OKC1" s="95"/>
      <c r="OKD1" s="95"/>
      <c r="OKE1" s="95"/>
      <c r="OKF1" s="95"/>
      <c r="OKG1" s="95"/>
      <c r="OKH1" s="95"/>
      <c r="OKI1" s="95"/>
      <c r="OKJ1" s="95"/>
      <c r="OKK1" s="95"/>
      <c r="OKL1" s="95"/>
      <c r="OKM1" s="95"/>
      <c r="OKN1" s="95"/>
      <c r="OKO1" s="95"/>
      <c r="OKP1" s="95"/>
      <c r="OKQ1" s="95"/>
      <c r="OKR1" s="95"/>
      <c r="OKS1" s="95"/>
      <c r="OKT1" s="95"/>
      <c r="OKU1" s="95"/>
      <c r="OKV1" s="95"/>
      <c r="OKW1" s="95"/>
      <c r="OKX1" s="95"/>
      <c r="OKY1" s="95"/>
      <c r="OKZ1" s="95"/>
      <c r="OLA1" s="95"/>
      <c r="OLB1" s="95"/>
      <c r="OLC1" s="95"/>
      <c r="OLD1" s="95"/>
      <c r="OLE1" s="95"/>
      <c r="OLF1" s="95"/>
      <c r="OLG1" s="95"/>
      <c r="OLH1" s="95"/>
      <c r="OLI1" s="95"/>
      <c r="OLJ1" s="95"/>
      <c r="OLK1" s="95"/>
      <c r="OLL1" s="95"/>
      <c r="OLM1" s="95"/>
      <c r="OLN1" s="95"/>
      <c r="OLO1" s="95"/>
      <c r="OLP1" s="95"/>
      <c r="OLQ1" s="95"/>
      <c r="OLR1" s="95"/>
      <c r="OLS1" s="95"/>
      <c r="OLT1" s="95"/>
      <c r="OLU1" s="95"/>
      <c r="OLV1" s="95"/>
      <c r="OLW1" s="95"/>
      <c r="OLX1" s="95"/>
      <c r="OLY1" s="95"/>
      <c r="OLZ1" s="95"/>
      <c r="OMA1" s="95"/>
      <c r="OMB1" s="95"/>
      <c r="OMC1" s="95"/>
      <c r="OMD1" s="95"/>
      <c r="OME1" s="95"/>
      <c r="OMF1" s="95"/>
      <c r="OMG1" s="95"/>
      <c r="OMH1" s="95"/>
      <c r="OMI1" s="95"/>
      <c r="OMJ1" s="95"/>
      <c r="OMK1" s="95"/>
      <c r="OML1" s="95"/>
      <c r="OMM1" s="95"/>
      <c r="OMN1" s="95"/>
      <c r="OMO1" s="95"/>
      <c r="OMP1" s="95"/>
      <c r="OMQ1" s="95"/>
      <c r="OMR1" s="95"/>
      <c r="OMS1" s="95"/>
      <c r="OMT1" s="95"/>
      <c r="OMU1" s="95"/>
      <c r="OMV1" s="95"/>
      <c r="OMW1" s="95"/>
      <c r="OMX1" s="95"/>
      <c r="OMY1" s="95"/>
      <c r="OMZ1" s="95"/>
      <c r="ONA1" s="95"/>
      <c r="ONB1" s="95"/>
      <c r="ONC1" s="95"/>
      <c r="OND1" s="95"/>
      <c r="ONE1" s="95"/>
      <c r="ONF1" s="95"/>
      <c r="ONG1" s="95"/>
      <c r="ONH1" s="95"/>
      <c r="ONI1" s="95"/>
      <c r="ONJ1" s="95"/>
      <c r="ONK1" s="95"/>
      <c r="ONL1" s="95"/>
      <c r="ONM1" s="95"/>
      <c r="ONN1" s="95"/>
      <c r="ONO1" s="95"/>
      <c r="ONP1" s="95"/>
      <c r="ONQ1" s="95"/>
      <c r="ONR1" s="95"/>
      <c r="ONS1" s="95"/>
      <c r="ONT1" s="95"/>
      <c r="ONU1" s="95"/>
      <c r="ONV1" s="95"/>
      <c r="ONW1" s="95"/>
      <c r="ONX1" s="95"/>
      <c r="ONY1" s="95"/>
      <c r="ONZ1" s="95"/>
      <c r="OOA1" s="95"/>
      <c r="OOB1" s="95"/>
      <c r="OOC1" s="95"/>
      <c r="OOD1" s="95"/>
      <c r="OOE1" s="95"/>
      <c r="OOF1" s="95"/>
      <c r="OOG1" s="95"/>
      <c r="OOH1" s="95"/>
      <c r="OOI1" s="95"/>
      <c r="OOJ1" s="95"/>
      <c r="OOK1" s="95"/>
      <c r="OOL1" s="95"/>
      <c r="OOM1" s="95"/>
      <c r="OON1" s="95"/>
      <c r="OOO1" s="95"/>
      <c r="OOP1" s="95"/>
      <c r="OOQ1" s="95"/>
      <c r="OOR1" s="95"/>
      <c r="OOS1" s="95"/>
      <c r="OOT1" s="95"/>
      <c r="OOU1" s="95"/>
      <c r="OOV1" s="95"/>
      <c r="OOW1" s="95"/>
      <c r="OOX1" s="95"/>
      <c r="OOY1" s="95"/>
      <c r="OOZ1" s="95"/>
      <c r="OPA1" s="95"/>
      <c r="OPB1" s="95"/>
      <c r="OPC1" s="95"/>
      <c r="OPD1" s="95"/>
      <c r="OPE1" s="95"/>
      <c r="OPF1" s="95"/>
      <c r="OPG1" s="95"/>
      <c r="OPH1" s="95"/>
      <c r="OPI1" s="95"/>
      <c r="OPJ1" s="95"/>
      <c r="OPK1" s="95"/>
      <c r="OPL1" s="95"/>
      <c r="OPM1" s="95"/>
      <c r="OPN1" s="95"/>
      <c r="OPO1" s="95"/>
      <c r="OPP1" s="95"/>
      <c r="OPQ1" s="95"/>
      <c r="OPR1" s="95"/>
      <c r="OPS1" s="95"/>
      <c r="OPT1" s="95"/>
      <c r="OPU1" s="95"/>
      <c r="OPV1" s="95"/>
      <c r="OPW1" s="95"/>
      <c r="OPX1" s="95"/>
      <c r="OPY1" s="95"/>
      <c r="OPZ1" s="95"/>
      <c r="OQA1" s="95"/>
      <c r="OQB1" s="95"/>
      <c r="OQC1" s="95"/>
      <c r="OQD1" s="95"/>
      <c r="OQE1" s="95"/>
      <c r="OQF1" s="95"/>
      <c r="OQG1" s="95"/>
      <c r="OQH1" s="95"/>
      <c r="OQI1" s="95"/>
      <c r="OQJ1" s="95"/>
      <c r="OQK1" s="95"/>
      <c r="OQL1" s="95"/>
      <c r="OQM1" s="95"/>
      <c r="OQN1" s="95"/>
      <c r="OQO1" s="95"/>
      <c r="OQP1" s="95"/>
      <c r="OQQ1" s="95"/>
      <c r="OQR1" s="95"/>
      <c r="OQS1" s="95"/>
      <c r="OQT1" s="95"/>
      <c r="OQU1" s="95"/>
      <c r="OQV1" s="95"/>
      <c r="OQW1" s="95"/>
      <c r="OQX1" s="95"/>
      <c r="OQY1" s="95"/>
      <c r="OQZ1" s="95"/>
      <c r="ORA1" s="95"/>
      <c r="ORB1" s="95"/>
      <c r="ORC1" s="95"/>
      <c r="ORD1" s="95"/>
      <c r="ORE1" s="95"/>
      <c r="ORF1" s="95"/>
      <c r="ORG1" s="95"/>
      <c r="ORH1" s="95"/>
      <c r="ORI1" s="95"/>
      <c r="ORJ1" s="95"/>
      <c r="ORK1" s="95"/>
      <c r="ORL1" s="95"/>
      <c r="ORM1" s="95"/>
      <c r="ORN1" s="95"/>
      <c r="ORO1" s="95"/>
      <c r="ORP1" s="95"/>
      <c r="ORQ1" s="95"/>
      <c r="ORR1" s="95"/>
      <c r="ORS1" s="95"/>
      <c r="ORT1" s="95"/>
      <c r="ORU1" s="95"/>
      <c r="ORV1" s="95"/>
      <c r="ORW1" s="95"/>
      <c r="ORX1" s="95"/>
      <c r="ORY1" s="95"/>
      <c r="ORZ1" s="95"/>
      <c r="OSA1" s="95"/>
      <c r="OSB1" s="95"/>
      <c r="OSC1" s="95"/>
      <c r="OSD1" s="95"/>
      <c r="OSE1" s="95"/>
      <c r="OSF1" s="95"/>
      <c r="OSG1" s="95"/>
      <c r="OSH1" s="95"/>
      <c r="OSI1" s="95"/>
      <c r="OSJ1" s="95"/>
      <c r="OSK1" s="95"/>
      <c r="OSL1" s="95"/>
      <c r="OSM1" s="95"/>
      <c r="OSN1" s="95"/>
      <c r="OSO1" s="95"/>
      <c r="OSP1" s="95"/>
      <c r="OSQ1" s="95"/>
      <c r="OSR1" s="95"/>
      <c r="OSS1" s="95"/>
      <c r="OST1" s="95"/>
      <c r="OSU1" s="95"/>
      <c r="OSV1" s="95"/>
      <c r="OSW1" s="95"/>
      <c r="OSX1" s="95"/>
      <c r="OSY1" s="95"/>
      <c r="OSZ1" s="95"/>
      <c r="OTA1" s="95"/>
      <c r="OTB1" s="95"/>
      <c r="OTC1" s="95"/>
      <c r="OTD1" s="95"/>
      <c r="OTE1" s="95"/>
      <c r="OTF1" s="95"/>
      <c r="OTG1" s="95"/>
      <c r="OTH1" s="95"/>
      <c r="OTI1" s="95"/>
      <c r="OTJ1" s="95"/>
      <c r="OTK1" s="95"/>
      <c r="OTL1" s="95"/>
      <c r="OTM1" s="95"/>
      <c r="OTN1" s="95"/>
      <c r="OTO1" s="95"/>
      <c r="OTP1" s="95"/>
      <c r="OTQ1" s="95"/>
      <c r="OTR1" s="95"/>
      <c r="OTS1" s="95"/>
      <c r="OTT1" s="95"/>
      <c r="OTU1" s="95"/>
      <c r="OTV1" s="95"/>
      <c r="OTW1" s="95"/>
      <c r="OTX1" s="95"/>
      <c r="OTY1" s="95"/>
      <c r="OTZ1" s="95"/>
      <c r="OUA1" s="95"/>
      <c r="OUB1" s="95"/>
      <c r="OUC1" s="95"/>
      <c r="OUD1" s="95"/>
      <c r="OUE1" s="95"/>
      <c r="OUF1" s="95"/>
      <c r="OUG1" s="95"/>
      <c r="OUH1" s="95"/>
      <c r="OUI1" s="95"/>
      <c r="OUJ1" s="95"/>
      <c r="OUK1" s="95"/>
      <c r="OUL1" s="95"/>
      <c r="OUM1" s="95"/>
      <c r="OUN1" s="95"/>
      <c r="OUO1" s="95"/>
      <c r="OUP1" s="95"/>
      <c r="OUQ1" s="95"/>
      <c r="OUR1" s="95"/>
      <c r="OUS1" s="95"/>
      <c r="OUT1" s="95"/>
      <c r="OUU1" s="95"/>
      <c r="OUV1" s="95"/>
      <c r="OUW1" s="95"/>
      <c r="OUX1" s="95"/>
      <c r="OUY1" s="95"/>
      <c r="OUZ1" s="95"/>
      <c r="OVA1" s="95"/>
      <c r="OVB1" s="95"/>
      <c r="OVC1" s="95"/>
      <c r="OVD1" s="95"/>
      <c r="OVE1" s="95"/>
      <c r="OVF1" s="95"/>
      <c r="OVG1" s="95"/>
      <c r="OVH1" s="95"/>
      <c r="OVI1" s="95"/>
      <c r="OVJ1" s="95"/>
      <c r="OVK1" s="95"/>
      <c r="OVL1" s="95"/>
      <c r="OVM1" s="95"/>
      <c r="OVN1" s="95"/>
      <c r="OVO1" s="95"/>
      <c r="OVP1" s="95"/>
      <c r="OVQ1" s="95"/>
      <c r="OVR1" s="95"/>
      <c r="OVS1" s="95"/>
      <c r="OVT1" s="95"/>
      <c r="OVU1" s="95"/>
      <c r="OVV1" s="95"/>
      <c r="OVW1" s="95"/>
      <c r="OVX1" s="95"/>
      <c r="OVY1" s="95"/>
      <c r="OVZ1" s="95"/>
      <c r="OWA1" s="95"/>
      <c r="OWB1" s="95"/>
      <c r="OWC1" s="95"/>
      <c r="OWD1" s="95"/>
      <c r="OWE1" s="95"/>
      <c r="OWF1" s="95"/>
      <c r="OWG1" s="95"/>
      <c r="OWH1" s="95"/>
      <c r="OWI1" s="95"/>
      <c r="OWJ1" s="95"/>
      <c r="OWK1" s="95"/>
      <c r="OWL1" s="95"/>
      <c r="OWM1" s="95"/>
      <c r="OWN1" s="95"/>
      <c r="OWO1" s="95"/>
      <c r="OWP1" s="95"/>
      <c r="OWQ1" s="95"/>
      <c r="OWR1" s="95"/>
      <c r="OWS1" s="95"/>
      <c r="OWT1" s="95"/>
      <c r="OWU1" s="95"/>
      <c r="OWV1" s="95"/>
      <c r="OWW1" s="95"/>
      <c r="OWX1" s="95"/>
      <c r="OWY1" s="95"/>
      <c r="OWZ1" s="95"/>
      <c r="OXA1" s="95"/>
      <c r="OXB1" s="95"/>
      <c r="OXC1" s="95"/>
      <c r="OXD1" s="95"/>
      <c r="OXE1" s="95"/>
      <c r="OXF1" s="95"/>
      <c r="OXG1" s="95"/>
      <c r="OXH1" s="95"/>
      <c r="OXI1" s="95"/>
      <c r="OXJ1" s="95"/>
      <c r="OXK1" s="95"/>
      <c r="OXL1" s="95"/>
      <c r="OXM1" s="95"/>
      <c r="OXN1" s="95"/>
      <c r="OXO1" s="95"/>
      <c r="OXP1" s="95"/>
      <c r="OXQ1" s="95"/>
      <c r="OXR1" s="95"/>
      <c r="OXS1" s="95"/>
      <c r="OXT1" s="95"/>
      <c r="OXU1" s="95"/>
      <c r="OXV1" s="95"/>
      <c r="OXW1" s="95"/>
      <c r="OXX1" s="95"/>
      <c r="OXY1" s="95"/>
      <c r="OXZ1" s="95"/>
      <c r="OYA1" s="95"/>
      <c r="OYB1" s="95"/>
      <c r="OYC1" s="95"/>
      <c r="OYD1" s="95"/>
      <c r="OYE1" s="95"/>
      <c r="OYF1" s="95"/>
      <c r="OYG1" s="95"/>
      <c r="OYH1" s="95"/>
      <c r="OYI1" s="95"/>
      <c r="OYJ1" s="95"/>
      <c r="OYK1" s="95"/>
      <c r="OYL1" s="95"/>
      <c r="OYM1" s="95"/>
      <c r="OYN1" s="95"/>
      <c r="OYO1" s="95"/>
      <c r="OYP1" s="95"/>
      <c r="OYQ1" s="95"/>
      <c r="OYR1" s="95"/>
      <c r="OYS1" s="95"/>
      <c r="OYT1" s="95"/>
      <c r="OYU1" s="95"/>
      <c r="OYV1" s="95"/>
      <c r="OYW1" s="95"/>
      <c r="OYX1" s="95"/>
      <c r="OYY1" s="95"/>
      <c r="OYZ1" s="95"/>
      <c r="OZA1" s="95"/>
      <c r="OZB1" s="95"/>
      <c r="OZC1" s="95"/>
      <c r="OZD1" s="95"/>
      <c r="OZE1" s="95"/>
      <c r="OZF1" s="95"/>
      <c r="OZG1" s="95"/>
      <c r="OZH1" s="95"/>
      <c r="OZI1" s="95"/>
      <c r="OZJ1" s="95"/>
      <c r="OZK1" s="95"/>
      <c r="OZL1" s="95"/>
      <c r="OZM1" s="95"/>
      <c r="OZN1" s="95"/>
      <c r="OZO1" s="95"/>
      <c r="OZP1" s="95"/>
      <c r="OZQ1" s="95"/>
      <c r="OZR1" s="95"/>
      <c r="OZS1" s="95"/>
      <c r="OZT1" s="95"/>
      <c r="OZU1" s="95"/>
      <c r="OZV1" s="95"/>
      <c r="OZW1" s="95"/>
      <c r="OZX1" s="95"/>
      <c r="OZY1" s="95"/>
      <c r="OZZ1" s="95"/>
      <c r="PAA1" s="95"/>
      <c r="PAB1" s="95"/>
      <c r="PAC1" s="95"/>
      <c r="PAD1" s="95"/>
      <c r="PAE1" s="95"/>
      <c r="PAF1" s="95"/>
      <c r="PAG1" s="95"/>
      <c r="PAH1" s="95"/>
      <c r="PAI1" s="95"/>
      <c r="PAJ1" s="95"/>
      <c r="PAK1" s="95"/>
      <c r="PAL1" s="95"/>
      <c r="PAM1" s="95"/>
      <c r="PAN1" s="95"/>
      <c r="PAO1" s="95"/>
      <c r="PAP1" s="95"/>
      <c r="PAQ1" s="95"/>
      <c r="PAR1" s="95"/>
      <c r="PAS1" s="95"/>
      <c r="PAT1" s="95"/>
      <c r="PAU1" s="95"/>
      <c r="PAV1" s="95"/>
      <c r="PAW1" s="95"/>
      <c r="PAX1" s="95"/>
      <c r="PAY1" s="95"/>
      <c r="PAZ1" s="95"/>
      <c r="PBA1" s="95"/>
      <c r="PBB1" s="95"/>
      <c r="PBC1" s="95"/>
      <c r="PBD1" s="95"/>
      <c r="PBE1" s="95"/>
      <c r="PBF1" s="95"/>
      <c r="PBG1" s="95"/>
      <c r="PBH1" s="95"/>
      <c r="PBI1" s="95"/>
      <c r="PBJ1" s="95"/>
      <c r="PBK1" s="95"/>
      <c r="PBL1" s="95"/>
      <c r="PBM1" s="95"/>
      <c r="PBN1" s="95"/>
      <c r="PBO1" s="95"/>
      <c r="PBP1" s="95"/>
      <c r="PBQ1" s="95"/>
      <c r="PBR1" s="95"/>
      <c r="PBS1" s="95"/>
      <c r="PBT1" s="95"/>
      <c r="PBU1" s="95"/>
      <c r="PBV1" s="95"/>
      <c r="PBW1" s="95"/>
      <c r="PBX1" s="95"/>
      <c r="PBY1" s="95"/>
      <c r="PBZ1" s="95"/>
      <c r="PCA1" s="95"/>
      <c r="PCB1" s="95"/>
      <c r="PCC1" s="95"/>
      <c r="PCD1" s="95"/>
      <c r="PCE1" s="95"/>
      <c r="PCF1" s="95"/>
      <c r="PCG1" s="95"/>
      <c r="PCH1" s="95"/>
      <c r="PCI1" s="95"/>
      <c r="PCJ1" s="95"/>
      <c r="PCK1" s="95"/>
      <c r="PCL1" s="95"/>
      <c r="PCM1" s="95"/>
      <c r="PCN1" s="95"/>
      <c r="PCO1" s="95"/>
      <c r="PCP1" s="95"/>
      <c r="PCQ1" s="95"/>
      <c r="PCR1" s="95"/>
      <c r="PCS1" s="95"/>
      <c r="PCT1" s="95"/>
      <c r="PCU1" s="95"/>
      <c r="PCV1" s="95"/>
      <c r="PCW1" s="95"/>
      <c r="PCX1" s="95"/>
      <c r="PCY1" s="95"/>
      <c r="PCZ1" s="95"/>
      <c r="PDA1" s="95"/>
      <c r="PDB1" s="95"/>
      <c r="PDC1" s="95"/>
      <c r="PDD1" s="95"/>
      <c r="PDE1" s="95"/>
      <c r="PDF1" s="95"/>
      <c r="PDG1" s="95"/>
      <c r="PDH1" s="95"/>
      <c r="PDI1" s="95"/>
      <c r="PDJ1" s="95"/>
      <c r="PDK1" s="95"/>
      <c r="PDL1" s="95"/>
      <c r="PDM1" s="95"/>
      <c r="PDN1" s="95"/>
      <c r="PDO1" s="95"/>
      <c r="PDP1" s="95"/>
      <c r="PDQ1" s="95"/>
      <c r="PDR1" s="95"/>
      <c r="PDS1" s="95"/>
      <c r="PDT1" s="95"/>
      <c r="PDU1" s="95"/>
      <c r="PDV1" s="95"/>
      <c r="PDW1" s="95"/>
      <c r="PDX1" s="95"/>
      <c r="PDY1" s="95"/>
      <c r="PDZ1" s="95"/>
      <c r="PEA1" s="95"/>
      <c r="PEB1" s="95"/>
      <c r="PEC1" s="95"/>
      <c r="PED1" s="95"/>
      <c r="PEE1" s="95"/>
      <c r="PEF1" s="95"/>
      <c r="PEG1" s="95"/>
      <c r="PEH1" s="95"/>
      <c r="PEI1" s="95"/>
      <c r="PEJ1" s="95"/>
      <c r="PEK1" s="95"/>
      <c r="PEL1" s="95"/>
      <c r="PEM1" s="95"/>
      <c r="PEN1" s="95"/>
      <c r="PEO1" s="95"/>
      <c r="PEP1" s="95"/>
      <c r="PEQ1" s="95"/>
      <c r="PER1" s="95"/>
      <c r="PES1" s="95"/>
      <c r="PET1" s="95"/>
      <c r="PEU1" s="95"/>
      <c r="PEV1" s="95"/>
      <c r="PEW1" s="95"/>
      <c r="PEX1" s="95"/>
      <c r="PEY1" s="95"/>
      <c r="PEZ1" s="95"/>
      <c r="PFA1" s="95"/>
      <c r="PFB1" s="95"/>
      <c r="PFC1" s="95"/>
      <c r="PFD1" s="95"/>
      <c r="PFE1" s="95"/>
      <c r="PFF1" s="95"/>
      <c r="PFG1" s="95"/>
      <c r="PFH1" s="95"/>
      <c r="PFI1" s="95"/>
      <c r="PFJ1" s="95"/>
      <c r="PFK1" s="95"/>
      <c r="PFL1" s="95"/>
      <c r="PFM1" s="95"/>
      <c r="PFN1" s="95"/>
      <c r="PFO1" s="95"/>
      <c r="PFP1" s="95"/>
      <c r="PFQ1" s="95"/>
      <c r="PFR1" s="95"/>
      <c r="PFS1" s="95"/>
      <c r="PFT1" s="95"/>
      <c r="PFU1" s="95"/>
      <c r="PFV1" s="95"/>
      <c r="PFW1" s="95"/>
      <c r="PFX1" s="95"/>
      <c r="PFY1" s="95"/>
      <c r="PFZ1" s="95"/>
      <c r="PGA1" s="95"/>
      <c r="PGB1" s="95"/>
      <c r="PGC1" s="95"/>
      <c r="PGD1" s="95"/>
      <c r="PGE1" s="95"/>
      <c r="PGF1" s="95"/>
      <c r="PGG1" s="95"/>
      <c r="PGH1" s="95"/>
      <c r="PGI1" s="95"/>
      <c r="PGJ1" s="95"/>
      <c r="PGK1" s="95"/>
      <c r="PGL1" s="95"/>
      <c r="PGM1" s="95"/>
      <c r="PGN1" s="95"/>
      <c r="PGO1" s="95"/>
      <c r="PGP1" s="95"/>
      <c r="PGQ1" s="95"/>
      <c r="PGR1" s="95"/>
      <c r="PGS1" s="95"/>
      <c r="PGT1" s="95"/>
      <c r="PGU1" s="95"/>
      <c r="PGV1" s="95"/>
      <c r="PGW1" s="95"/>
      <c r="PGX1" s="95"/>
      <c r="PGY1" s="95"/>
      <c r="PGZ1" s="95"/>
      <c r="PHA1" s="95"/>
      <c r="PHB1" s="95"/>
      <c r="PHC1" s="95"/>
      <c r="PHD1" s="95"/>
      <c r="PHE1" s="95"/>
      <c r="PHF1" s="95"/>
      <c r="PHG1" s="95"/>
      <c r="PHH1" s="95"/>
      <c r="PHI1" s="95"/>
      <c r="PHJ1" s="95"/>
      <c r="PHK1" s="95"/>
      <c r="PHL1" s="95"/>
      <c r="PHM1" s="95"/>
      <c r="PHN1" s="95"/>
      <c r="PHO1" s="95"/>
      <c r="PHP1" s="95"/>
      <c r="PHQ1" s="95"/>
      <c r="PHR1" s="95"/>
      <c r="PHS1" s="95"/>
      <c r="PHT1" s="95"/>
      <c r="PHU1" s="95"/>
      <c r="PHV1" s="95"/>
      <c r="PHW1" s="95"/>
      <c r="PHX1" s="95"/>
      <c r="PHY1" s="95"/>
      <c r="PHZ1" s="95"/>
      <c r="PIA1" s="95"/>
      <c r="PIB1" s="95"/>
      <c r="PIC1" s="95"/>
      <c r="PID1" s="95"/>
      <c r="PIE1" s="95"/>
      <c r="PIF1" s="95"/>
      <c r="PIG1" s="95"/>
      <c r="PIH1" s="95"/>
      <c r="PII1" s="95"/>
      <c r="PIJ1" s="95"/>
      <c r="PIK1" s="95"/>
      <c r="PIL1" s="95"/>
      <c r="PIM1" s="95"/>
      <c r="PIN1" s="95"/>
      <c r="PIO1" s="95"/>
      <c r="PIP1" s="95"/>
      <c r="PIQ1" s="95"/>
      <c r="PIR1" s="95"/>
      <c r="PIS1" s="95"/>
      <c r="PIT1" s="95"/>
      <c r="PIU1" s="95"/>
      <c r="PIV1" s="95"/>
      <c r="PIW1" s="95"/>
      <c r="PIX1" s="95"/>
      <c r="PIY1" s="95"/>
      <c r="PIZ1" s="95"/>
      <c r="PJA1" s="95"/>
      <c r="PJB1" s="95"/>
      <c r="PJC1" s="95"/>
      <c r="PJD1" s="95"/>
      <c r="PJE1" s="95"/>
      <c r="PJF1" s="95"/>
      <c r="PJG1" s="95"/>
      <c r="PJH1" s="95"/>
      <c r="PJI1" s="95"/>
      <c r="PJJ1" s="95"/>
      <c r="PJK1" s="95"/>
      <c r="PJL1" s="95"/>
      <c r="PJM1" s="95"/>
      <c r="PJN1" s="95"/>
      <c r="PJO1" s="95"/>
      <c r="PJP1" s="95"/>
      <c r="PJQ1" s="95"/>
      <c r="PJR1" s="95"/>
      <c r="PJS1" s="95"/>
      <c r="PJT1" s="95"/>
      <c r="PJU1" s="95"/>
      <c r="PJV1" s="95"/>
      <c r="PJW1" s="95"/>
      <c r="PJX1" s="95"/>
      <c r="PJY1" s="95"/>
      <c r="PJZ1" s="95"/>
      <c r="PKA1" s="95"/>
      <c r="PKB1" s="95"/>
      <c r="PKC1" s="95"/>
      <c r="PKD1" s="95"/>
      <c r="PKE1" s="95"/>
      <c r="PKF1" s="95"/>
      <c r="PKG1" s="95"/>
      <c r="PKH1" s="95"/>
      <c r="PKI1" s="95"/>
      <c r="PKJ1" s="95"/>
      <c r="PKK1" s="95"/>
      <c r="PKL1" s="95"/>
      <c r="PKM1" s="95"/>
      <c r="PKN1" s="95"/>
      <c r="PKO1" s="95"/>
      <c r="PKP1" s="95"/>
      <c r="PKQ1" s="95"/>
      <c r="PKR1" s="95"/>
      <c r="PKS1" s="95"/>
      <c r="PKT1" s="95"/>
      <c r="PKU1" s="95"/>
      <c r="PKV1" s="95"/>
      <c r="PKW1" s="95"/>
      <c r="PKX1" s="95"/>
      <c r="PKY1" s="95"/>
      <c r="PKZ1" s="95"/>
      <c r="PLA1" s="95"/>
      <c r="PLB1" s="95"/>
      <c r="PLC1" s="95"/>
      <c r="PLD1" s="95"/>
      <c r="PLE1" s="95"/>
      <c r="PLF1" s="95"/>
      <c r="PLG1" s="95"/>
      <c r="PLH1" s="95"/>
      <c r="PLI1" s="95"/>
      <c r="PLJ1" s="95"/>
      <c r="PLK1" s="95"/>
      <c r="PLL1" s="95"/>
      <c r="PLM1" s="95"/>
      <c r="PLN1" s="95"/>
      <c r="PLO1" s="95"/>
      <c r="PLP1" s="95"/>
      <c r="PLQ1" s="95"/>
      <c r="PLR1" s="95"/>
      <c r="PLS1" s="95"/>
      <c r="PLT1" s="95"/>
      <c r="PLU1" s="95"/>
      <c r="PLV1" s="95"/>
      <c r="PLW1" s="95"/>
      <c r="PLX1" s="95"/>
      <c r="PLY1" s="95"/>
      <c r="PLZ1" s="95"/>
      <c r="PMA1" s="95"/>
      <c r="PMB1" s="95"/>
      <c r="PMC1" s="95"/>
      <c r="PMD1" s="95"/>
      <c r="PME1" s="95"/>
      <c r="PMF1" s="95"/>
      <c r="PMG1" s="95"/>
      <c r="PMH1" s="95"/>
      <c r="PMI1" s="95"/>
      <c r="PMJ1" s="95"/>
      <c r="PMK1" s="95"/>
      <c r="PML1" s="95"/>
      <c r="PMM1" s="95"/>
      <c r="PMN1" s="95"/>
      <c r="PMO1" s="95"/>
      <c r="PMP1" s="95"/>
      <c r="PMQ1" s="95"/>
      <c r="PMR1" s="95"/>
      <c r="PMS1" s="95"/>
      <c r="PMT1" s="95"/>
      <c r="PMU1" s="95"/>
      <c r="PMV1" s="95"/>
      <c r="PMW1" s="95"/>
      <c r="PMX1" s="95"/>
      <c r="PMY1" s="95"/>
      <c r="PMZ1" s="95"/>
      <c r="PNA1" s="95"/>
      <c r="PNB1" s="95"/>
      <c r="PNC1" s="95"/>
      <c r="PND1" s="95"/>
      <c r="PNE1" s="95"/>
      <c r="PNF1" s="95"/>
      <c r="PNG1" s="95"/>
      <c r="PNH1" s="95"/>
      <c r="PNI1" s="95"/>
      <c r="PNJ1" s="95"/>
      <c r="PNK1" s="95"/>
      <c r="PNL1" s="95"/>
      <c r="PNM1" s="95"/>
      <c r="PNN1" s="95"/>
      <c r="PNO1" s="95"/>
      <c r="PNP1" s="95"/>
      <c r="PNQ1" s="95"/>
      <c r="PNR1" s="95"/>
      <c r="PNS1" s="95"/>
      <c r="PNT1" s="95"/>
      <c r="PNU1" s="95"/>
      <c r="PNV1" s="95"/>
      <c r="PNW1" s="95"/>
      <c r="PNX1" s="95"/>
      <c r="PNY1" s="95"/>
      <c r="PNZ1" s="95"/>
      <c r="POA1" s="95"/>
      <c r="POB1" s="95"/>
      <c r="POC1" s="95"/>
      <c r="POD1" s="95"/>
      <c r="POE1" s="95"/>
      <c r="POF1" s="95"/>
      <c r="POG1" s="95"/>
      <c r="POH1" s="95"/>
      <c r="POI1" s="95"/>
      <c r="POJ1" s="95"/>
      <c r="POK1" s="95"/>
      <c r="POL1" s="95"/>
      <c r="POM1" s="95"/>
      <c r="PON1" s="95"/>
      <c r="POO1" s="95"/>
      <c r="POP1" s="95"/>
      <c r="POQ1" s="95"/>
      <c r="POR1" s="95"/>
      <c r="POS1" s="95"/>
      <c r="POT1" s="95"/>
      <c r="POU1" s="95"/>
      <c r="POV1" s="95"/>
      <c r="POW1" s="95"/>
      <c r="POX1" s="95"/>
      <c r="POY1" s="95"/>
      <c r="POZ1" s="95"/>
      <c r="PPA1" s="95"/>
      <c r="PPB1" s="95"/>
      <c r="PPC1" s="95"/>
      <c r="PPD1" s="95"/>
      <c r="PPE1" s="95"/>
      <c r="PPF1" s="95"/>
      <c r="PPG1" s="95"/>
      <c r="PPH1" s="95"/>
      <c r="PPI1" s="95"/>
      <c r="PPJ1" s="95"/>
      <c r="PPK1" s="95"/>
      <c r="PPL1" s="95"/>
      <c r="PPM1" s="95"/>
      <c r="PPN1" s="95"/>
      <c r="PPO1" s="95"/>
      <c r="PPP1" s="95"/>
      <c r="PPQ1" s="95"/>
      <c r="PPR1" s="95"/>
      <c r="PPS1" s="95"/>
      <c r="PPT1" s="95"/>
      <c r="PPU1" s="95"/>
      <c r="PPV1" s="95"/>
      <c r="PPW1" s="95"/>
      <c r="PPX1" s="95"/>
      <c r="PPY1" s="95"/>
      <c r="PPZ1" s="95"/>
      <c r="PQA1" s="95"/>
      <c r="PQB1" s="95"/>
      <c r="PQC1" s="95"/>
      <c r="PQD1" s="95"/>
      <c r="PQE1" s="95"/>
      <c r="PQF1" s="95"/>
      <c r="PQG1" s="95"/>
      <c r="PQH1" s="95"/>
      <c r="PQI1" s="95"/>
      <c r="PQJ1" s="95"/>
      <c r="PQK1" s="95"/>
      <c r="PQL1" s="95"/>
      <c r="PQM1" s="95"/>
      <c r="PQN1" s="95"/>
      <c r="PQO1" s="95"/>
      <c r="PQP1" s="95"/>
      <c r="PQQ1" s="95"/>
      <c r="PQR1" s="95"/>
      <c r="PQS1" s="95"/>
      <c r="PQT1" s="95"/>
      <c r="PQU1" s="95"/>
      <c r="PQV1" s="95"/>
      <c r="PQW1" s="95"/>
      <c r="PQX1" s="95"/>
      <c r="PQY1" s="95"/>
      <c r="PQZ1" s="95"/>
      <c r="PRA1" s="95"/>
      <c r="PRB1" s="95"/>
      <c r="PRC1" s="95"/>
      <c r="PRD1" s="95"/>
      <c r="PRE1" s="95"/>
      <c r="PRF1" s="95"/>
      <c r="PRG1" s="95"/>
      <c r="PRH1" s="95"/>
      <c r="PRI1" s="95"/>
      <c r="PRJ1" s="95"/>
      <c r="PRK1" s="95"/>
      <c r="PRL1" s="95"/>
      <c r="PRM1" s="95"/>
      <c r="PRN1" s="95"/>
      <c r="PRO1" s="95"/>
      <c r="PRP1" s="95"/>
      <c r="PRQ1" s="95"/>
      <c r="PRR1" s="95"/>
      <c r="PRS1" s="95"/>
      <c r="PRT1" s="95"/>
      <c r="PRU1" s="95"/>
      <c r="PRV1" s="95"/>
      <c r="PRW1" s="95"/>
      <c r="PRX1" s="95"/>
      <c r="PRY1" s="95"/>
      <c r="PRZ1" s="95"/>
      <c r="PSA1" s="95"/>
      <c r="PSB1" s="95"/>
      <c r="PSC1" s="95"/>
      <c r="PSD1" s="95"/>
      <c r="PSE1" s="95"/>
      <c r="PSF1" s="95"/>
      <c r="PSG1" s="95"/>
      <c r="PSH1" s="95"/>
      <c r="PSI1" s="95"/>
      <c r="PSJ1" s="95"/>
      <c r="PSK1" s="95"/>
      <c r="PSL1" s="95"/>
      <c r="PSM1" s="95"/>
      <c r="PSN1" s="95"/>
      <c r="PSO1" s="95"/>
      <c r="PSP1" s="95"/>
      <c r="PSQ1" s="95"/>
      <c r="PSR1" s="95"/>
      <c r="PSS1" s="95"/>
      <c r="PST1" s="95"/>
      <c r="PSU1" s="95"/>
      <c r="PSV1" s="95"/>
      <c r="PSW1" s="95"/>
      <c r="PSX1" s="95"/>
      <c r="PSY1" s="95"/>
      <c r="PSZ1" s="95"/>
      <c r="PTA1" s="95"/>
      <c r="PTB1" s="95"/>
      <c r="PTC1" s="95"/>
      <c r="PTD1" s="95"/>
      <c r="PTE1" s="95"/>
      <c r="PTF1" s="95"/>
      <c r="PTG1" s="95"/>
      <c r="PTH1" s="95"/>
      <c r="PTI1" s="95"/>
      <c r="PTJ1" s="95"/>
      <c r="PTK1" s="95"/>
      <c r="PTL1" s="95"/>
      <c r="PTM1" s="95"/>
      <c r="PTN1" s="95"/>
      <c r="PTO1" s="95"/>
      <c r="PTP1" s="95"/>
      <c r="PTQ1" s="95"/>
      <c r="PTR1" s="95"/>
      <c r="PTS1" s="95"/>
      <c r="PTT1" s="95"/>
      <c r="PTU1" s="95"/>
      <c r="PTV1" s="95"/>
      <c r="PTW1" s="95"/>
      <c r="PTX1" s="95"/>
      <c r="PTY1" s="95"/>
      <c r="PTZ1" s="95"/>
      <c r="PUA1" s="95"/>
      <c r="PUB1" s="95"/>
      <c r="PUC1" s="95"/>
      <c r="PUD1" s="95"/>
      <c r="PUE1" s="95"/>
      <c r="PUF1" s="95"/>
      <c r="PUG1" s="95"/>
      <c r="PUH1" s="95"/>
      <c r="PUI1" s="95"/>
      <c r="PUJ1" s="95"/>
      <c r="PUK1" s="95"/>
      <c r="PUL1" s="95"/>
      <c r="PUM1" s="95"/>
      <c r="PUN1" s="95"/>
      <c r="PUO1" s="95"/>
      <c r="PUP1" s="95"/>
      <c r="PUQ1" s="95"/>
      <c r="PUR1" s="95"/>
      <c r="PUS1" s="95"/>
      <c r="PUT1" s="95"/>
      <c r="PUU1" s="95"/>
      <c r="PUV1" s="95"/>
      <c r="PUW1" s="95"/>
      <c r="PUX1" s="95"/>
      <c r="PUY1" s="95"/>
      <c r="PUZ1" s="95"/>
      <c r="PVA1" s="95"/>
      <c r="PVB1" s="95"/>
      <c r="PVC1" s="95"/>
      <c r="PVD1" s="95"/>
      <c r="PVE1" s="95"/>
      <c r="PVF1" s="95"/>
      <c r="PVG1" s="95"/>
      <c r="PVH1" s="95"/>
      <c r="PVI1" s="95"/>
      <c r="PVJ1" s="95"/>
      <c r="PVK1" s="95"/>
      <c r="PVL1" s="95"/>
      <c r="PVM1" s="95"/>
      <c r="PVN1" s="95"/>
      <c r="PVO1" s="95"/>
      <c r="PVP1" s="95"/>
      <c r="PVQ1" s="95"/>
      <c r="PVR1" s="95"/>
      <c r="PVS1" s="95"/>
      <c r="PVT1" s="95"/>
      <c r="PVU1" s="95"/>
      <c r="PVV1" s="95"/>
      <c r="PVW1" s="95"/>
      <c r="PVX1" s="95"/>
      <c r="PVY1" s="95"/>
      <c r="PVZ1" s="95"/>
      <c r="PWA1" s="95"/>
      <c r="PWB1" s="95"/>
      <c r="PWC1" s="95"/>
      <c r="PWD1" s="95"/>
      <c r="PWE1" s="95"/>
      <c r="PWF1" s="95"/>
      <c r="PWG1" s="95"/>
      <c r="PWH1" s="95"/>
      <c r="PWI1" s="95"/>
      <c r="PWJ1" s="95"/>
      <c r="PWK1" s="95"/>
      <c r="PWL1" s="95"/>
      <c r="PWM1" s="95"/>
      <c r="PWN1" s="95"/>
      <c r="PWO1" s="95"/>
      <c r="PWP1" s="95"/>
      <c r="PWQ1" s="95"/>
      <c r="PWR1" s="95"/>
      <c r="PWS1" s="95"/>
      <c r="PWT1" s="95"/>
      <c r="PWU1" s="95"/>
      <c r="PWV1" s="95"/>
      <c r="PWW1" s="95"/>
      <c r="PWX1" s="95"/>
      <c r="PWY1" s="95"/>
      <c r="PWZ1" s="95"/>
      <c r="PXA1" s="95"/>
      <c r="PXB1" s="95"/>
      <c r="PXC1" s="95"/>
      <c r="PXD1" s="95"/>
      <c r="PXE1" s="95"/>
      <c r="PXF1" s="95"/>
      <c r="PXG1" s="95"/>
      <c r="PXH1" s="95"/>
      <c r="PXI1" s="95"/>
      <c r="PXJ1" s="95"/>
      <c r="PXK1" s="95"/>
      <c r="PXL1" s="95"/>
      <c r="PXM1" s="95"/>
      <c r="PXN1" s="95"/>
      <c r="PXO1" s="95"/>
      <c r="PXP1" s="95"/>
      <c r="PXQ1" s="95"/>
      <c r="PXR1" s="95"/>
      <c r="PXS1" s="95"/>
      <c r="PXT1" s="95"/>
      <c r="PXU1" s="95"/>
      <c r="PXV1" s="95"/>
      <c r="PXW1" s="95"/>
      <c r="PXX1" s="95"/>
      <c r="PXY1" s="95"/>
      <c r="PXZ1" s="95"/>
      <c r="PYA1" s="95"/>
      <c r="PYB1" s="95"/>
      <c r="PYC1" s="95"/>
      <c r="PYD1" s="95"/>
      <c r="PYE1" s="95"/>
      <c r="PYF1" s="95"/>
      <c r="PYG1" s="95"/>
      <c r="PYH1" s="95"/>
      <c r="PYI1" s="95"/>
      <c r="PYJ1" s="95"/>
      <c r="PYK1" s="95"/>
      <c r="PYL1" s="95"/>
      <c r="PYM1" s="95"/>
      <c r="PYN1" s="95"/>
      <c r="PYO1" s="95"/>
      <c r="PYP1" s="95"/>
      <c r="PYQ1" s="95"/>
      <c r="PYR1" s="95"/>
      <c r="PYS1" s="95"/>
      <c r="PYT1" s="95"/>
      <c r="PYU1" s="95"/>
      <c r="PYV1" s="95"/>
      <c r="PYW1" s="95"/>
      <c r="PYX1" s="95"/>
      <c r="PYY1" s="95"/>
      <c r="PYZ1" s="95"/>
      <c r="PZA1" s="95"/>
      <c r="PZB1" s="95"/>
      <c r="PZC1" s="95"/>
      <c r="PZD1" s="95"/>
      <c r="PZE1" s="95"/>
      <c r="PZF1" s="95"/>
      <c r="PZG1" s="95"/>
      <c r="PZH1" s="95"/>
      <c r="PZI1" s="95"/>
      <c r="PZJ1" s="95"/>
      <c r="PZK1" s="95"/>
      <c r="PZL1" s="95"/>
      <c r="PZM1" s="95"/>
      <c r="PZN1" s="95"/>
      <c r="PZO1" s="95"/>
      <c r="PZP1" s="95"/>
      <c r="PZQ1" s="95"/>
      <c r="PZR1" s="95"/>
      <c r="PZS1" s="95"/>
      <c r="PZT1" s="95"/>
      <c r="PZU1" s="95"/>
      <c r="PZV1" s="95"/>
      <c r="PZW1" s="95"/>
      <c r="PZX1" s="95"/>
      <c r="PZY1" s="95"/>
      <c r="PZZ1" s="95"/>
      <c r="QAA1" s="95"/>
      <c r="QAB1" s="95"/>
      <c r="QAC1" s="95"/>
      <c r="QAD1" s="95"/>
      <c r="QAE1" s="95"/>
      <c r="QAF1" s="95"/>
      <c r="QAG1" s="95"/>
      <c r="QAH1" s="95"/>
      <c r="QAI1" s="95"/>
      <c r="QAJ1" s="95"/>
      <c r="QAK1" s="95"/>
      <c r="QAL1" s="95"/>
      <c r="QAM1" s="95"/>
      <c r="QAN1" s="95"/>
      <c r="QAO1" s="95"/>
      <c r="QAP1" s="95"/>
      <c r="QAQ1" s="95"/>
      <c r="QAR1" s="95"/>
      <c r="QAS1" s="95"/>
      <c r="QAT1" s="95"/>
      <c r="QAU1" s="95"/>
      <c r="QAV1" s="95"/>
      <c r="QAW1" s="95"/>
      <c r="QAX1" s="95"/>
      <c r="QAY1" s="95"/>
      <c r="QAZ1" s="95"/>
      <c r="QBA1" s="95"/>
      <c r="QBB1" s="95"/>
      <c r="QBC1" s="95"/>
      <c r="QBD1" s="95"/>
      <c r="QBE1" s="95"/>
      <c r="QBF1" s="95"/>
      <c r="QBG1" s="95"/>
      <c r="QBH1" s="95"/>
      <c r="QBI1" s="95"/>
      <c r="QBJ1" s="95"/>
      <c r="QBK1" s="95"/>
      <c r="QBL1" s="95"/>
      <c r="QBM1" s="95"/>
      <c r="QBN1" s="95"/>
      <c r="QBO1" s="95"/>
      <c r="QBP1" s="95"/>
      <c r="QBQ1" s="95"/>
      <c r="QBR1" s="95"/>
      <c r="QBS1" s="95"/>
      <c r="QBT1" s="95"/>
      <c r="QBU1" s="95"/>
      <c r="QBV1" s="95"/>
      <c r="QBW1" s="95"/>
      <c r="QBX1" s="95"/>
      <c r="QBY1" s="95"/>
      <c r="QBZ1" s="95"/>
      <c r="QCA1" s="95"/>
      <c r="QCB1" s="95"/>
      <c r="QCC1" s="95"/>
      <c r="QCD1" s="95"/>
      <c r="QCE1" s="95"/>
      <c r="QCF1" s="95"/>
      <c r="QCG1" s="95"/>
      <c r="QCH1" s="95"/>
      <c r="QCI1" s="95"/>
      <c r="QCJ1" s="95"/>
      <c r="QCK1" s="95"/>
      <c r="QCL1" s="95"/>
      <c r="QCM1" s="95"/>
      <c r="QCN1" s="95"/>
      <c r="QCO1" s="95"/>
      <c r="QCP1" s="95"/>
      <c r="QCQ1" s="95"/>
      <c r="QCR1" s="95"/>
      <c r="QCS1" s="95"/>
      <c r="QCT1" s="95"/>
      <c r="QCU1" s="95"/>
      <c r="QCV1" s="95"/>
      <c r="QCW1" s="95"/>
      <c r="QCX1" s="95"/>
      <c r="QCY1" s="95"/>
      <c r="QCZ1" s="95"/>
      <c r="QDA1" s="95"/>
      <c r="QDB1" s="95"/>
      <c r="QDC1" s="95"/>
      <c r="QDD1" s="95"/>
      <c r="QDE1" s="95"/>
      <c r="QDF1" s="95"/>
      <c r="QDG1" s="95"/>
      <c r="QDH1" s="95"/>
      <c r="QDI1" s="95"/>
      <c r="QDJ1" s="95"/>
      <c r="QDK1" s="95"/>
      <c r="QDL1" s="95"/>
      <c r="QDM1" s="95"/>
      <c r="QDN1" s="95"/>
      <c r="QDO1" s="95"/>
      <c r="QDP1" s="95"/>
      <c r="QDQ1" s="95"/>
      <c r="QDR1" s="95"/>
      <c r="QDS1" s="95"/>
      <c r="QDT1" s="95"/>
      <c r="QDU1" s="95"/>
      <c r="QDV1" s="95"/>
      <c r="QDW1" s="95"/>
      <c r="QDX1" s="95"/>
      <c r="QDY1" s="95"/>
      <c r="QDZ1" s="95"/>
      <c r="QEA1" s="95"/>
      <c r="QEB1" s="95"/>
      <c r="QEC1" s="95"/>
      <c r="QED1" s="95"/>
      <c r="QEE1" s="95"/>
      <c r="QEF1" s="95"/>
      <c r="QEG1" s="95"/>
      <c r="QEH1" s="95"/>
      <c r="QEI1" s="95"/>
      <c r="QEJ1" s="95"/>
      <c r="QEK1" s="95"/>
      <c r="QEL1" s="95"/>
      <c r="QEM1" s="95"/>
      <c r="QEN1" s="95"/>
      <c r="QEO1" s="95"/>
      <c r="QEP1" s="95"/>
      <c r="QEQ1" s="95"/>
      <c r="QER1" s="95"/>
      <c r="QES1" s="95"/>
      <c r="QET1" s="95"/>
      <c r="QEU1" s="95"/>
      <c r="QEV1" s="95"/>
      <c r="QEW1" s="95"/>
      <c r="QEX1" s="95"/>
      <c r="QEY1" s="95"/>
      <c r="QEZ1" s="95"/>
      <c r="QFA1" s="95"/>
      <c r="QFB1" s="95"/>
      <c r="QFC1" s="95"/>
      <c r="QFD1" s="95"/>
      <c r="QFE1" s="95"/>
      <c r="QFF1" s="95"/>
      <c r="QFG1" s="95"/>
      <c r="QFH1" s="95"/>
      <c r="QFI1" s="95"/>
      <c r="QFJ1" s="95"/>
      <c r="QFK1" s="95"/>
      <c r="QFL1" s="95"/>
      <c r="QFM1" s="95"/>
      <c r="QFN1" s="95"/>
      <c r="QFO1" s="95"/>
      <c r="QFP1" s="95"/>
      <c r="QFQ1" s="95"/>
      <c r="QFR1" s="95"/>
      <c r="QFS1" s="95"/>
      <c r="QFT1" s="95"/>
      <c r="QFU1" s="95"/>
      <c r="QFV1" s="95"/>
      <c r="QFW1" s="95"/>
      <c r="QFX1" s="95"/>
      <c r="QFY1" s="95"/>
      <c r="QFZ1" s="95"/>
      <c r="QGA1" s="95"/>
      <c r="QGB1" s="95"/>
      <c r="QGC1" s="95"/>
      <c r="QGD1" s="95"/>
      <c r="QGE1" s="95"/>
      <c r="QGF1" s="95"/>
      <c r="QGG1" s="95"/>
      <c r="QGH1" s="95"/>
      <c r="QGI1" s="95"/>
      <c r="QGJ1" s="95"/>
      <c r="QGK1" s="95"/>
      <c r="QGL1" s="95"/>
      <c r="QGM1" s="95"/>
      <c r="QGN1" s="95"/>
      <c r="QGO1" s="95"/>
      <c r="QGP1" s="95"/>
      <c r="QGQ1" s="95"/>
      <c r="QGR1" s="95"/>
      <c r="QGS1" s="95"/>
      <c r="QGT1" s="95"/>
      <c r="QGU1" s="95"/>
      <c r="QGV1" s="95"/>
      <c r="QGW1" s="95"/>
      <c r="QGX1" s="95"/>
      <c r="QGY1" s="95"/>
      <c r="QGZ1" s="95"/>
      <c r="QHA1" s="95"/>
      <c r="QHB1" s="95"/>
      <c r="QHC1" s="95"/>
      <c r="QHD1" s="95"/>
      <c r="QHE1" s="95"/>
      <c r="QHF1" s="95"/>
      <c r="QHG1" s="95"/>
      <c r="QHH1" s="95"/>
      <c r="QHI1" s="95"/>
      <c r="QHJ1" s="95"/>
      <c r="QHK1" s="95"/>
      <c r="QHL1" s="95"/>
      <c r="QHM1" s="95"/>
      <c r="QHN1" s="95"/>
      <c r="QHO1" s="95"/>
      <c r="QHP1" s="95"/>
      <c r="QHQ1" s="95"/>
      <c r="QHR1" s="95"/>
      <c r="QHS1" s="95"/>
      <c r="QHT1" s="95"/>
      <c r="QHU1" s="95"/>
      <c r="QHV1" s="95"/>
      <c r="QHW1" s="95"/>
      <c r="QHX1" s="95"/>
      <c r="QHY1" s="95"/>
      <c r="QHZ1" s="95"/>
      <c r="QIA1" s="95"/>
      <c r="QIB1" s="95"/>
      <c r="QIC1" s="95"/>
      <c r="QID1" s="95"/>
      <c r="QIE1" s="95"/>
      <c r="QIF1" s="95"/>
      <c r="QIG1" s="95"/>
      <c r="QIH1" s="95"/>
      <c r="QII1" s="95"/>
      <c r="QIJ1" s="95"/>
      <c r="QIK1" s="95"/>
      <c r="QIL1" s="95"/>
      <c r="QIM1" s="95"/>
      <c r="QIN1" s="95"/>
      <c r="QIO1" s="95"/>
      <c r="QIP1" s="95"/>
      <c r="QIQ1" s="95"/>
      <c r="QIR1" s="95"/>
      <c r="QIS1" s="95"/>
      <c r="QIT1" s="95"/>
      <c r="QIU1" s="95"/>
      <c r="QIV1" s="95"/>
      <c r="QIW1" s="95"/>
      <c r="QIX1" s="95"/>
      <c r="QIY1" s="95"/>
      <c r="QIZ1" s="95"/>
      <c r="QJA1" s="95"/>
      <c r="QJB1" s="95"/>
      <c r="QJC1" s="95"/>
      <c r="QJD1" s="95"/>
      <c r="QJE1" s="95"/>
      <c r="QJF1" s="95"/>
      <c r="QJG1" s="95"/>
      <c r="QJH1" s="95"/>
      <c r="QJI1" s="95"/>
      <c r="QJJ1" s="95"/>
      <c r="QJK1" s="95"/>
      <c r="QJL1" s="95"/>
      <c r="QJM1" s="95"/>
      <c r="QJN1" s="95"/>
      <c r="QJO1" s="95"/>
      <c r="QJP1" s="95"/>
      <c r="QJQ1" s="95"/>
      <c r="QJR1" s="95"/>
      <c r="QJS1" s="95"/>
      <c r="QJT1" s="95"/>
      <c r="QJU1" s="95"/>
      <c r="QJV1" s="95"/>
      <c r="QJW1" s="95"/>
      <c r="QJX1" s="95"/>
      <c r="QJY1" s="95"/>
      <c r="QJZ1" s="95"/>
      <c r="QKA1" s="95"/>
      <c r="QKB1" s="95"/>
      <c r="QKC1" s="95"/>
      <c r="QKD1" s="95"/>
      <c r="QKE1" s="95"/>
      <c r="QKF1" s="95"/>
      <c r="QKG1" s="95"/>
      <c r="QKH1" s="95"/>
      <c r="QKI1" s="95"/>
      <c r="QKJ1" s="95"/>
      <c r="QKK1" s="95"/>
      <c r="QKL1" s="95"/>
      <c r="QKM1" s="95"/>
      <c r="QKN1" s="95"/>
      <c r="QKO1" s="95"/>
      <c r="QKP1" s="95"/>
      <c r="QKQ1" s="95"/>
      <c r="QKR1" s="95"/>
      <c r="QKS1" s="95"/>
      <c r="QKT1" s="95"/>
      <c r="QKU1" s="95"/>
      <c r="QKV1" s="95"/>
      <c r="QKW1" s="95"/>
      <c r="QKX1" s="95"/>
      <c r="QKY1" s="95"/>
      <c r="QKZ1" s="95"/>
      <c r="QLA1" s="95"/>
      <c r="QLB1" s="95"/>
      <c r="QLC1" s="95"/>
      <c r="QLD1" s="95"/>
      <c r="QLE1" s="95"/>
      <c r="QLF1" s="95"/>
      <c r="QLG1" s="95"/>
      <c r="QLH1" s="95"/>
      <c r="QLI1" s="95"/>
      <c r="QLJ1" s="95"/>
      <c r="QLK1" s="95"/>
      <c r="QLL1" s="95"/>
      <c r="QLM1" s="95"/>
      <c r="QLN1" s="95"/>
      <c r="QLO1" s="95"/>
      <c r="QLP1" s="95"/>
      <c r="QLQ1" s="95"/>
      <c r="QLR1" s="95"/>
      <c r="QLS1" s="95"/>
      <c r="QLT1" s="95"/>
      <c r="QLU1" s="95"/>
      <c r="QLV1" s="95"/>
      <c r="QLW1" s="95"/>
      <c r="QLX1" s="95"/>
      <c r="QLY1" s="95"/>
      <c r="QLZ1" s="95"/>
      <c r="QMA1" s="95"/>
      <c r="QMB1" s="95"/>
      <c r="QMC1" s="95"/>
      <c r="QMD1" s="95"/>
      <c r="QME1" s="95"/>
      <c r="QMF1" s="95"/>
      <c r="QMG1" s="95"/>
      <c r="QMH1" s="95"/>
      <c r="QMI1" s="95"/>
      <c r="QMJ1" s="95"/>
      <c r="QMK1" s="95"/>
      <c r="QML1" s="95"/>
      <c r="QMM1" s="95"/>
      <c r="QMN1" s="95"/>
      <c r="QMO1" s="95"/>
      <c r="QMP1" s="95"/>
      <c r="QMQ1" s="95"/>
      <c r="QMR1" s="95"/>
      <c r="QMS1" s="95"/>
      <c r="QMT1" s="95"/>
      <c r="QMU1" s="95"/>
      <c r="QMV1" s="95"/>
      <c r="QMW1" s="95"/>
      <c r="QMX1" s="95"/>
      <c r="QMY1" s="95"/>
      <c r="QMZ1" s="95"/>
      <c r="QNA1" s="95"/>
      <c r="QNB1" s="95"/>
      <c r="QNC1" s="95"/>
      <c r="QND1" s="95"/>
      <c r="QNE1" s="95"/>
      <c r="QNF1" s="95"/>
      <c r="QNG1" s="95"/>
      <c r="QNH1" s="95"/>
      <c r="QNI1" s="95"/>
      <c r="QNJ1" s="95"/>
      <c r="QNK1" s="95"/>
      <c r="QNL1" s="95"/>
      <c r="QNM1" s="95"/>
      <c r="QNN1" s="95"/>
      <c r="QNO1" s="95"/>
      <c r="QNP1" s="95"/>
      <c r="QNQ1" s="95"/>
      <c r="QNR1" s="95"/>
      <c r="QNS1" s="95"/>
      <c r="QNT1" s="95"/>
      <c r="QNU1" s="95"/>
      <c r="QNV1" s="95"/>
      <c r="QNW1" s="95"/>
      <c r="QNX1" s="95"/>
      <c r="QNY1" s="95"/>
      <c r="QNZ1" s="95"/>
      <c r="QOA1" s="95"/>
      <c r="QOB1" s="95"/>
      <c r="QOC1" s="95"/>
      <c r="QOD1" s="95"/>
      <c r="QOE1" s="95"/>
      <c r="QOF1" s="95"/>
      <c r="QOG1" s="95"/>
      <c r="QOH1" s="95"/>
      <c r="QOI1" s="95"/>
      <c r="QOJ1" s="95"/>
      <c r="QOK1" s="95"/>
      <c r="QOL1" s="95"/>
      <c r="QOM1" s="95"/>
      <c r="QON1" s="95"/>
      <c r="QOO1" s="95"/>
      <c r="QOP1" s="95"/>
      <c r="QOQ1" s="95"/>
      <c r="QOR1" s="95"/>
      <c r="QOS1" s="95"/>
      <c r="QOT1" s="95"/>
      <c r="QOU1" s="95"/>
      <c r="QOV1" s="95"/>
      <c r="QOW1" s="95"/>
      <c r="QOX1" s="95"/>
      <c r="QOY1" s="95"/>
      <c r="QOZ1" s="95"/>
      <c r="QPA1" s="95"/>
      <c r="QPB1" s="95"/>
      <c r="QPC1" s="95"/>
      <c r="QPD1" s="95"/>
      <c r="QPE1" s="95"/>
      <c r="QPF1" s="95"/>
      <c r="QPG1" s="95"/>
      <c r="QPH1" s="95"/>
      <c r="QPI1" s="95"/>
      <c r="QPJ1" s="95"/>
      <c r="QPK1" s="95"/>
      <c r="QPL1" s="95"/>
      <c r="QPM1" s="95"/>
      <c r="QPN1" s="95"/>
      <c r="QPO1" s="95"/>
      <c r="QPP1" s="95"/>
      <c r="QPQ1" s="95"/>
      <c r="QPR1" s="95"/>
      <c r="QPS1" s="95"/>
      <c r="QPT1" s="95"/>
      <c r="QPU1" s="95"/>
      <c r="QPV1" s="95"/>
      <c r="QPW1" s="95"/>
      <c r="QPX1" s="95"/>
      <c r="QPY1" s="95"/>
      <c r="QPZ1" s="95"/>
      <c r="QQA1" s="95"/>
      <c r="QQB1" s="95"/>
      <c r="QQC1" s="95"/>
      <c r="QQD1" s="95"/>
      <c r="QQE1" s="95"/>
      <c r="QQF1" s="95"/>
      <c r="QQG1" s="95"/>
      <c r="QQH1" s="95"/>
      <c r="QQI1" s="95"/>
      <c r="QQJ1" s="95"/>
      <c r="QQK1" s="95"/>
      <c r="QQL1" s="95"/>
      <c r="QQM1" s="95"/>
      <c r="QQN1" s="95"/>
      <c r="QQO1" s="95"/>
      <c r="QQP1" s="95"/>
      <c r="QQQ1" s="95"/>
      <c r="QQR1" s="95"/>
      <c r="QQS1" s="95"/>
      <c r="QQT1" s="95"/>
      <c r="QQU1" s="95"/>
      <c r="QQV1" s="95"/>
      <c r="QQW1" s="95"/>
      <c r="QQX1" s="95"/>
      <c r="QQY1" s="95"/>
      <c r="QQZ1" s="95"/>
      <c r="QRA1" s="95"/>
      <c r="QRB1" s="95"/>
      <c r="QRC1" s="95"/>
      <c r="QRD1" s="95"/>
      <c r="QRE1" s="95"/>
      <c r="QRF1" s="95"/>
      <c r="QRG1" s="95"/>
      <c r="QRH1" s="95"/>
      <c r="QRI1" s="95"/>
      <c r="QRJ1" s="95"/>
      <c r="QRK1" s="95"/>
      <c r="QRL1" s="95"/>
      <c r="QRM1" s="95"/>
      <c r="QRN1" s="95"/>
      <c r="QRO1" s="95"/>
      <c r="QRP1" s="95"/>
      <c r="QRQ1" s="95"/>
      <c r="QRR1" s="95"/>
      <c r="QRS1" s="95"/>
      <c r="QRT1" s="95"/>
      <c r="QRU1" s="95"/>
      <c r="QRV1" s="95"/>
      <c r="QRW1" s="95"/>
      <c r="QRX1" s="95"/>
      <c r="QRY1" s="95"/>
      <c r="QRZ1" s="95"/>
      <c r="QSA1" s="95"/>
      <c r="QSB1" s="95"/>
      <c r="QSC1" s="95"/>
      <c r="QSD1" s="95"/>
      <c r="QSE1" s="95"/>
      <c r="QSF1" s="95"/>
      <c r="QSG1" s="95"/>
      <c r="QSH1" s="95"/>
      <c r="QSI1" s="95"/>
      <c r="QSJ1" s="95"/>
      <c r="QSK1" s="95"/>
      <c r="QSL1" s="95"/>
      <c r="QSM1" s="95"/>
      <c r="QSN1" s="95"/>
      <c r="QSO1" s="95"/>
      <c r="QSP1" s="95"/>
      <c r="QSQ1" s="95"/>
      <c r="QSR1" s="95"/>
      <c r="QSS1" s="95"/>
      <c r="QST1" s="95"/>
      <c r="QSU1" s="95"/>
      <c r="QSV1" s="95"/>
      <c r="QSW1" s="95"/>
      <c r="QSX1" s="95"/>
      <c r="QSY1" s="95"/>
      <c r="QSZ1" s="95"/>
      <c r="QTA1" s="95"/>
      <c r="QTB1" s="95"/>
      <c r="QTC1" s="95"/>
      <c r="QTD1" s="95"/>
      <c r="QTE1" s="95"/>
      <c r="QTF1" s="95"/>
      <c r="QTG1" s="95"/>
      <c r="QTH1" s="95"/>
      <c r="QTI1" s="95"/>
      <c r="QTJ1" s="95"/>
      <c r="QTK1" s="95"/>
      <c r="QTL1" s="95"/>
      <c r="QTM1" s="95"/>
      <c r="QTN1" s="95"/>
      <c r="QTO1" s="95"/>
      <c r="QTP1" s="95"/>
      <c r="QTQ1" s="95"/>
      <c r="QTR1" s="95"/>
      <c r="QTS1" s="95"/>
      <c r="QTT1" s="95"/>
      <c r="QTU1" s="95"/>
      <c r="QTV1" s="95"/>
      <c r="QTW1" s="95"/>
      <c r="QTX1" s="95"/>
      <c r="QTY1" s="95"/>
      <c r="QTZ1" s="95"/>
      <c r="QUA1" s="95"/>
      <c r="QUB1" s="95"/>
      <c r="QUC1" s="95"/>
      <c r="QUD1" s="95"/>
      <c r="QUE1" s="95"/>
      <c r="QUF1" s="95"/>
      <c r="QUG1" s="95"/>
      <c r="QUH1" s="95"/>
      <c r="QUI1" s="95"/>
      <c r="QUJ1" s="95"/>
      <c r="QUK1" s="95"/>
      <c r="QUL1" s="95"/>
      <c r="QUM1" s="95"/>
      <c r="QUN1" s="95"/>
      <c r="QUO1" s="95"/>
      <c r="QUP1" s="95"/>
      <c r="QUQ1" s="95"/>
      <c r="QUR1" s="95"/>
      <c r="QUS1" s="95"/>
      <c r="QUT1" s="95"/>
      <c r="QUU1" s="95"/>
      <c r="QUV1" s="95"/>
      <c r="QUW1" s="95"/>
      <c r="QUX1" s="95"/>
      <c r="QUY1" s="95"/>
      <c r="QUZ1" s="95"/>
      <c r="QVA1" s="95"/>
      <c r="QVB1" s="95"/>
      <c r="QVC1" s="95"/>
      <c r="QVD1" s="95"/>
      <c r="QVE1" s="95"/>
      <c r="QVF1" s="95"/>
      <c r="QVG1" s="95"/>
      <c r="QVH1" s="95"/>
      <c r="QVI1" s="95"/>
      <c r="QVJ1" s="95"/>
      <c r="QVK1" s="95"/>
      <c r="QVL1" s="95"/>
      <c r="QVM1" s="95"/>
      <c r="QVN1" s="95"/>
      <c r="QVO1" s="95"/>
      <c r="QVP1" s="95"/>
      <c r="QVQ1" s="95"/>
      <c r="QVR1" s="95"/>
      <c r="QVS1" s="95"/>
      <c r="QVT1" s="95"/>
      <c r="QVU1" s="95"/>
      <c r="QVV1" s="95"/>
      <c r="QVW1" s="95"/>
      <c r="QVX1" s="95"/>
      <c r="QVY1" s="95"/>
      <c r="QVZ1" s="95"/>
      <c r="QWA1" s="95"/>
      <c r="QWB1" s="95"/>
      <c r="QWC1" s="95"/>
      <c r="QWD1" s="95"/>
      <c r="QWE1" s="95"/>
      <c r="QWF1" s="95"/>
      <c r="QWG1" s="95"/>
      <c r="QWH1" s="95"/>
      <c r="QWI1" s="95"/>
      <c r="QWJ1" s="95"/>
      <c r="QWK1" s="95"/>
      <c r="QWL1" s="95"/>
      <c r="QWM1" s="95"/>
      <c r="QWN1" s="95"/>
      <c r="QWO1" s="95"/>
      <c r="QWP1" s="95"/>
      <c r="QWQ1" s="95"/>
      <c r="QWR1" s="95"/>
      <c r="QWS1" s="95"/>
      <c r="QWT1" s="95"/>
      <c r="QWU1" s="95"/>
      <c r="QWV1" s="95"/>
      <c r="QWW1" s="95"/>
      <c r="QWX1" s="95"/>
      <c r="QWY1" s="95"/>
      <c r="QWZ1" s="95"/>
      <c r="QXA1" s="95"/>
      <c r="QXB1" s="95"/>
      <c r="QXC1" s="95"/>
      <c r="QXD1" s="95"/>
      <c r="QXE1" s="95"/>
      <c r="QXF1" s="95"/>
      <c r="QXG1" s="95"/>
      <c r="QXH1" s="95"/>
      <c r="QXI1" s="95"/>
      <c r="QXJ1" s="95"/>
      <c r="QXK1" s="95"/>
      <c r="QXL1" s="95"/>
      <c r="QXM1" s="95"/>
      <c r="QXN1" s="95"/>
      <c r="QXO1" s="95"/>
      <c r="QXP1" s="95"/>
      <c r="QXQ1" s="95"/>
      <c r="QXR1" s="95"/>
      <c r="QXS1" s="95"/>
      <c r="QXT1" s="95"/>
      <c r="QXU1" s="95"/>
      <c r="QXV1" s="95"/>
      <c r="QXW1" s="95"/>
      <c r="QXX1" s="95"/>
      <c r="QXY1" s="95"/>
      <c r="QXZ1" s="95"/>
      <c r="QYA1" s="95"/>
      <c r="QYB1" s="95"/>
      <c r="QYC1" s="95"/>
      <c r="QYD1" s="95"/>
      <c r="QYE1" s="95"/>
      <c r="QYF1" s="95"/>
      <c r="QYG1" s="95"/>
      <c r="QYH1" s="95"/>
      <c r="QYI1" s="95"/>
      <c r="QYJ1" s="95"/>
      <c r="QYK1" s="95"/>
      <c r="QYL1" s="95"/>
      <c r="QYM1" s="95"/>
      <c r="QYN1" s="95"/>
      <c r="QYO1" s="95"/>
      <c r="QYP1" s="95"/>
      <c r="QYQ1" s="95"/>
      <c r="QYR1" s="95"/>
      <c r="QYS1" s="95"/>
      <c r="QYT1" s="95"/>
      <c r="QYU1" s="95"/>
      <c r="QYV1" s="95"/>
      <c r="QYW1" s="95"/>
      <c r="QYX1" s="95"/>
      <c r="QYY1" s="95"/>
      <c r="QYZ1" s="95"/>
      <c r="QZA1" s="95"/>
      <c r="QZB1" s="95"/>
      <c r="QZC1" s="95"/>
      <c r="QZD1" s="95"/>
      <c r="QZE1" s="95"/>
      <c r="QZF1" s="95"/>
      <c r="QZG1" s="95"/>
      <c r="QZH1" s="95"/>
      <c r="QZI1" s="95"/>
      <c r="QZJ1" s="95"/>
      <c r="QZK1" s="95"/>
      <c r="QZL1" s="95"/>
      <c r="QZM1" s="95"/>
      <c r="QZN1" s="95"/>
      <c r="QZO1" s="95"/>
      <c r="QZP1" s="95"/>
      <c r="QZQ1" s="95"/>
      <c r="QZR1" s="95"/>
      <c r="QZS1" s="95"/>
      <c r="QZT1" s="95"/>
      <c r="QZU1" s="95"/>
      <c r="QZV1" s="95"/>
      <c r="QZW1" s="95"/>
      <c r="QZX1" s="95"/>
      <c r="QZY1" s="95"/>
      <c r="QZZ1" s="95"/>
      <c r="RAA1" s="95"/>
      <c r="RAB1" s="95"/>
      <c r="RAC1" s="95"/>
      <c r="RAD1" s="95"/>
      <c r="RAE1" s="95"/>
      <c r="RAF1" s="95"/>
      <c r="RAG1" s="95"/>
      <c r="RAH1" s="95"/>
      <c r="RAI1" s="95"/>
      <c r="RAJ1" s="95"/>
      <c r="RAK1" s="95"/>
      <c r="RAL1" s="95"/>
      <c r="RAM1" s="95"/>
      <c r="RAN1" s="95"/>
      <c r="RAO1" s="95"/>
      <c r="RAP1" s="95"/>
      <c r="RAQ1" s="95"/>
      <c r="RAR1" s="95"/>
      <c r="RAS1" s="95"/>
      <c r="RAT1" s="95"/>
      <c r="RAU1" s="95"/>
      <c r="RAV1" s="95"/>
      <c r="RAW1" s="95"/>
      <c r="RAX1" s="95"/>
      <c r="RAY1" s="95"/>
      <c r="RAZ1" s="95"/>
      <c r="RBA1" s="95"/>
      <c r="RBB1" s="95"/>
      <c r="RBC1" s="95"/>
      <c r="RBD1" s="95"/>
      <c r="RBE1" s="95"/>
      <c r="RBF1" s="95"/>
      <c r="RBG1" s="95"/>
      <c r="RBH1" s="95"/>
      <c r="RBI1" s="95"/>
      <c r="RBJ1" s="95"/>
      <c r="RBK1" s="95"/>
      <c r="RBL1" s="95"/>
      <c r="RBM1" s="95"/>
      <c r="RBN1" s="95"/>
      <c r="RBO1" s="95"/>
      <c r="RBP1" s="95"/>
      <c r="RBQ1" s="95"/>
      <c r="RBR1" s="95"/>
      <c r="RBS1" s="95"/>
      <c r="RBT1" s="95"/>
      <c r="RBU1" s="95"/>
      <c r="RBV1" s="95"/>
      <c r="RBW1" s="95"/>
      <c r="RBX1" s="95"/>
      <c r="RBY1" s="95"/>
      <c r="RBZ1" s="95"/>
      <c r="RCA1" s="95"/>
      <c r="RCB1" s="95"/>
      <c r="RCC1" s="95"/>
      <c r="RCD1" s="95"/>
      <c r="RCE1" s="95"/>
      <c r="RCF1" s="95"/>
      <c r="RCG1" s="95"/>
      <c r="RCH1" s="95"/>
      <c r="RCI1" s="95"/>
      <c r="RCJ1" s="95"/>
      <c r="RCK1" s="95"/>
      <c r="RCL1" s="95"/>
      <c r="RCM1" s="95"/>
      <c r="RCN1" s="95"/>
      <c r="RCO1" s="95"/>
      <c r="RCP1" s="95"/>
      <c r="RCQ1" s="95"/>
      <c r="RCR1" s="95"/>
      <c r="RCS1" s="95"/>
      <c r="RCT1" s="95"/>
      <c r="RCU1" s="95"/>
      <c r="RCV1" s="95"/>
      <c r="RCW1" s="95"/>
      <c r="RCX1" s="95"/>
      <c r="RCY1" s="95"/>
      <c r="RCZ1" s="95"/>
      <c r="RDA1" s="95"/>
      <c r="RDB1" s="95"/>
      <c r="RDC1" s="95"/>
      <c r="RDD1" s="95"/>
      <c r="RDE1" s="95"/>
      <c r="RDF1" s="95"/>
      <c r="RDG1" s="95"/>
      <c r="RDH1" s="95"/>
      <c r="RDI1" s="95"/>
      <c r="RDJ1" s="95"/>
      <c r="RDK1" s="95"/>
      <c r="RDL1" s="95"/>
      <c r="RDM1" s="95"/>
      <c r="RDN1" s="95"/>
      <c r="RDO1" s="95"/>
      <c r="RDP1" s="95"/>
      <c r="RDQ1" s="95"/>
      <c r="RDR1" s="95"/>
      <c r="RDS1" s="95"/>
      <c r="RDT1" s="95"/>
      <c r="RDU1" s="95"/>
      <c r="RDV1" s="95"/>
      <c r="RDW1" s="95"/>
      <c r="RDX1" s="95"/>
      <c r="RDY1" s="95"/>
      <c r="RDZ1" s="95"/>
      <c r="REA1" s="95"/>
      <c r="REB1" s="95"/>
      <c r="REC1" s="95"/>
      <c r="RED1" s="95"/>
      <c r="REE1" s="95"/>
      <c r="REF1" s="95"/>
      <c r="REG1" s="95"/>
      <c r="REH1" s="95"/>
      <c r="REI1" s="95"/>
      <c r="REJ1" s="95"/>
      <c r="REK1" s="95"/>
      <c r="REL1" s="95"/>
      <c r="REM1" s="95"/>
      <c r="REN1" s="95"/>
      <c r="REO1" s="95"/>
      <c r="REP1" s="95"/>
      <c r="REQ1" s="95"/>
      <c r="RER1" s="95"/>
      <c r="RES1" s="95"/>
      <c r="RET1" s="95"/>
      <c r="REU1" s="95"/>
      <c r="REV1" s="95"/>
      <c r="REW1" s="95"/>
      <c r="REX1" s="95"/>
      <c r="REY1" s="95"/>
      <c r="REZ1" s="95"/>
      <c r="RFA1" s="95"/>
      <c r="RFB1" s="95"/>
      <c r="RFC1" s="95"/>
      <c r="RFD1" s="95"/>
      <c r="RFE1" s="95"/>
      <c r="RFF1" s="95"/>
      <c r="RFG1" s="95"/>
      <c r="RFH1" s="95"/>
      <c r="RFI1" s="95"/>
      <c r="RFJ1" s="95"/>
      <c r="RFK1" s="95"/>
      <c r="RFL1" s="95"/>
      <c r="RFM1" s="95"/>
      <c r="RFN1" s="95"/>
      <c r="RFO1" s="95"/>
      <c r="RFP1" s="95"/>
      <c r="RFQ1" s="95"/>
      <c r="RFR1" s="95"/>
      <c r="RFS1" s="95"/>
      <c r="RFT1" s="95"/>
      <c r="RFU1" s="95"/>
      <c r="RFV1" s="95"/>
      <c r="RFW1" s="95"/>
      <c r="RFX1" s="95"/>
      <c r="RFY1" s="95"/>
      <c r="RFZ1" s="95"/>
      <c r="RGA1" s="95"/>
      <c r="RGB1" s="95"/>
      <c r="RGC1" s="95"/>
      <c r="RGD1" s="95"/>
      <c r="RGE1" s="95"/>
      <c r="RGF1" s="95"/>
      <c r="RGG1" s="95"/>
      <c r="RGH1" s="95"/>
      <c r="RGI1" s="95"/>
      <c r="RGJ1" s="95"/>
      <c r="RGK1" s="95"/>
      <c r="RGL1" s="95"/>
      <c r="RGM1" s="95"/>
      <c r="RGN1" s="95"/>
      <c r="RGO1" s="95"/>
      <c r="RGP1" s="95"/>
      <c r="RGQ1" s="95"/>
      <c r="RGR1" s="95"/>
      <c r="RGS1" s="95"/>
      <c r="RGT1" s="95"/>
      <c r="RGU1" s="95"/>
      <c r="RGV1" s="95"/>
      <c r="RGW1" s="95"/>
      <c r="RGX1" s="95"/>
      <c r="RGY1" s="95"/>
      <c r="RGZ1" s="95"/>
      <c r="RHA1" s="95"/>
      <c r="RHB1" s="95"/>
      <c r="RHC1" s="95"/>
      <c r="RHD1" s="95"/>
      <c r="RHE1" s="95"/>
      <c r="RHF1" s="95"/>
      <c r="RHG1" s="95"/>
      <c r="RHH1" s="95"/>
      <c r="RHI1" s="95"/>
      <c r="RHJ1" s="95"/>
      <c r="RHK1" s="95"/>
      <c r="RHL1" s="95"/>
      <c r="RHM1" s="95"/>
      <c r="RHN1" s="95"/>
      <c r="RHO1" s="95"/>
      <c r="RHP1" s="95"/>
      <c r="RHQ1" s="95"/>
      <c r="RHR1" s="95"/>
      <c r="RHS1" s="95"/>
      <c r="RHT1" s="95"/>
      <c r="RHU1" s="95"/>
      <c r="RHV1" s="95"/>
      <c r="RHW1" s="95"/>
      <c r="RHX1" s="95"/>
      <c r="RHY1" s="95"/>
      <c r="RHZ1" s="95"/>
      <c r="RIA1" s="95"/>
      <c r="RIB1" s="95"/>
      <c r="RIC1" s="95"/>
      <c r="RID1" s="95"/>
      <c r="RIE1" s="95"/>
      <c r="RIF1" s="95"/>
      <c r="RIG1" s="95"/>
      <c r="RIH1" s="95"/>
      <c r="RII1" s="95"/>
      <c r="RIJ1" s="95"/>
      <c r="RIK1" s="95"/>
      <c r="RIL1" s="95"/>
      <c r="RIM1" s="95"/>
      <c r="RIN1" s="95"/>
      <c r="RIO1" s="95"/>
      <c r="RIP1" s="95"/>
      <c r="RIQ1" s="95"/>
      <c r="RIR1" s="95"/>
      <c r="RIS1" s="95"/>
      <c r="RIT1" s="95"/>
      <c r="RIU1" s="95"/>
      <c r="RIV1" s="95"/>
      <c r="RIW1" s="95"/>
      <c r="RIX1" s="95"/>
      <c r="RIY1" s="95"/>
      <c r="RIZ1" s="95"/>
      <c r="RJA1" s="95"/>
      <c r="RJB1" s="95"/>
      <c r="RJC1" s="95"/>
      <c r="RJD1" s="95"/>
      <c r="RJE1" s="95"/>
      <c r="RJF1" s="95"/>
      <c r="RJG1" s="95"/>
      <c r="RJH1" s="95"/>
      <c r="RJI1" s="95"/>
      <c r="RJJ1" s="95"/>
      <c r="RJK1" s="95"/>
      <c r="RJL1" s="95"/>
      <c r="RJM1" s="95"/>
      <c r="RJN1" s="95"/>
      <c r="RJO1" s="95"/>
      <c r="RJP1" s="95"/>
      <c r="RJQ1" s="95"/>
      <c r="RJR1" s="95"/>
      <c r="RJS1" s="95"/>
      <c r="RJT1" s="95"/>
      <c r="RJU1" s="95"/>
      <c r="RJV1" s="95"/>
      <c r="RJW1" s="95"/>
      <c r="RJX1" s="95"/>
      <c r="RJY1" s="95"/>
      <c r="RJZ1" s="95"/>
      <c r="RKA1" s="95"/>
      <c r="RKB1" s="95"/>
      <c r="RKC1" s="95"/>
      <c r="RKD1" s="95"/>
      <c r="RKE1" s="95"/>
      <c r="RKF1" s="95"/>
      <c r="RKG1" s="95"/>
      <c r="RKH1" s="95"/>
      <c r="RKI1" s="95"/>
      <c r="RKJ1" s="95"/>
      <c r="RKK1" s="95"/>
      <c r="RKL1" s="95"/>
      <c r="RKM1" s="95"/>
      <c r="RKN1" s="95"/>
      <c r="RKO1" s="95"/>
      <c r="RKP1" s="95"/>
      <c r="RKQ1" s="95"/>
      <c r="RKR1" s="95"/>
      <c r="RKS1" s="95"/>
      <c r="RKT1" s="95"/>
      <c r="RKU1" s="95"/>
      <c r="RKV1" s="95"/>
      <c r="RKW1" s="95"/>
      <c r="RKX1" s="95"/>
      <c r="RKY1" s="95"/>
      <c r="RKZ1" s="95"/>
      <c r="RLA1" s="95"/>
      <c r="RLB1" s="95"/>
      <c r="RLC1" s="95"/>
      <c r="RLD1" s="95"/>
      <c r="RLE1" s="95"/>
      <c r="RLF1" s="95"/>
      <c r="RLG1" s="95"/>
      <c r="RLH1" s="95"/>
      <c r="RLI1" s="95"/>
      <c r="RLJ1" s="95"/>
      <c r="RLK1" s="95"/>
      <c r="RLL1" s="95"/>
      <c r="RLM1" s="95"/>
      <c r="RLN1" s="95"/>
      <c r="RLO1" s="95"/>
      <c r="RLP1" s="95"/>
      <c r="RLQ1" s="95"/>
      <c r="RLR1" s="95"/>
      <c r="RLS1" s="95"/>
      <c r="RLT1" s="95"/>
      <c r="RLU1" s="95"/>
      <c r="RLV1" s="95"/>
      <c r="RLW1" s="95"/>
      <c r="RLX1" s="95"/>
      <c r="RLY1" s="95"/>
      <c r="RLZ1" s="95"/>
      <c r="RMA1" s="95"/>
      <c r="RMB1" s="95"/>
      <c r="RMC1" s="95"/>
      <c r="RMD1" s="95"/>
      <c r="RME1" s="95"/>
      <c r="RMF1" s="95"/>
      <c r="RMG1" s="95"/>
      <c r="RMH1" s="95"/>
      <c r="RMI1" s="95"/>
      <c r="RMJ1" s="95"/>
      <c r="RMK1" s="95"/>
      <c r="RML1" s="95"/>
      <c r="RMM1" s="95"/>
      <c r="RMN1" s="95"/>
      <c r="RMO1" s="95"/>
      <c r="RMP1" s="95"/>
      <c r="RMQ1" s="95"/>
      <c r="RMR1" s="95"/>
      <c r="RMS1" s="95"/>
      <c r="RMT1" s="95"/>
      <c r="RMU1" s="95"/>
      <c r="RMV1" s="95"/>
      <c r="RMW1" s="95"/>
      <c r="RMX1" s="95"/>
      <c r="RMY1" s="95"/>
      <c r="RMZ1" s="95"/>
      <c r="RNA1" s="95"/>
      <c r="RNB1" s="95"/>
      <c r="RNC1" s="95"/>
      <c r="RND1" s="95"/>
      <c r="RNE1" s="95"/>
      <c r="RNF1" s="95"/>
      <c r="RNG1" s="95"/>
      <c r="RNH1" s="95"/>
      <c r="RNI1" s="95"/>
      <c r="RNJ1" s="95"/>
      <c r="RNK1" s="95"/>
      <c r="RNL1" s="95"/>
      <c r="RNM1" s="95"/>
      <c r="RNN1" s="95"/>
      <c r="RNO1" s="95"/>
      <c r="RNP1" s="95"/>
      <c r="RNQ1" s="95"/>
      <c r="RNR1" s="95"/>
      <c r="RNS1" s="95"/>
      <c r="RNT1" s="95"/>
      <c r="RNU1" s="95"/>
      <c r="RNV1" s="95"/>
      <c r="RNW1" s="95"/>
      <c r="RNX1" s="95"/>
      <c r="RNY1" s="95"/>
      <c r="RNZ1" s="95"/>
      <c r="ROA1" s="95"/>
      <c r="ROB1" s="95"/>
      <c r="ROC1" s="95"/>
      <c r="ROD1" s="95"/>
      <c r="ROE1" s="95"/>
      <c r="ROF1" s="95"/>
      <c r="ROG1" s="95"/>
      <c r="ROH1" s="95"/>
      <c r="ROI1" s="95"/>
      <c r="ROJ1" s="95"/>
      <c r="ROK1" s="95"/>
      <c r="ROL1" s="95"/>
      <c r="ROM1" s="95"/>
      <c r="RON1" s="95"/>
      <c r="ROO1" s="95"/>
      <c r="ROP1" s="95"/>
      <c r="ROQ1" s="95"/>
      <c r="ROR1" s="95"/>
      <c r="ROS1" s="95"/>
      <c r="ROT1" s="95"/>
      <c r="ROU1" s="95"/>
      <c r="ROV1" s="95"/>
      <c r="ROW1" s="95"/>
      <c r="ROX1" s="95"/>
      <c r="ROY1" s="95"/>
      <c r="ROZ1" s="95"/>
      <c r="RPA1" s="95"/>
      <c r="RPB1" s="95"/>
      <c r="RPC1" s="95"/>
      <c r="RPD1" s="95"/>
      <c r="RPE1" s="95"/>
      <c r="RPF1" s="95"/>
      <c r="RPG1" s="95"/>
      <c r="RPH1" s="95"/>
      <c r="RPI1" s="95"/>
      <c r="RPJ1" s="95"/>
      <c r="RPK1" s="95"/>
      <c r="RPL1" s="95"/>
      <c r="RPM1" s="95"/>
      <c r="RPN1" s="95"/>
      <c r="RPO1" s="95"/>
      <c r="RPP1" s="95"/>
      <c r="RPQ1" s="95"/>
      <c r="RPR1" s="95"/>
      <c r="RPS1" s="95"/>
      <c r="RPT1" s="95"/>
      <c r="RPU1" s="95"/>
      <c r="RPV1" s="95"/>
      <c r="RPW1" s="95"/>
      <c r="RPX1" s="95"/>
      <c r="RPY1" s="95"/>
      <c r="RPZ1" s="95"/>
      <c r="RQA1" s="95"/>
      <c r="RQB1" s="95"/>
      <c r="RQC1" s="95"/>
      <c r="RQD1" s="95"/>
      <c r="RQE1" s="95"/>
      <c r="RQF1" s="95"/>
      <c r="RQG1" s="95"/>
      <c r="RQH1" s="95"/>
      <c r="RQI1" s="95"/>
      <c r="RQJ1" s="95"/>
      <c r="RQK1" s="95"/>
      <c r="RQL1" s="95"/>
      <c r="RQM1" s="95"/>
      <c r="RQN1" s="95"/>
      <c r="RQO1" s="95"/>
      <c r="RQP1" s="95"/>
      <c r="RQQ1" s="95"/>
      <c r="RQR1" s="95"/>
      <c r="RQS1" s="95"/>
      <c r="RQT1" s="95"/>
      <c r="RQU1" s="95"/>
      <c r="RQV1" s="95"/>
      <c r="RQW1" s="95"/>
      <c r="RQX1" s="95"/>
      <c r="RQY1" s="95"/>
      <c r="RQZ1" s="95"/>
      <c r="RRA1" s="95"/>
      <c r="RRB1" s="95"/>
      <c r="RRC1" s="95"/>
      <c r="RRD1" s="95"/>
      <c r="RRE1" s="95"/>
      <c r="RRF1" s="95"/>
      <c r="RRG1" s="95"/>
      <c r="RRH1" s="95"/>
      <c r="RRI1" s="95"/>
      <c r="RRJ1" s="95"/>
      <c r="RRK1" s="95"/>
      <c r="RRL1" s="95"/>
      <c r="RRM1" s="95"/>
      <c r="RRN1" s="95"/>
      <c r="RRO1" s="95"/>
      <c r="RRP1" s="95"/>
      <c r="RRQ1" s="95"/>
      <c r="RRR1" s="95"/>
      <c r="RRS1" s="95"/>
      <c r="RRT1" s="95"/>
      <c r="RRU1" s="95"/>
      <c r="RRV1" s="95"/>
      <c r="RRW1" s="95"/>
      <c r="RRX1" s="95"/>
      <c r="RRY1" s="95"/>
      <c r="RRZ1" s="95"/>
      <c r="RSA1" s="95"/>
      <c r="RSB1" s="95"/>
      <c r="RSC1" s="95"/>
      <c r="RSD1" s="95"/>
      <c r="RSE1" s="95"/>
      <c r="RSF1" s="95"/>
      <c r="RSG1" s="95"/>
      <c r="RSH1" s="95"/>
      <c r="RSI1" s="95"/>
      <c r="RSJ1" s="95"/>
      <c r="RSK1" s="95"/>
      <c r="RSL1" s="95"/>
      <c r="RSM1" s="95"/>
      <c r="RSN1" s="95"/>
      <c r="RSO1" s="95"/>
      <c r="RSP1" s="95"/>
      <c r="RSQ1" s="95"/>
      <c r="RSR1" s="95"/>
      <c r="RSS1" s="95"/>
      <c r="RST1" s="95"/>
      <c r="RSU1" s="95"/>
      <c r="RSV1" s="95"/>
      <c r="RSW1" s="95"/>
      <c r="RSX1" s="95"/>
      <c r="RSY1" s="95"/>
      <c r="RSZ1" s="95"/>
      <c r="RTA1" s="95"/>
      <c r="RTB1" s="95"/>
      <c r="RTC1" s="95"/>
      <c r="RTD1" s="95"/>
      <c r="RTE1" s="95"/>
      <c r="RTF1" s="95"/>
      <c r="RTG1" s="95"/>
      <c r="RTH1" s="95"/>
      <c r="RTI1" s="95"/>
      <c r="RTJ1" s="95"/>
      <c r="RTK1" s="95"/>
      <c r="RTL1" s="95"/>
      <c r="RTM1" s="95"/>
      <c r="RTN1" s="95"/>
      <c r="RTO1" s="95"/>
      <c r="RTP1" s="95"/>
      <c r="RTQ1" s="95"/>
      <c r="RTR1" s="95"/>
      <c r="RTS1" s="95"/>
      <c r="RTT1" s="95"/>
      <c r="RTU1" s="95"/>
      <c r="RTV1" s="95"/>
      <c r="RTW1" s="95"/>
      <c r="RTX1" s="95"/>
      <c r="RTY1" s="95"/>
      <c r="RTZ1" s="95"/>
      <c r="RUA1" s="95"/>
      <c r="RUB1" s="95"/>
      <c r="RUC1" s="95"/>
      <c r="RUD1" s="95"/>
      <c r="RUE1" s="95"/>
      <c r="RUF1" s="95"/>
      <c r="RUG1" s="95"/>
      <c r="RUH1" s="95"/>
      <c r="RUI1" s="95"/>
      <c r="RUJ1" s="95"/>
      <c r="RUK1" s="95"/>
      <c r="RUL1" s="95"/>
      <c r="RUM1" s="95"/>
      <c r="RUN1" s="95"/>
      <c r="RUO1" s="95"/>
      <c r="RUP1" s="95"/>
      <c r="RUQ1" s="95"/>
      <c r="RUR1" s="95"/>
      <c r="RUS1" s="95"/>
      <c r="RUT1" s="95"/>
      <c r="RUU1" s="95"/>
      <c r="RUV1" s="95"/>
      <c r="RUW1" s="95"/>
      <c r="RUX1" s="95"/>
      <c r="RUY1" s="95"/>
      <c r="RUZ1" s="95"/>
      <c r="RVA1" s="95"/>
      <c r="RVB1" s="95"/>
      <c r="RVC1" s="95"/>
      <c r="RVD1" s="95"/>
      <c r="RVE1" s="95"/>
      <c r="RVF1" s="95"/>
      <c r="RVG1" s="95"/>
      <c r="RVH1" s="95"/>
      <c r="RVI1" s="95"/>
      <c r="RVJ1" s="95"/>
      <c r="RVK1" s="95"/>
      <c r="RVL1" s="95"/>
      <c r="RVM1" s="95"/>
      <c r="RVN1" s="95"/>
      <c r="RVO1" s="95"/>
      <c r="RVP1" s="95"/>
      <c r="RVQ1" s="95"/>
      <c r="RVR1" s="95"/>
      <c r="RVS1" s="95"/>
      <c r="RVT1" s="95"/>
      <c r="RVU1" s="95"/>
      <c r="RVV1" s="95"/>
      <c r="RVW1" s="95"/>
      <c r="RVX1" s="95"/>
      <c r="RVY1" s="95"/>
      <c r="RVZ1" s="95"/>
      <c r="RWA1" s="95"/>
      <c r="RWB1" s="95"/>
      <c r="RWC1" s="95"/>
      <c r="RWD1" s="95"/>
      <c r="RWE1" s="95"/>
      <c r="RWF1" s="95"/>
      <c r="RWG1" s="95"/>
      <c r="RWH1" s="95"/>
      <c r="RWI1" s="95"/>
      <c r="RWJ1" s="95"/>
      <c r="RWK1" s="95"/>
      <c r="RWL1" s="95"/>
      <c r="RWM1" s="95"/>
      <c r="RWN1" s="95"/>
      <c r="RWO1" s="95"/>
      <c r="RWP1" s="95"/>
      <c r="RWQ1" s="95"/>
      <c r="RWR1" s="95"/>
      <c r="RWS1" s="95"/>
      <c r="RWT1" s="95"/>
      <c r="RWU1" s="95"/>
      <c r="RWV1" s="95"/>
      <c r="RWW1" s="95"/>
      <c r="RWX1" s="95"/>
      <c r="RWY1" s="95"/>
      <c r="RWZ1" s="95"/>
      <c r="RXA1" s="95"/>
      <c r="RXB1" s="95"/>
      <c r="RXC1" s="95"/>
      <c r="RXD1" s="95"/>
      <c r="RXE1" s="95"/>
      <c r="RXF1" s="95"/>
      <c r="RXG1" s="95"/>
      <c r="RXH1" s="95"/>
      <c r="RXI1" s="95"/>
      <c r="RXJ1" s="95"/>
      <c r="RXK1" s="95"/>
      <c r="RXL1" s="95"/>
      <c r="RXM1" s="95"/>
      <c r="RXN1" s="95"/>
      <c r="RXO1" s="95"/>
      <c r="RXP1" s="95"/>
      <c r="RXQ1" s="95"/>
      <c r="RXR1" s="95"/>
      <c r="RXS1" s="95"/>
      <c r="RXT1" s="95"/>
      <c r="RXU1" s="95"/>
      <c r="RXV1" s="95"/>
      <c r="RXW1" s="95"/>
      <c r="RXX1" s="95"/>
      <c r="RXY1" s="95"/>
      <c r="RXZ1" s="95"/>
      <c r="RYA1" s="95"/>
      <c r="RYB1" s="95"/>
      <c r="RYC1" s="95"/>
      <c r="RYD1" s="95"/>
      <c r="RYE1" s="95"/>
      <c r="RYF1" s="95"/>
      <c r="RYG1" s="95"/>
      <c r="RYH1" s="95"/>
      <c r="RYI1" s="95"/>
      <c r="RYJ1" s="95"/>
      <c r="RYK1" s="95"/>
      <c r="RYL1" s="95"/>
      <c r="RYM1" s="95"/>
      <c r="RYN1" s="95"/>
      <c r="RYO1" s="95"/>
      <c r="RYP1" s="95"/>
      <c r="RYQ1" s="95"/>
      <c r="RYR1" s="95"/>
      <c r="RYS1" s="95"/>
      <c r="RYT1" s="95"/>
      <c r="RYU1" s="95"/>
      <c r="RYV1" s="95"/>
      <c r="RYW1" s="95"/>
      <c r="RYX1" s="95"/>
      <c r="RYY1" s="95"/>
      <c r="RYZ1" s="95"/>
      <c r="RZA1" s="95"/>
      <c r="RZB1" s="95"/>
      <c r="RZC1" s="95"/>
      <c r="RZD1" s="95"/>
      <c r="RZE1" s="95"/>
      <c r="RZF1" s="95"/>
      <c r="RZG1" s="95"/>
      <c r="RZH1" s="95"/>
      <c r="RZI1" s="95"/>
      <c r="RZJ1" s="95"/>
      <c r="RZK1" s="95"/>
      <c r="RZL1" s="95"/>
      <c r="RZM1" s="95"/>
      <c r="RZN1" s="95"/>
      <c r="RZO1" s="95"/>
      <c r="RZP1" s="95"/>
      <c r="RZQ1" s="95"/>
      <c r="RZR1" s="95"/>
      <c r="RZS1" s="95"/>
      <c r="RZT1" s="95"/>
      <c r="RZU1" s="95"/>
      <c r="RZV1" s="95"/>
      <c r="RZW1" s="95"/>
      <c r="RZX1" s="95"/>
      <c r="RZY1" s="95"/>
      <c r="RZZ1" s="95"/>
      <c r="SAA1" s="95"/>
      <c r="SAB1" s="95"/>
      <c r="SAC1" s="95"/>
      <c r="SAD1" s="95"/>
      <c r="SAE1" s="95"/>
      <c r="SAF1" s="95"/>
      <c r="SAG1" s="95"/>
      <c r="SAH1" s="95"/>
      <c r="SAI1" s="95"/>
      <c r="SAJ1" s="95"/>
      <c r="SAK1" s="95"/>
      <c r="SAL1" s="95"/>
      <c r="SAM1" s="95"/>
      <c r="SAN1" s="95"/>
      <c r="SAO1" s="95"/>
      <c r="SAP1" s="95"/>
      <c r="SAQ1" s="95"/>
      <c r="SAR1" s="95"/>
      <c r="SAS1" s="95"/>
      <c r="SAT1" s="95"/>
      <c r="SAU1" s="95"/>
      <c r="SAV1" s="95"/>
      <c r="SAW1" s="95"/>
      <c r="SAX1" s="95"/>
      <c r="SAY1" s="95"/>
      <c r="SAZ1" s="95"/>
      <c r="SBA1" s="95"/>
      <c r="SBB1" s="95"/>
      <c r="SBC1" s="95"/>
      <c r="SBD1" s="95"/>
      <c r="SBE1" s="95"/>
      <c r="SBF1" s="95"/>
      <c r="SBG1" s="95"/>
      <c r="SBH1" s="95"/>
      <c r="SBI1" s="95"/>
      <c r="SBJ1" s="95"/>
      <c r="SBK1" s="95"/>
      <c r="SBL1" s="95"/>
      <c r="SBM1" s="95"/>
      <c r="SBN1" s="95"/>
      <c r="SBO1" s="95"/>
      <c r="SBP1" s="95"/>
      <c r="SBQ1" s="95"/>
      <c r="SBR1" s="95"/>
      <c r="SBS1" s="95"/>
      <c r="SBT1" s="95"/>
      <c r="SBU1" s="95"/>
      <c r="SBV1" s="95"/>
      <c r="SBW1" s="95"/>
      <c r="SBX1" s="95"/>
      <c r="SBY1" s="95"/>
      <c r="SBZ1" s="95"/>
      <c r="SCA1" s="95"/>
      <c r="SCB1" s="95"/>
      <c r="SCC1" s="95"/>
      <c r="SCD1" s="95"/>
      <c r="SCE1" s="95"/>
      <c r="SCF1" s="95"/>
      <c r="SCG1" s="95"/>
      <c r="SCH1" s="95"/>
      <c r="SCI1" s="95"/>
      <c r="SCJ1" s="95"/>
      <c r="SCK1" s="95"/>
      <c r="SCL1" s="95"/>
      <c r="SCM1" s="95"/>
      <c r="SCN1" s="95"/>
      <c r="SCO1" s="95"/>
      <c r="SCP1" s="95"/>
      <c r="SCQ1" s="95"/>
      <c r="SCR1" s="95"/>
      <c r="SCS1" s="95"/>
      <c r="SCT1" s="95"/>
      <c r="SCU1" s="95"/>
      <c r="SCV1" s="95"/>
      <c r="SCW1" s="95"/>
      <c r="SCX1" s="95"/>
      <c r="SCY1" s="95"/>
      <c r="SCZ1" s="95"/>
      <c r="SDA1" s="95"/>
      <c r="SDB1" s="95"/>
      <c r="SDC1" s="95"/>
      <c r="SDD1" s="95"/>
      <c r="SDE1" s="95"/>
      <c r="SDF1" s="95"/>
      <c r="SDG1" s="95"/>
      <c r="SDH1" s="95"/>
      <c r="SDI1" s="95"/>
      <c r="SDJ1" s="95"/>
      <c r="SDK1" s="95"/>
      <c r="SDL1" s="95"/>
      <c r="SDM1" s="95"/>
      <c r="SDN1" s="95"/>
      <c r="SDO1" s="95"/>
      <c r="SDP1" s="95"/>
      <c r="SDQ1" s="95"/>
      <c r="SDR1" s="95"/>
      <c r="SDS1" s="95"/>
      <c r="SDT1" s="95"/>
      <c r="SDU1" s="95"/>
      <c r="SDV1" s="95"/>
      <c r="SDW1" s="95"/>
      <c r="SDX1" s="95"/>
      <c r="SDY1" s="95"/>
      <c r="SDZ1" s="95"/>
      <c r="SEA1" s="95"/>
      <c r="SEB1" s="95"/>
      <c r="SEC1" s="95"/>
      <c r="SED1" s="95"/>
      <c r="SEE1" s="95"/>
      <c r="SEF1" s="95"/>
      <c r="SEG1" s="95"/>
      <c r="SEH1" s="95"/>
      <c r="SEI1" s="95"/>
      <c r="SEJ1" s="95"/>
      <c r="SEK1" s="95"/>
      <c r="SEL1" s="95"/>
      <c r="SEM1" s="95"/>
      <c r="SEN1" s="95"/>
      <c r="SEO1" s="95"/>
      <c r="SEP1" s="95"/>
      <c r="SEQ1" s="95"/>
      <c r="SER1" s="95"/>
      <c r="SES1" s="95"/>
      <c r="SET1" s="95"/>
      <c r="SEU1" s="95"/>
      <c r="SEV1" s="95"/>
      <c r="SEW1" s="95"/>
      <c r="SEX1" s="95"/>
      <c r="SEY1" s="95"/>
      <c r="SEZ1" s="95"/>
      <c r="SFA1" s="95"/>
      <c r="SFB1" s="95"/>
      <c r="SFC1" s="95"/>
      <c r="SFD1" s="95"/>
      <c r="SFE1" s="95"/>
      <c r="SFF1" s="95"/>
      <c r="SFG1" s="95"/>
      <c r="SFH1" s="95"/>
      <c r="SFI1" s="95"/>
      <c r="SFJ1" s="95"/>
      <c r="SFK1" s="95"/>
      <c r="SFL1" s="95"/>
      <c r="SFM1" s="95"/>
      <c r="SFN1" s="95"/>
      <c r="SFO1" s="95"/>
      <c r="SFP1" s="95"/>
      <c r="SFQ1" s="95"/>
      <c r="SFR1" s="95"/>
      <c r="SFS1" s="95"/>
      <c r="SFT1" s="95"/>
      <c r="SFU1" s="95"/>
      <c r="SFV1" s="95"/>
      <c r="SFW1" s="95"/>
      <c r="SFX1" s="95"/>
      <c r="SFY1" s="95"/>
      <c r="SFZ1" s="95"/>
      <c r="SGA1" s="95"/>
      <c r="SGB1" s="95"/>
      <c r="SGC1" s="95"/>
      <c r="SGD1" s="95"/>
      <c r="SGE1" s="95"/>
      <c r="SGF1" s="95"/>
      <c r="SGG1" s="95"/>
      <c r="SGH1" s="95"/>
      <c r="SGI1" s="95"/>
      <c r="SGJ1" s="95"/>
      <c r="SGK1" s="95"/>
      <c r="SGL1" s="95"/>
      <c r="SGM1" s="95"/>
      <c r="SGN1" s="95"/>
      <c r="SGO1" s="95"/>
      <c r="SGP1" s="95"/>
      <c r="SGQ1" s="95"/>
      <c r="SGR1" s="95"/>
      <c r="SGS1" s="95"/>
      <c r="SGT1" s="95"/>
      <c r="SGU1" s="95"/>
      <c r="SGV1" s="95"/>
      <c r="SGW1" s="95"/>
      <c r="SGX1" s="95"/>
      <c r="SGY1" s="95"/>
      <c r="SGZ1" s="95"/>
      <c r="SHA1" s="95"/>
      <c r="SHB1" s="95"/>
      <c r="SHC1" s="95"/>
      <c r="SHD1" s="95"/>
      <c r="SHE1" s="95"/>
      <c r="SHF1" s="95"/>
      <c r="SHG1" s="95"/>
      <c r="SHH1" s="95"/>
      <c r="SHI1" s="95"/>
      <c r="SHJ1" s="95"/>
      <c r="SHK1" s="95"/>
      <c r="SHL1" s="95"/>
      <c r="SHM1" s="95"/>
      <c r="SHN1" s="95"/>
      <c r="SHO1" s="95"/>
      <c r="SHP1" s="95"/>
      <c r="SHQ1" s="95"/>
      <c r="SHR1" s="95"/>
      <c r="SHS1" s="95"/>
      <c r="SHT1" s="95"/>
      <c r="SHU1" s="95"/>
      <c r="SHV1" s="95"/>
      <c r="SHW1" s="95"/>
      <c r="SHX1" s="95"/>
      <c r="SHY1" s="95"/>
      <c r="SHZ1" s="95"/>
      <c r="SIA1" s="95"/>
      <c r="SIB1" s="95"/>
      <c r="SIC1" s="95"/>
      <c r="SID1" s="95"/>
      <c r="SIE1" s="95"/>
      <c r="SIF1" s="95"/>
      <c r="SIG1" s="95"/>
      <c r="SIH1" s="95"/>
      <c r="SII1" s="95"/>
      <c r="SIJ1" s="95"/>
      <c r="SIK1" s="95"/>
      <c r="SIL1" s="95"/>
      <c r="SIM1" s="95"/>
      <c r="SIN1" s="95"/>
      <c r="SIO1" s="95"/>
      <c r="SIP1" s="95"/>
      <c r="SIQ1" s="95"/>
      <c r="SIR1" s="95"/>
      <c r="SIS1" s="95"/>
      <c r="SIT1" s="95"/>
      <c r="SIU1" s="95"/>
      <c r="SIV1" s="95"/>
      <c r="SIW1" s="95"/>
      <c r="SIX1" s="95"/>
      <c r="SIY1" s="95"/>
      <c r="SIZ1" s="95"/>
      <c r="SJA1" s="95"/>
      <c r="SJB1" s="95"/>
      <c r="SJC1" s="95"/>
      <c r="SJD1" s="95"/>
      <c r="SJE1" s="95"/>
      <c r="SJF1" s="95"/>
      <c r="SJG1" s="95"/>
      <c r="SJH1" s="95"/>
      <c r="SJI1" s="95"/>
      <c r="SJJ1" s="95"/>
      <c r="SJK1" s="95"/>
      <c r="SJL1" s="95"/>
      <c r="SJM1" s="95"/>
      <c r="SJN1" s="95"/>
      <c r="SJO1" s="95"/>
      <c r="SJP1" s="95"/>
      <c r="SJQ1" s="95"/>
      <c r="SJR1" s="95"/>
      <c r="SJS1" s="95"/>
      <c r="SJT1" s="95"/>
      <c r="SJU1" s="95"/>
      <c r="SJV1" s="95"/>
      <c r="SJW1" s="95"/>
      <c r="SJX1" s="95"/>
      <c r="SJY1" s="95"/>
      <c r="SJZ1" s="95"/>
      <c r="SKA1" s="95"/>
      <c r="SKB1" s="95"/>
      <c r="SKC1" s="95"/>
      <c r="SKD1" s="95"/>
      <c r="SKE1" s="95"/>
      <c r="SKF1" s="95"/>
      <c r="SKG1" s="95"/>
      <c r="SKH1" s="95"/>
      <c r="SKI1" s="95"/>
      <c r="SKJ1" s="95"/>
      <c r="SKK1" s="95"/>
      <c r="SKL1" s="95"/>
      <c r="SKM1" s="95"/>
      <c r="SKN1" s="95"/>
      <c r="SKO1" s="95"/>
      <c r="SKP1" s="95"/>
      <c r="SKQ1" s="95"/>
      <c r="SKR1" s="95"/>
      <c r="SKS1" s="95"/>
      <c r="SKT1" s="95"/>
      <c r="SKU1" s="95"/>
      <c r="SKV1" s="95"/>
      <c r="SKW1" s="95"/>
      <c r="SKX1" s="95"/>
      <c r="SKY1" s="95"/>
      <c r="SKZ1" s="95"/>
      <c r="SLA1" s="95"/>
      <c r="SLB1" s="95"/>
      <c r="SLC1" s="95"/>
      <c r="SLD1" s="95"/>
      <c r="SLE1" s="95"/>
      <c r="SLF1" s="95"/>
      <c r="SLG1" s="95"/>
      <c r="SLH1" s="95"/>
      <c r="SLI1" s="95"/>
      <c r="SLJ1" s="95"/>
      <c r="SLK1" s="95"/>
      <c r="SLL1" s="95"/>
      <c r="SLM1" s="95"/>
      <c r="SLN1" s="95"/>
      <c r="SLO1" s="95"/>
      <c r="SLP1" s="95"/>
      <c r="SLQ1" s="95"/>
      <c r="SLR1" s="95"/>
      <c r="SLS1" s="95"/>
      <c r="SLT1" s="95"/>
      <c r="SLU1" s="95"/>
      <c r="SLV1" s="95"/>
      <c r="SLW1" s="95"/>
      <c r="SLX1" s="95"/>
      <c r="SLY1" s="95"/>
      <c r="SLZ1" s="95"/>
      <c r="SMA1" s="95"/>
      <c r="SMB1" s="95"/>
      <c r="SMC1" s="95"/>
      <c r="SMD1" s="95"/>
      <c r="SME1" s="95"/>
      <c r="SMF1" s="95"/>
      <c r="SMG1" s="95"/>
      <c r="SMH1" s="95"/>
      <c r="SMI1" s="95"/>
      <c r="SMJ1" s="95"/>
      <c r="SMK1" s="95"/>
      <c r="SML1" s="95"/>
      <c r="SMM1" s="95"/>
      <c r="SMN1" s="95"/>
      <c r="SMO1" s="95"/>
      <c r="SMP1" s="95"/>
      <c r="SMQ1" s="95"/>
      <c r="SMR1" s="95"/>
      <c r="SMS1" s="95"/>
      <c r="SMT1" s="95"/>
      <c r="SMU1" s="95"/>
      <c r="SMV1" s="95"/>
      <c r="SMW1" s="95"/>
      <c r="SMX1" s="95"/>
      <c r="SMY1" s="95"/>
      <c r="SMZ1" s="95"/>
      <c r="SNA1" s="95"/>
      <c r="SNB1" s="95"/>
      <c r="SNC1" s="95"/>
      <c r="SND1" s="95"/>
      <c r="SNE1" s="95"/>
      <c r="SNF1" s="95"/>
      <c r="SNG1" s="95"/>
      <c r="SNH1" s="95"/>
      <c r="SNI1" s="95"/>
      <c r="SNJ1" s="95"/>
      <c r="SNK1" s="95"/>
      <c r="SNL1" s="95"/>
      <c r="SNM1" s="95"/>
      <c r="SNN1" s="95"/>
      <c r="SNO1" s="95"/>
      <c r="SNP1" s="95"/>
      <c r="SNQ1" s="95"/>
      <c r="SNR1" s="95"/>
      <c r="SNS1" s="95"/>
      <c r="SNT1" s="95"/>
      <c r="SNU1" s="95"/>
      <c r="SNV1" s="95"/>
      <c r="SNW1" s="95"/>
      <c r="SNX1" s="95"/>
      <c r="SNY1" s="95"/>
      <c r="SNZ1" s="95"/>
      <c r="SOA1" s="95"/>
      <c r="SOB1" s="95"/>
      <c r="SOC1" s="95"/>
      <c r="SOD1" s="95"/>
      <c r="SOE1" s="95"/>
      <c r="SOF1" s="95"/>
      <c r="SOG1" s="95"/>
      <c r="SOH1" s="95"/>
      <c r="SOI1" s="95"/>
      <c r="SOJ1" s="95"/>
      <c r="SOK1" s="95"/>
      <c r="SOL1" s="95"/>
      <c r="SOM1" s="95"/>
      <c r="SON1" s="95"/>
      <c r="SOO1" s="95"/>
      <c r="SOP1" s="95"/>
      <c r="SOQ1" s="95"/>
      <c r="SOR1" s="95"/>
      <c r="SOS1" s="95"/>
      <c r="SOT1" s="95"/>
      <c r="SOU1" s="95"/>
      <c r="SOV1" s="95"/>
      <c r="SOW1" s="95"/>
      <c r="SOX1" s="95"/>
      <c r="SOY1" s="95"/>
      <c r="SOZ1" s="95"/>
      <c r="SPA1" s="95"/>
      <c r="SPB1" s="95"/>
      <c r="SPC1" s="95"/>
      <c r="SPD1" s="95"/>
      <c r="SPE1" s="95"/>
      <c r="SPF1" s="95"/>
      <c r="SPG1" s="95"/>
      <c r="SPH1" s="95"/>
      <c r="SPI1" s="95"/>
      <c r="SPJ1" s="95"/>
      <c r="SPK1" s="95"/>
      <c r="SPL1" s="95"/>
      <c r="SPM1" s="95"/>
      <c r="SPN1" s="95"/>
      <c r="SPO1" s="95"/>
      <c r="SPP1" s="95"/>
      <c r="SPQ1" s="95"/>
      <c r="SPR1" s="95"/>
      <c r="SPS1" s="95"/>
      <c r="SPT1" s="95"/>
      <c r="SPU1" s="95"/>
      <c r="SPV1" s="95"/>
      <c r="SPW1" s="95"/>
      <c r="SPX1" s="95"/>
      <c r="SPY1" s="95"/>
      <c r="SPZ1" s="95"/>
      <c r="SQA1" s="95"/>
      <c r="SQB1" s="95"/>
      <c r="SQC1" s="95"/>
      <c r="SQD1" s="95"/>
      <c r="SQE1" s="95"/>
      <c r="SQF1" s="95"/>
      <c r="SQG1" s="95"/>
      <c r="SQH1" s="95"/>
      <c r="SQI1" s="95"/>
      <c r="SQJ1" s="95"/>
      <c r="SQK1" s="95"/>
      <c r="SQL1" s="95"/>
      <c r="SQM1" s="95"/>
      <c r="SQN1" s="95"/>
      <c r="SQO1" s="95"/>
      <c r="SQP1" s="95"/>
      <c r="SQQ1" s="95"/>
      <c r="SQR1" s="95"/>
      <c r="SQS1" s="95"/>
      <c r="SQT1" s="95"/>
      <c r="SQU1" s="95"/>
      <c r="SQV1" s="95"/>
      <c r="SQW1" s="95"/>
      <c r="SQX1" s="95"/>
      <c r="SQY1" s="95"/>
      <c r="SQZ1" s="95"/>
      <c r="SRA1" s="95"/>
      <c r="SRB1" s="95"/>
      <c r="SRC1" s="95"/>
      <c r="SRD1" s="95"/>
      <c r="SRE1" s="95"/>
      <c r="SRF1" s="95"/>
      <c r="SRG1" s="95"/>
      <c r="SRH1" s="95"/>
      <c r="SRI1" s="95"/>
      <c r="SRJ1" s="95"/>
      <c r="SRK1" s="95"/>
      <c r="SRL1" s="95"/>
      <c r="SRM1" s="95"/>
      <c r="SRN1" s="95"/>
      <c r="SRO1" s="95"/>
      <c r="SRP1" s="95"/>
      <c r="SRQ1" s="95"/>
      <c r="SRR1" s="95"/>
      <c r="SRS1" s="95"/>
      <c r="SRT1" s="95"/>
      <c r="SRU1" s="95"/>
      <c r="SRV1" s="95"/>
      <c r="SRW1" s="95"/>
      <c r="SRX1" s="95"/>
      <c r="SRY1" s="95"/>
      <c r="SRZ1" s="95"/>
      <c r="SSA1" s="95"/>
      <c r="SSB1" s="95"/>
      <c r="SSC1" s="95"/>
      <c r="SSD1" s="95"/>
      <c r="SSE1" s="95"/>
      <c r="SSF1" s="95"/>
      <c r="SSG1" s="95"/>
      <c r="SSH1" s="95"/>
      <c r="SSI1" s="95"/>
      <c r="SSJ1" s="95"/>
      <c r="SSK1" s="95"/>
      <c r="SSL1" s="95"/>
      <c r="SSM1" s="95"/>
      <c r="SSN1" s="95"/>
      <c r="SSO1" s="95"/>
      <c r="SSP1" s="95"/>
      <c r="SSQ1" s="95"/>
      <c r="SSR1" s="95"/>
      <c r="SSS1" s="95"/>
      <c r="SST1" s="95"/>
      <c r="SSU1" s="95"/>
      <c r="SSV1" s="95"/>
      <c r="SSW1" s="95"/>
      <c r="SSX1" s="95"/>
      <c r="SSY1" s="95"/>
      <c r="SSZ1" s="95"/>
      <c r="STA1" s="95"/>
      <c r="STB1" s="95"/>
      <c r="STC1" s="95"/>
      <c r="STD1" s="95"/>
      <c r="STE1" s="95"/>
      <c r="STF1" s="95"/>
      <c r="STG1" s="95"/>
      <c r="STH1" s="95"/>
      <c r="STI1" s="95"/>
      <c r="STJ1" s="95"/>
      <c r="STK1" s="95"/>
      <c r="STL1" s="95"/>
      <c r="STM1" s="95"/>
      <c r="STN1" s="95"/>
      <c r="STO1" s="95"/>
      <c r="STP1" s="95"/>
      <c r="STQ1" s="95"/>
      <c r="STR1" s="95"/>
      <c r="STS1" s="95"/>
      <c r="STT1" s="95"/>
      <c r="STU1" s="95"/>
      <c r="STV1" s="95"/>
      <c r="STW1" s="95"/>
      <c r="STX1" s="95"/>
      <c r="STY1" s="95"/>
      <c r="STZ1" s="95"/>
      <c r="SUA1" s="95"/>
      <c r="SUB1" s="95"/>
      <c r="SUC1" s="95"/>
      <c r="SUD1" s="95"/>
      <c r="SUE1" s="95"/>
      <c r="SUF1" s="95"/>
      <c r="SUG1" s="95"/>
      <c r="SUH1" s="95"/>
      <c r="SUI1" s="95"/>
      <c r="SUJ1" s="95"/>
      <c r="SUK1" s="95"/>
      <c r="SUL1" s="95"/>
      <c r="SUM1" s="95"/>
      <c r="SUN1" s="95"/>
      <c r="SUO1" s="95"/>
      <c r="SUP1" s="95"/>
      <c r="SUQ1" s="95"/>
      <c r="SUR1" s="95"/>
      <c r="SUS1" s="95"/>
      <c r="SUT1" s="95"/>
      <c r="SUU1" s="95"/>
      <c r="SUV1" s="95"/>
      <c r="SUW1" s="95"/>
      <c r="SUX1" s="95"/>
      <c r="SUY1" s="95"/>
      <c r="SUZ1" s="95"/>
      <c r="SVA1" s="95"/>
      <c r="SVB1" s="95"/>
      <c r="SVC1" s="95"/>
      <c r="SVD1" s="95"/>
      <c r="SVE1" s="95"/>
      <c r="SVF1" s="95"/>
      <c r="SVG1" s="95"/>
      <c r="SVH1" s="95"/>
      <c r="SVI1" s="95"/>
      <c r="SVJ1" s="95"/>
      <c r="SVK1" s="95"/>
      <c r="SVL1" s="95"/>
      <c r="SVM1" s="95"/>
      <c r="SVN1" s="95"/>
      <c r="SVO1" s="95"/>
      <c r="SVP1" s="95"/>
      <c r="SVQ1" s="95"/>
      <c r="SVR1" s="95"/>
      <c r="SVS1" s="95"/>
      <c r="SVT1" s="95"/>
      <c r="SVU1" s="95"/>
      <c r="SVV1" s="95"/>
      <c r="SVW1" s="95"/>
      <c r="SVX1" s="95"/>
      <c r="SVY1" s="95"/>
      <c r="SVZ1" s="95"/>
      <c r="SWA1" s="95"/>
      <c r="SWB1" s="95"/>
      <c r="SWC1" s="95"/>
      <c r="SWD1" s="95"/>
      <c r="SWE1" s="95"/>
      <c r="SWF1" s="95"/>
      <c r="SWG1" s="95"/>
      <c r="SWH1" s="95"/>
      <c r="SWI1" s="95"/>
      <c r="SWJ1" s="95"/>
      <c r="SWK1" s="95"/>
      <c r="SWL1" s="95"/>
      <c r="SWM1" s="95"/>
      <c r="SWN1" s="95"/>
      <c r="SWO1" s="95"/>
      <c r="SWP1" s="95"/>
      <c r="SWQ1" s="95"/>
      <c r="SWR1" s="95"/>
      <c r="SWS1" s="95"/>
      <c r="SWT1" s="95"/>
      <c r="SWU1" s="95"/>
      <c r="SWV1" s="95"/>
      <c r="SWW1" s="95"/>
      <c r="SWX1" s="95"/>
      <c r="SWY1" s="95"/>
      <c r="SWZ1" s="95"/>
      <c r="SXA1" s="95"/>
      <c r="SXB1" s="95"/>
      <c r="SXC1" s="95"/>
      <c r="SXD1" s="95"/>
      <c r="SXE1" s="95"/>
      <c r="SXF1" s="95"/>
      <c r="SXG1" s="95"/>
      <c r="SXH1" s="95"/>
      <c r="SXI1" s="95"/>
      <c r="SXJ1" s="95"/>
      <c r="SXK1" s="95"/>
      <c r="SXL1" s="95"/>
      <c r="SXM1" s="95"/>
      <c r="SXN1" s="95"/>
      <c r="SXO1" s="95"/>
      <c r="SXP1" s="95"/>
      <c r="SXQ1" s="95"/>
      <c r="SXR1" s="95"/>
      <c r="SXS1" s="95"/>
      <c r="SXT1" s="95"/>
      <c r="SXU1" s="95"/>
      <c r="SXV1" s="95"/>
      <c r="SXW1" s="95"/>
      <c r="SXX1" s="95"/>
      <c r="SXY1" s="95"/>
      <c r="SXZ1" s="95"/>
      <c r="SYA1" s="95"/>
      <c r="SYB1" s="95"/>
      <c r="SYC1" s="95"/>
      <c r="SYD1" s="95"/>
      <c r="SYE1" s="95"/>
      <c r="SYF1" s="95"/>
      <c r="SYG1" s="95"/>
      <c r="SYH1" s="95"/>
      <c r="SYI1" s="95"/>
      <c r="SYJ1" s="95"/>
      <c r="SYK1" s="95"/>
      <c r="SYL1" s="95"/>
      <c r="SYM1" s="95"/>
      <c r="SYN1" s="95"/>
      <c r="SYO1" s="95"/>
      <c r="SYP1" s="95"/>
      <c r="SYQ1" s="95"/>
      <c r="SYR1" s="95"/>
      <c r="SYS1" s="95"/>
      <c r="SYT1" s="95"/>
      <c r="SYU1" s="95"/>
      <c r="SYV1" s="95"/>
      <c r="SYW1" s="95"/>
      <c r="SYX1" s="95"/>
      <c r="SYY1" s="95"/>
      <c r="SYZ1" s="95"/>
      <c r="SZA1" s="95"/>
      <c r="SZB1" s="95"/>
      <c r="SZC1" s="95"/>
      <c r="SZD1" s="95"/>
      <c r="SZE1" s="95"/>
      <c r="SZF1" s="95"/>
      <c r="SZG1" s="95"/>
      <c r="SZH1" s="95"/>
      <c r="SZI1" s="95"/>
      <c r="SZJ1" s="95"/>
      <c r="SZK1" s="95"/>
      <c r="SZL1" s="95"/>
      <c r="SZM1" s="95"/>
      <c r="SZN1" s="95"/>
      <c r="SZO1" s="95"/>
      <c r="SZP1" s="95"/>
      <c r="SZQ1" s="95"/>
      <c r="SZR1" s="95"/>
      <c r="SZS1" s="95"/>
      <c r="SZT1" s="95"/>
      <c r="SZU1" s="95"/>
      <c r="SZV1" s="95"/>
      <c r="SZW1" s="95"/>
      <c r="SZX1" s="95"/>
      <c r="SZY1" s="95"/>
      <c r="SZZ1" s="95"/>
      <c r="TAA1" s="95"/>
      <c r="TAB1" s="95"/>
      <c r="TAC1" s="95"/>
      <c r="TAD1" s="95"/>
      <c r="TAE1" s="95"/>
      <c r="TAF1" s="95"/>
      <c r="TAG1" s="95"/>
      <c r="TAH1" s="95"/>
      <c r="TAI1" s="95"/>
      <c r="TAJ1" s="95"/>
      <c r="TAK1" s="95"/>
      <c r="TAL1" s="95"/>
      <c r="TAM1" s="95"/>
      <c r="TAN1" s="95"/>
      <c r="TAO1" s="95"/>
      <c r="TAP1" s="95"/>
      <c r="TAQ1" s="95"/>
      <c r="TAR1" s="95"/>
      <c r="TAS1" s="95"/>
      <c r="TAT1" s="95"/>
      <c r="TAU1" s="95"/>
      <c r="TAV1" s="95"/>
      <c r="TAW1" s="95"/>
      <c r="TAX1" s="95"/>
      <c r="TAY1" s="95"/>
      <c r="TAZ1" s="95"/>
      <c r="TBA1" s="95"/>
      <c r="TBB1" s="95"/>
      <c r="TBC1" s="95"/>
      <c r="TBD1" s="95"/>
      <c r="TBE1" s="95"/>
      <c r="TBF1" s="95"/>
      <c r="TBG1" s="95"/>
      <c r="TBH1" s="95"/>
      <c r="TBI1" s="95"/>
      <c r="TBJ1" s="95"/>
      <c r="TBK1" s="95"/>
      <c r="TBL1" s="95"/>
      <c r="TBM1" s="95"/>
      <c r="TBN1" s="95"/>
      <c r="TBO1" s="95"/>
      <c r="TBP1" s="95"/>
      <c r="TBQ1" s="95"/>
      <c r="TBR1" s="95"/>
      <c r="TBS1" s="95"/>
      <c r="TBT1" s="95"/>
      <c r="TBU1" s="95"/>
      <c r="TBV1" s="95"/>
      <c r="TBW1" s="95"/>
      <c r="TBX1" s="95"/>
      <c r="TBY1" s="95"/>
      <c r="TBZ1" s="95"/>
      <c r="TCA1" s="95"/>
      <c r="TCB1" s="95"/>
      <c r="TCC1" s="95"/>
      <c r="TCD1" s="95"/>
      <c r="TCE1" s="95"/>
      <c r="TCF1" s="95"/>
      <c r="TCG1" s="95"/>
      <c r="TCH1" s="95"/>
      <c r="TCI1" s="95"/>
      <c r="TCJ1" s="95"/>
      <c r="TCK1" s="95"/>
      <c r="TCL1" s="95"/>
      <c r="TCM1" s="95"/>
      <c r="TCN1" s="95"/>
      <c r="TCO1" s="95"/>
      <c r="TCP1" s="95"/>
      <c r="TCQ1" s="95"/>
      <c r="TCR1" s="95"/>
      <c r="TCS1" s="95"/>
      <c r="TCT1" s="95"/>
      <c r="TCU1" s="95"/>
      <c r="TCV1" s="95"/>
      <c r="TCW1" s="95"/>
      <c r="TCX1" s="95"/>
      <c r="TCY1" s="95"/>
      <c r="TCZ1" s="95"/>
      <c r="TDA1" s="95"/>
      <c r="TDB1" s="95"/>
      <c r="TDC1" s="95"/>
      <c r="TDD1" s="95"/>
      <c r="TDE1" s="95"/>
      <c r="TDF1" s="95"/>
      <c r="TDG1" s="95"/>
      <c r="TDH1" s="95"/>
      <c r="TDI1" s="95"/>
      <c r="TDJ1" s="95"/>
      <c r="TDK1" s="95"/>
      <c r="TDL1" s="95"/>
      <c r="TDM1" s="95"/>
      <c r="TDN1" s="95"/>
      <c r="TDO1" s="95"/>
      <c r="TDP1" s="95"/>
      <c r="TDQ1" s="95"/>
      <c r="TDR1" s="95"/>
      <c r="TDS1" s="95"/>
      <c r="TDT1" s="95"/>
      <c r="TDU1" s="95"/>
      <c r="TDV1" s="95"/>
      <c r="TDW1" s="95"/>
      <c r="TDX1" s="95"/>
      <c r="TDY1" s="95"/>
      <c r="TDZ1" s="95"/>
      <c r="TEA1" s="95"/>
      <c r="TEB1" s="95"/>
      <c r="TEC1" s="95"/>
      <c r="TED1" s="95"/>
      <c r="TEE1" s="95"/>
      <c r="TEF1" s="95"/>
      <c r="TEG1" s="95"/>
      <c r="TEH1" s="95"/>
      <c r="TEI1" s="95"/>
      <c r="TEJ1" s="95"/>
      <c r="TEK1" s="95"/>
      <c r="TEL1" s="95"/>
      <c r="TEM1" s="95"/>
      <c r="TEN1" s="95"/>
      <c r="TEO1" s="95"/>
      <c r="TEP1" s="95"/>
      <c r="TEQ1" s="95"/>
      <c r="TER1" s="95"/>
      <c r="TES1" s="95"/>
      <c r="TET1" s="95"/>
      <c r="TEU1" s="95"/>
      <c r="TEV1" s="95"/>
      <c r="TEW1" s="95"/>
      <c r="TEX1" s="95"/>
      <c r="TEY1" s="95"/>
      <c r="TEZ1" s="95"/>
      <c r="TFA1" s="95"/>
      <c r="TFB1" s="95"/>
      <c r="TFC1" s="95"/>
      <c r="TFD1" s="95"/>
      <c r="TFE1" s="95"/>
      <c r="TFF1" s="95"/>
      <c r="TFG1" s="95"/>
      <c r="TFH1" s="95"/>
      <c r="TFI1" s="95"/>
      <c r="TFJ1" s="95"/>
      <c r="TFK1" s="95"/>
      <c r="TFL1" s="95"/>
      <c r="TFM1" s="95"/>
      <c r="TFN1" s="95"/>
      <c r="TFO1" s="95"/>
      <c r="TFP1" s="95"/>
      <c r="TFQ1" s="95"/>
      <c r="TFR1" s="95"/>
      <c r="TFS1" s="95"/>
      <c r="TFT1" s="95"/>
      <c r="TFU1" s="95"/>
      <c r="TFV1" s="95"/>
      <c r="TFW1" s="95"/>
      <c r="TFX1" s="95"/>
      <c r="TFY1" s="95"/>
      <c r="TFZ1" s="95"/>
      <c r="TGA1" s="95"/>
      <c r="TGB1" s="95"/>
      <c r="TGC1" s="95"/>
      <c r="TGD1" s="95"/>
      <c r="TGE1" s="95"/>
      <c r="TGF1" s="95"/>
      <c r="TGG1" s="95"/>
      <c r="TGH1" s="95"/>
      <c r="TGI1" s="95"/>
      <c r="TGJ1" s="95"/>
      <c r="TGK1" s="95"/>
      <c r="TGL1" s="95"/>
      <c r="TGM1" s="95"/>
      <c r="TGN1" s="95"/>
      <c r="TGO1" s="95"/>
      <c r="TGP1" s="95"/>
      <c r="TGQ1" s="95"/>
      <c r="TGR1" s="95"/>
      <c r="TGS1" s="95"/>
      <c r="TGT1" s="95"/>
      <c r="TGU1" s="95"/>
      <c r="TGV1" s="95"/>
      <c r="TGW1" s="95"/>
      <c r="TGX1" s="95"/>
      <c r="TGY1" s="95"/>
      <c r="TGZ1" s="95"/>
      <c r="THA1" s="95"/>
      <c r="THB1" s="95"/>
      <c r="THC1" s="95"/>
      <c r="THD1" s="95"/>
      <c r="THE1" s="95"/>
      <c r="THF1" s="95"/>
      <c r="THG1" s="95"/>
      <c r="THH1" s="95"/>
      <c r="THI1" s="95"/>
      <c r="THJ1" s="95"/>
      <c r="THK1" s="95"/>
      <c r="THL1" s="95"/>
      <c r="THM1" s="95"/>
      <c r="THN1" s="95"/>
      <c r="THO1" s="95"/>
      <c r="THP1" s="95"/>
      <c r="THQ1" s="95"/>
      <c r="THR1" s="95"/>
      <c r="THS1" s="95"/>
      <c r="THT1" s="95"/>
      <c r="THU1" s="95"/>
      <c r="THV1" s="95"/>
      <c r="THW1" s="95"/>
      <c r="THX1" s="95"/>
      <c r="THY1" s="95"/>
      <c r="THZ1" s="95"/>
      <c r="TIA1" s="95"/>
      <c r="TIB1" s="95"/>
      <c r="TIC1" s="95"/>
      <c r="TID1" s="95"/>
      <c r="TIE1" s="95"/>
      <c r="TIF1" s="95"/>
      <c r="TIG1" s="95"/>
      <c r="TIH1" s="95"/>
      <c r="TII1" s="95"/>
      <c r="TIJ1" s="95"/>
      <c r="TIK1" s="95"/>
      <c r="TIL1" s="95"/>
      <c r="TIM1" s="95"/>
      <c r="TIN1" s="95"/>
      <c r="TIO1" s="95"/>
      <c r="TIP1" s="95"/>
      <c r="TIQ1" s="95"/>
      <c r="TIR1" s="95"/>
      <c r="TIS1" s="95"/>
      <c r="TIT1" s="95"/>
      <c r="TIU1" s="95"/>
      <c r="TIV1" s="95"/>
      <c r="TIW1" s="95"/>
      <c r="TIX1" s="95"/>
      <c r="TIY1" s="95"/>
      <c r="TIZ1" s="95"/>
      <c r="TJA1" s="95"/>
      <c r="TJB1" s="95"/>
      <c r="TJC1" s="95"/>
      <c r="TJD1" s="95"/>
      <c r="TJE1" s="95"/>
      <c r="TJF1" s="95"/>
      <c r="TJG1" s="95"/>
      <c r="TJH1" s="95"/>
      <c r="TJI1" s="95"/>
      <c r="TJJ1" s="95"/>
      <c r="TJK1" s="95"/>
      <c r="TJL1" s="95"/>
      <c r="TJM1" s="95"/>
      <c r="TJN1" s="95"/>
      <c r="TJO1" s="95"/>
      <c r="TJP1" s="95"/>
      <c r="TJQ1" s="95"/>
      <c r="TJR1" s="95"/>
      <c r="TJS1" s="95"/>
      <c r="TJT1" s="95"/>
      <c r="TJU1" s="95"/>
      <c r="TJV1" s="95"/>
      <c r="TJW1" s="95"/>
      <c r="TJX1" s="95"/>
      <c r="TJY1" s="95"/>
      <c r="TJZ1" s="95"/>
      <c r="TKA1" s="95"/>
      <c r="TKB1" s="95"/>
      <c r="TKC1" s="95"/>
      <c r="TKD1" s="95"/>
      <c r="TKE1" s="95"/>
      <c r="TKF1" s="95"/>
      <c r="TKG1" s="95"/>
      <c r="TKH1" s="95"/>
      <c r="TKI1" s="95"/>
      <c r="TKJ1" s="95"/>
      <c r="TKK1" s="95"/>
      <c r="TKL1" s="95"/>
      <c r="TKM1" s="95"/>
      <c r="TKN1" s="95"/>
      <c r="TKO1" s="95"/>
      <c r="TKP1" s="95"/>
      <c r="TKQ1" s="95"/>
      <c r="TKR1" s="95"/>
      <c r="TKS1" s="95"/>
      <c r="TKT1" s="95"/>
      <c r="TKU1" s="95"/>
      <c r="TKV1" s="95"/>
      <c r="TKW1" s="95"/>
      <c r="TKX1" s="95"/>
      <c r="TKY1" s="95"/>
      <c r="TKZ1" s="95"/>
      <c r="TLA1" s="95"/>
      <c r="TLB1" s="95"/>
      <c r="TLC1" s="95"/>
      <c r="TLD1" s="95"/>
      <c r="TLE1" s="95"/>
      <c r="TLF1" s="95"/>
      <c r="TLG1" s="95"/>
      <c r="TLH1" s="95"/>
      <c r="TLI1" s="95"/>
      <c r="TLJ1" s="95"/>
      <c r="TLK1" s="95"/>
      <c r="TLL1" s="95"/>
      <c r="TLM1" s="95"/>
      <c r="TLN1" s="95"/>
      <c r="TLO1" s="95"/>
      <c r="TLP1" s="95"/>
      <c r="TLQ1" s="95"/>
      <c r="TLR1" s="95"/>
      <c r="TLS1" s="95"/>
      <c r="TLT1" s="95"/>
      <c r="TLU1" s="95"/>
      <c r="TLV1" s="95"/>
      <c r="TLW1" s="95"/>
      <c r="TLX1" s="95"/>
      <c r="TLY1" s="95"/>
      <c r="TLZ1" s="95"/>
      <c r="TMA1" s="95"/>
      <c r="TMB1" s="95"/>
      <c r="TMC1" s="95"/>
      <c r="TMD1" s="95"/>
      <c r="TME1" s="95"/>
      <c r="TMF1" s="95"/>
      <c r="TMG1" s="95"/>
      <c r="TMH1" s="95"/>
      <c r="TMI1" s="95"/>
      <c r="TMJ1" s="95"/>
      <c r="TMK1" s="95"/>
      <c r="TML1" s="95"/>
      <c r="TMM1" s="95"/>
      <c r="TMN1" s="95"/>
      <c r="TMO1" s="95"/>
      <c r="TMP1" s="95"/>
      <c r="TMQ1" s="95"/>
      <c r="TMR1" s="95"/>
      <c r="TMS1" s="95"/>
      <c r="TMT1" s="95"/>
      <c r="TMU1" s="95"/>
      <c r="TMV1" s="95"/>
      <c r="TMW1" s="95"/>
      <c r="TMX1" s="95"/>
      <c r="TMY1" s="95"/>
      <c r="TMZ1" s="95"/>
      <c r="TNA1" s="95"/>
      <c r="TNB1" s="95"/>
      <c r="TNC1" s="95"/>
      <c r="TND1" s="95"/>
      <c r="TNE1" s="95"/>
      <c r="TNF1" s="95"/>
      <c r="TNG1" s="95"/>
      <c r="TNH1" s="95"/>
      <c r="TNI1" s="95"/>
      <c r="TNJ1" s="95"/>
      <c r="TNK1" s="95"/>
      <c r="TNL1" s="95"/>
      <c r="TNM1" s="95"/>
      <c r="TNN1" s="95"/>
      <c r="TNO1" s="95"/>
      <c r="TNP1" s="95"/>
      <c r="TNQ1" s="95"/>
      <c r="TNR1" s="95"/>
      <c r="TNS1" s="95"/>
      <c r="TNT1" s="95"/>
      <c r="TNU1" s="95"/>
      <c r="TNV1" s="95"/>
      <c r="TNW1" s="95"/>
      <c r="TNX1" s="95"/>
      <c r="TNY1" s="95"/>
      <c r="TNZ1" s="95"/>
      <c r="TOA1" s="95"/>
      <c r="TOB1" s="95"/>
      <c r="TOC1" s="95"/>
      <c r="TOD1" s="95"/>
      <c r="TOE1" s="95"/>
      <c r="TOF1" s="95"/>
      <c r="TOG1" s="95"/>
      <c r="TOH1" s="95"/>
      <c r="TOI1" s="95"/>
      <c r="TOJ1" s="95"/>
      <c r="TOK1" s="95"/>
      <c r="TOL1" s="95"/>
      <c r="TOM1" s="95"/>
      <c r="TON1" s="95"/>
      <c r="TOO1" s="95"/>
      <c r="TOP1" s="95"/>
      <c r="TOQ1" s="95"/>
      <c r="TOR1" s="95"/>
      <c r="TOS1" s="95"/>
      <c r="TOT1" s="95"/>
      <c r="TOU1" s="95"/>
      <c r="TOV1" s="95"/>
      <c r="TOW1" s="95"/>
      <c r="TOX1" s="95"/>
      <c r="TOY1" s="95"/>
      <c r="TOZ1" s="95"/>
      <c r="TPA1" s="95"/>
      <c r="TPB1" s="95"/>
      <c r="TPC1" s="95"/>
      <c r="TPD1" s="95"/>
      <c r="TPE1" s="95"/>
      <c r="TPF1" s="95"/>
      <c r="TPG1" s="95"/>
      <c r="TPH1" s="95"/>
      <c r="TPI1" s="95"/>
      <c r="TPJ1" s="95"/>
      <c r="TPK1" s="95"/>
      <c r="TPL1" s="95"/>
      <c r="TPM1" s="95"/>
      <c r="TPN1" s="95"/>
      <c r="TPO1" s="95"/>
      <c r="TPP1" s="95"/>
      <c r="TPQ1" s="95"/>
      <c r="TPR1" s="95"/>
      <c r="TPS1" s="95"/>
      <c r="TPT1" s="95"/>
      <c r="TPU1" s="95"/>
      <c r="TPV1" s="95"/>
      <c r="TPW1" s="95"/>
      <c r="TPX1" s="95"/>
      <c r="TPY1" s="95"/>
      <c r="TPZ1" s="95"/>
      <c r="TQA1" s="95"/>
      <c r="TQB1" s="95"/>
      <c r="TQC1" s="95"/>
      <c r="TQD1" s="95"/>
      <c r="TQE1" s="95"/>
      <c r="TQF1" s="95"/>
      <c r="TQG1" s="95"/>
      <c r="TQH1" s="95"/>
      <c r="TQI1" s="95"/>
      <c r="TQJ1" s="95"/>
      <c r="TQK1" s="95"/>
      <c r="TQL1" s="95"/>
      <c r="TQM1" s="95"/>
      <c r="TQN1" s="95"/>
      <c r="TQO1" s="95"/>
      <c r="TQP1" s="95"/>
      <c r="TQQ1" s="95"/>
      <c r="TQR1" s="95"/>
      <c r="TQS1" s="95"/>
      <c r="TQT1" s="95"/>
      <c r="TQU1" s="95"/>
      <c r="TQV1" s="95"/>
      <c r="TQW1" s="95"/>
      <c r="TQX1" s="95"/>
      <c r="TQY1" s="95"/>
      <c r="TQZ1" s="95"/>
      <c r="TRA1" s="95"/>
      <c r="TRB1" s="95"/>
      <c r="TRC1" s="95"/>
      <c r="TRD1" s="95"/>
      <c r="TRE1" s="95"/>
      <c r="TRF1" s="95"/>
      <c r="TRG1" s="95"/>
      <c r="TRH1" s="95"/>
      <c r="TRI1" s="95"/>
      <c r="TRJ1" s="95"/>
      <c r="TRK1" s="95"/>
      <c r="TRL1" s="95"/>
      <c r="TRM1" s="95"/>
      <c r="TRN1" s="95"/>
      <c r="TRO1" s="95"/>
      <c r="TRP1" s="95"/>
      <c r="TRQ1" s="95"/>
      <c r="TRR1" s="95"/>
      <c r="TRS1" s="95"/>
      <c r="TRT1" s="95"/>
      <c r="TRU1" s="95"/>
      <c r="TRV1" s="95"/>
      <c r="TRW1" s="95"/>
      <c r="TRX1" s="95"/>
      <c r="TRY1" s="95"/>
      <c r="TRZ1" s="95"/>
      <c r="TSA1" s="95"/>
      <c r="TSB1" s="95"/>
      <c r="TSC1" s="95"/>
      <c r="TSD1" s="95"/>
      <c r="TSE1" s="95"/>
      <c r="TSF1" s="95"/>
      <c r="TSG1" s="95"/>
      <c r="TSH1" s="95"/>
      <c r="TSI1" s="95"/>
      <c r="TSJ1" s="95"/>
      <c r="TSK1" s="95"/>
      <c r="TSL1" s="95"/>
      <c r="TSM1" s="95"/>
      <c r="TSN1" s="95"/>
      <c r="TSO1" s="95"/>
      <c r="TSP1" s="95"/>
      <c r="TSQ1" s="95"/>
      <c r="TSR1" s="95"/>
      <c r="TSS1" s="95"/>
      <c r="TST1" s="95"/>
      <c r="TSU1" s="95"/>
      <c r="TSV1" s="95"/>
      <c r="TSW1" s="95"/>
      <c r="TSX1" s="95"/>
      <c r="TSY1" s="95"/>
      <c r="TSZ1" s="95"/>
      <c r="TTA1" s="95"/>
      <c r="TTB1" s="95"/>
      <c r="TTC1" s="95"/>
      <c r="TTD1" s="95"/>
      <c r="TTE1" s="95"/>
      <c r="TTF1" s="95"/>
      <c r="TTG1" s="95"/>
      <c r="TTH1" s="95"/>
      <c r="TTI1" s="95"/>
      <c r="TTJ1" s="95"/>
      <c r="TTK1" s="95"/>
      <c r="TTL1" s="95"/>
      <c r="TTM1" s="95"/>
      <c r="TTN1" s="95"/>
      <c r="TTO1" s="95"/>
      <c r="TTP1" s="95"/>
      <c r="TTQ1" s="95"/>
      <c r="TTR1" s="95"/>
      <c r="TTS1" s="95"/>
      <c r="TTT1" s="95"/>
      <c r="TTU1" s="95"/>
      <c r="TTV1" s="95"/>
      <c r="TTW1" s="95"/>
      <c r="TTX1" s="95"/>
      <c r="TTY1" s="95"/>
      <c r="TTZ1" s="95"/>
      <c r="TUA1" s="95"/>
      <c r="TUB1" s="95"/>
      <c r="TUC1" s="95"/>
      <c r="TUD1" s="95"/>
      <c r="TUE1" s="95"/>
      <c r="TUF1" s="95"/>
      <c r="TUG1" s="95"/>
      <c r="TUH1" s="95"/>
      <c r="TUI1" s="95"/>
      <c r="TUJ1" s="95"/>
      <c r="TUK1" s="95"/>
      <c r="TUL1" s="95"/>
      <c r="TUM1" s="95"/>
      <c r="TUN1" s="95"/>
      <c r="TUO1" s="95"/>
      <c r="TUP1" s="95"/>
      <c r="TUQ1" s="95"/>
      <c r="TUR1" s="95"/>
      <c r="TUS1" s="95"/>
      <c r="TUT1" s="95"/>
      <c r="TUU1" s="95"/>
      <c r="TUV1" s="95"/>
      <c r="TUW1" s="95"/>
      <c r="TUX1" s="95"/>
      <c r="TUY1" s="95"/>
      <c r="TUZ1" s="95"/>
      <c r="TVA1" s="95"/>
      <c r="TVB1" s="95"/>
      <c r="TVC1" s="95"/>
      <c r="TVD1" s="95"/>
      <c r="TVE1" s="95"/>
      <c r="TVF1" s="95"/>
      <c r="TVG1" s="95"/>
      <c r="TVH1" s="95"/>
      <c r="TVI1" s="95"/>
      <c r="TVJ1" s="95"/>
      <c r="TVK1" s="95"/>
      <c r="TVL1" s="95"/>
      <c r="TVM1" s="95"/>
      <c r="TVN1" s="95"/>
      <c r="TVO1" s="95"/>
      <c r="TVP1" s="95"/>
      <c r="TVQ1" s="95"/>
      <c r="TVR1" s="95"/>
      <c r="TVS1" s="95"/>
      <c r="TVT1" s="95"/>
      <c r="TVU1" s="95"/>
      <c r="TVV1" s="95"/>
      <c r="TVW1" s="95"/>
      <c r="TVX1" s="95"/>
      <c r="TVY1" s="95"/>
      <c r="TVZ1" s="95"/>
      <c r="TWA1" s="95"/>
      <c r="TWB1" s="95"/>
      <c r="TWC1" s="95"/>
      <c r="TWD1" s="95"/>
      <c r="TWE1" s="95"/>
      <c r="TWF1" s="95"/>
      <c r="TWG1" s="95"/>
      <c r="TWH1" s="95"/>
      <c r="TWI1" s="95"/>
      <c r="TWJ1" s="95"/>
      <c r="TWK1" s="95"/>
      <c r="TWL1" s="95"/>
      <c r="TWM1" s="95"/>
      <c r="TWN1" s="95"/>
      <c r="TWO1" s="95"/>
      <c r="TWP1" s="95"/>
      <c r="TWQ1" s="95"/>
      <c r="TWR1" s="95"/>
      <c r="TWS1" s="95"/>
      <c r="TWT1" s="95"/>
      <c r="TWU1" s="95"/>
      <c r="TWV1" s="95"/>
      <c r="TWW1" s="95"/>
      <c r="TWX1" s="95"/>
      <c r="TWY1" s="95"/>
      <c r="TWZ1" s="95"/>
      <c r="TXA1" s="95"/>
      <c r="TXB1" s="95"/>
      <c r="TXC1" s="95"/>
      <c r="TXD1" s="95"/>
      <c r="TXE1" s="95"/>
      <c r="TXF1" s="95"/>
      <c r="TXG1" s="95"/>
      <c r="TXH1" s="95"/>
      <c r="TXI1" s="95"/>
      <c r="TXJ1" s="95"/>
      <c r="TXK1" s="95"/>
      <c r="TXL1" s="95"/>
      <c r="TXM1" s="95"/>
      <c r="TXN1" s="95"/>
      <c r="TXO1" s="95"/>
      <c r="TXP1" s="95"/>
      <c r="TXQ1" s="95"/>
      <c r="TXR1" s="95"/>
      <c r="TXS1" s="95"/>
      <c r="TXT1" s="95"/>
      <c r="TXU1" s="95"/>
      <c r="TXV1" s="95"/>
      <c r="TXW1" s="95"/>
      <c r="TXX1" s="95"/>
      <c r="TXY1" s="95"/>
      <c r="TXZ1" s="95"/>
      <c r="TYA1" s="95"/>
      <c r="TYB1" s="95"/>
      <c r="TYC1" s="95"/>
      <c r="TYD1" s="95"/>
      <c r="TYE1" s="95"/>
      <c r="TYF1" s="95"/>
      <c r="TYG1" s="95"/>
      <c r="TYH1" s="95"/>
      <c r="TYI1" s="95"/>
      <c r="TYJ1" s="95"/>
      <c r="TYK1" s="95"/>
      <c r="TYL1" s="95"/>
      <c r="TYM1" s="95"/>
      <c r="TYN1" s="95"/>
      <c r="TYO1" s="95"/>
      <c r="TYP1" s="95"/>
      <c r="TYQ1" s="95"/>
      <c r="TYR1" s="95"/>
      <c r="TYS1" s="95"/>
      <c r="TYT1" s="95"/>
      <c r="TYU1" s="95"/>
      <c r="TYV1" s="95"/>
      <c r="TYW1" s="95"/>
      <c r="TYX1" s="95"/>
      <c r="TYY1" s="95"/>
      <c r="TYZ1" s="95"/>
      <c r="TZA1" s="95"/>
      <c r="TZB1" s="95"/>
      <c r="TZC1" s="95"/>
      <c r="TZD1" s="95"/>
      <c r="TZE1" s="95"/>
      <c r="TZF1" s="95"/>
      <c r="TZG1" s="95"/>
      <c r="TZH1" s="95"/>
      <c r="TZI1" s="95"/>
      <c r="TZJ1" s="95"/>
      <c r="TZK1" s="95"/>
      <c r="TZL1" s="95"/>
      <c r="TZM1" s="95"/>
      <c r="TZN1" s="95"/>
      <c r="TZO1" s="95"/>
      <c r="TZP1" s="95"/>
      <c r="TZQ1" s="95"/>
      <c r="TZR1" s="95"/>
      <c r="TZS1" s="95"/>
      <c r="TZT1" s="95"/>
      <c r="TZU1" s="95"/>
      <c r="TZV1" s="95"/>
      <c r="TZW1" s="95"/>
      <c r="TZX1" s="95"/>
      <c r="TZY1" s="95"/>
      <c r="TZZ1" s="95"/>
      <c r="UAA1" s="95"/>
      <c r="UAB1" s="95"/>
      <c r="UAC1" s="95"/>
      <c r="UAD1" s="95"/>
      <c r="UAE1" s="95"/>
      <c r="UAF1" s="95"/>
      <c r="UAG1" s="95"/>
      <c r="UAH1" s="95"/>
      <c r="UAI1" s="95"/>
      <c r="UAJ1" s="95"/>
      <c r="UAK1" s="95"/>
      <c r="UAL1" s="95"/>
      <c r="UAM1" s="95"/>
      <c r="UAN1" s="95"/>
      <c r="UAO1" s="95"/>
      <c r="UAP1" s="95"/>
      <c r="UAQ1" s="95"/>
      <c r="UAR1" s="95"/>
      <c r="UAS1" s="95"/>
      <c r="UAT1" s="95"/>
      <c r="UAU1" s="95"/>
      <c r="UAV1" s="95"/>
      <c r="UAW1" s="95"/>
      <c r="UAX1" s="95"/>
      <c r="UAY1" s="95"/>
      <c r="UAZ1" s="95"/>
      <c r="UBA1" s="95"/>
      <c r="UBB1" s="95"/>
      <c r="UBC1" s="95"/>
      <c r="UBD1" s="95"/>
      <c r="UBE1" s="95"/>
      <c r="UBF1" s="95"/>
      <c r="UBG1" s="95"/>
      <c r="UBH1" s="95"/>
      <c r="UBI1" s="95"/>
      <c r="UBJ1" s="95"/>
      <c r="UBK1" s="95"/>
      <c r="UBL1" s="95"/>
      <c r="UBM1" s="95"/>
      <c r="UBN1" s="95"/>
      <c r="UBO1" s="95"/>
      <c r="UBP1" s="95"/>
      <c r="UBQ1" s="95"/>
      <c r="UBR1" s="95"/>
      <c r="UBS1" s="95"/>
      <c r="UBT1" s="95"/>
      <c r="UBU1" s="95"/>
      <c r="UBV1" s="95"/>
      <c r="UBW1" s="95"/>
      <c r="UBX1" s="95"/>
      <c r="UBY1" s="95"/>
      <c r="UBZ1" s="95"/>
      <c r="UCA1" s="95"/>
      <c r="UCB1" s="95"/>
      <c r="UCC1" s="95"/>
      <c r="UCD1" s="95"/>
      <c r="UCE1" s="95"/>
      <c r="UCF1" s="95"/>
      <c r="UCG1" s="95"/>
      <c r="UCH1" s="95"/>
      <c r="UCI1" s="95"/>
      <c r="UCJ1" s="95"/>
      <c r="UCK1" s="95"/>
      <c r="UCL1" s="95"/>
      <c r="UCM1" s="95"/>
      <c r="UCN1" s="95"/>
      <c r="UCO1" s="95"/>
      <c r="UCP1" s="95"/>
      <c r="UCQ1" s="95"/>
      <c r="UCR1" s="95"/>
      <c r="UCS1" s="95"/>
      <c r="UCT1" s="95"/>
      <c r="UCU1" s="95"/>
      <c r="UCV1" s="95"/>
      <c r="UCW1" s="95"/>
      <c r="UCX1" s="95"/>
      <c r="UCY1" s="95"/>
      <c r="UCZ1" s="95"/>
      <c r="UDA1" s="95"/>
      <c r="UDB1" s="95"/>
      <c r="UDC1" s="95"/>
      <c r="UDD1" s="95"/>
      <c r="UDE1" s="95"/>
      <c r="UDF1" s="95"/>
      <c r="UDG1" s="95"/>
      <c r="UDH1" s="95"/>
      <c r="UDI1" s="95"/>
      <c r="UDJ1" s="95"/>
      <c r="UDK1" s="95"/>
      <c r="UDL1" s="95"/>
      <c r="UDM1" s="95"/>
      <c r="UDN1" s="95"/>
      <c r="UDO1" s="95"/>
      <c r="UDP1" s="95"/>
      <c r="UDQ1" s="95"/>
      <c r="UDR1" s="95"/>
      <c r="UDS1" s="95"/>
      <c r="UDT1" s="95"/>
      <c r="UDU1" s="95"/>
      <c r="UDV1" s="95"/>
      <c r="UDW1" s="95"/>
      <c r="UDX1" s="95"/>
      <c r="UDY1" s="95"/>
      <c r="UDZ1" s="95"/>
      <c r="UEA1" s="95"/>
      <c r="UEB1" s="95"/>
      <c r="UEC1" s="95"/>
      <c r="UED1" s="95"/>
      <c r="UEE1" s="95"/>
      <c r="UEF1" s="95"/>
      <c r="UEG1" s="95"/>
      <c r="UEH1" s="95"/>
      <c r="UEI1" s="95"/>
      <c r="UEJ1" s="95"/>
      <c r="UEK1" s="95"/>
      <c r="UEL1" s="95"/>
      <c r="UEM1" s="95"/>
      <c r="UEN1" s="95"/>
      <c r="UEO1" s="95"/>
      <c r="UEP1" s="95"/>
      <c r="UEQ1" s="95"/>
      <c r="UER1" s="95"/>
      <c r="UES1" s="95"/>
      <c r="UET1" s="95"/>
      <c r="UEU1" s="95"/>
      <c r="UEV1" s="95"/>
      <c r="UEW1" s="95"/>
      <c r="UEX1" s="95"/>
      <c r="UEY1" s="95"/>
      <c r="UEZ1" s="95"/>
      <c r="UFA1" s="95"/>
      <c r="UFB1" s="95"/>
      <c r="UFC1" s="95"/>
      <c r="UFD1" s="95"/>
      <c r="UFE1" s="95"/>
      <c r="UFF1" s="95"/>
      <c r="UFG1" s="95"/>
      <c r="UFH1" s="95"/>
      <c r="UFI1" s="95"/>
      <c r="UFJ1" s="95"/>
      <c r="UFK1" s="95"/>
      <c r="UFL1" s="95"/>
      <c r="UFM1" s="95"/>
      <c r="UFN1" s="95"/>
      <c r="UFO1" s="95"/>
      <c r="UFP1" s="95"/>
      <c r="UFQ1" s="95"/>
      <c r="UFR1" s="95"/>
      <c r="UFS1" s="95"/>
      <c r="UFT1" s="95"/>
      <c r="UFU1" s="95"/>
      <c r="UFV1" s="95"/>
      <c r="UFW1" s="95"/>
      <c r="UFX1" s="95"/>
      <c r="UFY1" s="95"/>
      <c r="UFZ1" s="95"/>
      <c r="UGA1" s="95"/>
      <c r="UGB1" s="95"/>
      <c r="UGC1" s="95"/>
      <c r="UGD1" s="95"/>
      <c r="UGE1" s="95"/>
      <c r="UGF1" s="95"/>
      <c r="UGG1" s="95"/>
      <c r="UGH1" s="95"/>
      <c r="UGI1" s="95"/>
      <c r="UGJ1" s="95"/>
      <c r="UGK1" s="95"/>
      <c r="UGL1" s="95"/>
      <c r="UGM1" s="95"/>
      <c r="UGN1" s="95"/>
      <c r="UGO1" s="95"/>
      <c r="UGP1" s="95"/>
      <c r="UGQ1" s="95"/>
      <c r="UGR1" s="95"/>
      <c r="UGS1" s="95"/>
      <c r="UGT1" s="95"/>
      <c r="UGU1" s="95"/>
      <c r="UGV1" s="95"/>
      <c r="UGW1" s="95"/>
      <c r="UGX1" s="95"/>
      <c r="UGY1" s="95"/>
      <c r="UGZ1" s="95"/>
      <c r="UHA1" s="95"/>
      <c r="UHB1" s="95"/>
      <c r="UHC1" s="95"/>
      <c r="UHD1" s="95"/>
      <c r="UHE1" s="95"/>
      <c r="UHF1" s="95"/>
      <c r="UHG1" s="95"/>
      <c r="UHH1" s="95"/>
      <c r="UHI1" s="95"/>
      <c r="UHJ1" s="95"/>
      <c r="UHK1" s="95"/>
      <c r="UHL1" s="95"/>
      <c r="UHM1" s="95"/>
      <c r="UHN1" s="95"/>
      <c r="UHO1" s="95"/>
      <c r="UHP1" s="95"/>
      <c r="UHQ1" s="95"/>
      <c r="UHR1" s="95"/>
      <c r="UHS1" s="95"/>
      <c r="UHT1" s="95"/>
      <c r="UHU1" s="95"/>
      <c r="UHV1" s="95"/>
      <c r="UHW1" s="95"/>
      <c r="UHX1" s="95"/>
      <c r="UHY1" s="95"/>
      <c r="UHZ1" s="95"/>
      <c r="UIA1" s="95"/>
      <c r="UIB1" s="95"/>
      <c r="UIC1" s="95"/>
      <c r="UID1" s="95"/>
      <c r="UIE1" s="95"/>
      <c r="UIF1" s="95"/>
      <c r="UIG1" s="95"/>
      <c r="UIH1" s="95"/>
      <c r="UII1" s="95"/>
      <c r="UIJ1" s="95"/>
      <c r="UIK1" s="95"/>
      <c r="UIL1" s="95"/>
      <c r="UIM1" s="95"/>
      <c r="UIN1" s="95"/>
      <c r="UIO1" s="95"/>
      <c r="UIP1" s="95"/>
      <c r="UIQ1" s="95"/>
      <c r="UIR1" s="95"/>
      <c r="UIS1" s="95"/>
      <c r="UIT1" s="95"/>
      <c r="UIU1" s="95"/>
      <c r="UIV1" s="95"/>
      <c r="UIW1" s="95"/>
      <c r="UIX1" s="95"/>
      <c r="UIY1" s="95"/>
      <c r="UIZ1" s="95"/>
      <c r="UJA1" s="95"/>
      <c r="UJB1" s="95"/>
      <c r="UJC1" s="95"/>
      <c r="UJD1" s="95"/>
      <c r="UJE1" s="95"/>
      <c r="UJF1" s="95"/>
      <c r="UJG1" s="95"/>
      <c r="UJH1" s="95"/>
      <c r="UJI1" s="95"/>
      <c r="UJJ1" s="95"/>
      <c r="UJK1" s="95"/>
      <c r="UJL1" s="95"/>
      <c r="UJM1" s="95"/>
      <c r="UJN1" s="95"/>
      <c r="UJO1" s="95"/>
      <c r="UJP1" s="95"/>
      <c r="UJQ1" s="95"/>
      <c r="UJR1" s="95"/>
      <c r="UJS1" s="95"/>
      <c r="UJT1" s="95"/>
      <c r="UJU1" s="95"/>
      <c r="UJV1" s="95"/>
      <c r="UJW1" s="95"/>
      <c r="UJX1" s="95"/>
      <c r="UJY1" s="95"/>
      <c r="UJZ1" s="95"/>
      <c r="UKA1" s="95"/>
      <c r="UKB1" s="95"/>
      <c r="UKC1" s="95"/>
      <c r="UKD1" s="95"/>
      <c r="UKE1" s="95"/>
      <c r="UKF1" s="95"/>
      <c r="UKG1" s="95"/>
      <c r="UKH1" s="95"/>
      <c r="UKI1" s="95"/>
      <c r="UKJ1" s="95"/>
      <c r="UKK1" s="95"/>
      <c r="UKL1" s="95"/>
      <c r="UKM1" s="95"/>
      <c r="UKN1" s="95"/>
      <c r="UKO1" s="95"/>
      <c r="UKP1" s="95"/>
      <c r="UKQ1" s="95"/>
      <c r="UKR1" s="95"/>
      <c r="UKS1" s="95"/>
      <c r="UKT1" s="95"/>
      <c r="UKU1" s="95"/>
      <c r="UKV1" s="95"/>
      <c r="UKW1" s="95"/>
      <c r="UKX1" s="95"/>
      <c r="UKY1" s="95"/>
      <c r="UKZ1" s="95"/>
      <c r="ULA1" s="95"/>
      <c r="ULB1" s="95"/>
      <c r="ULC1" s="95"/>
      <c r="ULD1" s="95"/>
      <c r="ULE1" s="95"/>
      <c r="ULF1" s="95"/>
      <c r="ULG1" s="95"/>
      <c r="ULH1" s="95"/>
      <c r="ULI1" s="95"/>
      <c r="ULJ1" s="95"/>
      <c r="ULK1" s="95"/>
      <c r="ULL1" s="95"/>
      <c r="ULM1" s="95"/>
      <c r="ULN1" s="95"/>
      <c r="ULO1" s="95"/>
      <c r="ULP1" s="95"/>
      <c r="ULQ1" s="95"/>
      <c r="ULR1" s="95"/>
      <c r="ULS1" s="95"/>
      <c r="ULT1" s="95"/>
      <c r="ULU1" s="95"/>
      <c r="ULV1" s="95"/>
      <c r="ULW1" s="95"/>
      <c r="ULX1" s="95"/>
      <c r="ULY1" s="95"/>
      <c r="ULZ1" s="95"/>
      <c r="UMA1" s="95"/>
      <c r="UMB1" s="95"/>
      <c r="UMC1" s="95"/>
      <c r="UMD1" s="95"/>
      <c r="UME1" s="95"/>
      <c r="UMF1" s="95"/>
      <c r="UMG1" s="95"/>
      <c r="UMH1" s="95"/>
      <c r="UMI1" s="95"/>
      <c r="UMJ1" s="95"/>
      <c r="UMK1" s="95"/>
      <c r="UML1" s="95"/>
      <c r="UMM1" s="95"/>
      <c r="UMN1" s="95"/>
      <c r="UMO1" s="95"/>
      <c r="UMP1" s="95"/>
      <c r="UMQ1" s="95"/>
      <c r="UMR1" s="95"/>
      <c r="UMS1" s="95"/>
      <c r="UMT1" s="95"/>
      <c r="UMU1" s="95"/>
      <c r="UMV1" s="95"/>
      <c r="UMW1" s="95"/>
      <c r="UMX1" s="95"/>
      <c r="UMY1" s="95"/>
      <c r="UMZ1" s="95"/>
      <c r="UNA1" s="95"/>
      <c r="UNB1" s="95"/>
      <c r="UNC1" s="95"/>
      <c r="UND1" s="95"/>
      <c r="UNE1" s="95"/>
      <c r="UNF1" s="95"/>
      <c r="UNG1" s="95"/>
      <c r="UNH1" s="95"/>
      <c r="UNI1" s="95"/>
      <c r="UNJ1" s="95"/>
      <c r="UNK1" s="95"/>
      <c r="UNL1" s="95"/>
      <c r="UNM1" s="95"/>
      <c r="UNN1" s="95"/>
      <c r="UNO1" s="95"/>
      <c r="UNP1" s="95"/>
      <c r="UNQ1" s="95"/>
      <c r="UNR1" s="95"/>
      <c r="UNS1" s="95"/>
      <c r="UNT1" s="95"/>
      <c r="UNU1" s="95"/>
      <c r="UNV1" s="95"/>
      <c r="UNW1" s="95"/>
      <c r="UNX1" s="95"/>
      <c r="UNY1" s="95"/>
      <c r="UNZ1" s="95"/>
      <c r="UOA1" s="95"/>
      <c r="UOB1" s="95"/>
      <c r="UOC1" s="95"/>
      <c r="UOD1" s="95"/>
      <c r="UOE1" s="95"/>
      <c r="UOF1" s="95"/>
      <c r="UOG1" s="95"/>
      <c r="UOH1" s="95"/>
      <c r="UOI1" s="95"/>
      <c r="UOJ1" s="95"/>
      <c r="UOK1" s="95"/>
      <c r="UOL1" s="95"/>
      <c r="UOM1" s="95"/>
      <c r="UON1" s="95"/>
      <c r="UOO1" s="95"/>
      <c r="UOP1" s="95"/>
      <c r="UOQ1" s="95"/>
      <c r="UOR1" s="95"/>
      <c r="UOS1" s="95"/>
      <c r="UOT1" s="95"/>
      <c r="UOU1" s="95"/>
      <c r="UOV1" s="95"/>
      <c r="UOW1" s="95"/>
      <c r="UOX1" s="95"/>
      <c r="UOY1" s="95"/>
      <c r="UOZ1" s="95"/>
      <c r="UPA1" s="95"/>
      <c r="UPB1" s="95"/>
      <c r="UPC1" s="95"/>
      <c r="UPD1" s="95"/>
      <c r="UPE1" s="95"/>
      <c r="UPF1" s="95"/>
      <c r="UPG1" s="95"/>
      <c r="UPH1" s="95"/>
      <c r="UPI1" s="95"/>
      <c r="UPJ1" s="95"/>
      <c r="UPK1" s="95"/>
      <c r="UPL1" s="95"/>
      <c r="UPM1" s="95"/>
      <c r="UPN1" s="95"/>
      <c r="UPO1" s="95"/>
      <c r="UPP1" s="95"/>
      <c r="UPQ1" s="95"/>
      <c r="UPR1" s="95"/>
      <c r="UPS1" s="95"/>
      <c r="UPT1" s="95"/>
      <c r="UPU1" s="95"/>
      <c r="UPV1" s="95"/>
      <c r="UPW1" s="95"/>
      <c r="UPX1" s="95"/>
      <c r="UPY1" s="95"/>
      <c r="UPZ1" s="95"/>
      <c r="UQA1" s="95"/>
      <c r="UQB1" s="95"/>
      <c r="UQC1" s="95"/>
      <c r="UQD1" s="95"/>
      <c r="UQE1" s="95"/>
      <c r="UQF1" s="95"/>
      <c r="UQG1" s="95"/>
      <c r="UQH1" s="95"/>
      <c r="UQI1" s="95"/>
      <c r="UQJ1" s="95"/>
      <c r="UQK1" s="95"/>
      <c r="UQL1" s="95"/>
      <c r="UQM1" s="95"/>
      <c r="UQN1" s="95"/>
      <c r="UQO1" s="95"/>
      <c r="UQP1" s="95"/>
      <c r="UQQ1" s="95"/>
      <c r="UQR1" s="95"/>
      <c r="UQS1" s="95"/>
      <c r="UQT1" s="95"/>
      <c r="UQU1" s="95"/>
      <c r="UQV1" s="95"/>
      <c r="UQW1" s="95"/>
      <c r="UQX1" s="95"/>
      <c r="UQY1" s="95"/>
      <c r="UQZ1" s="95"/>
      <c r="URA1" s="95"/>
      <c r="URB1" s="95"/>
      <c r="URC1" s="95"/>
      <c r="URD1" s="95"/>
      <c r="URE1" s="95"/>
      <c r="URF1" s="95"/>
      <c r="URG1" s="95"/>
      <c r="URH1" s="95"/>
      <c r="URI1" s="95"/>
      <c r="URJ1" s="95"/>
      <c r="URK1" s="95"/>
      <c r="URL1" s="95"/>
      <c r="URM1" s="95"/>
      <c r="URN1" s="95"/>
      <c r="URO1" s="95"/>
      <c r="URP1" s="95"/>
      <c r="URQ1" s="95"/>
      <c r="URR1" s="95"/>
      <c r="URS1" s="95"/>
      <c r="URT1" s="95"/>
      <c r="URU1" s="95"/>
      <c r="URV1" s="95"/>
      <c r="URW1" s="95"/>
      <c r="URX1" s="95"/>
      <c r="URY1" s="95"/>
      <c r="URZ1" s="95"/>
      <c r="USA1" s="95"/>
      <c r="USB1" s="95"/>
      <c r="USC1" s="95"/>
      <c r="USD1" s="95"/>
      <c r="USE1" s="95"/>
      <c r="USF1" s="95"/>
      <c r="USG1" s="95"/>
      <c r="USH1" s="95"/>
      <c r="USI1" s="95"/>
      <c r="USJ1" s="95"/>
      <c r="USK1" s="95"/>
      <c r="USL1" s="95"/>
      <c r="USM1" s="95"/>
      <c r="USN1" s="95"/>
      <c r="USO1" s="95"/>
      <c r="USP1" s="95"/>
      <c r="USQ1" s="95"/>
      <c r="USR1" s="95"/>
      <c r="USS1" s="95"/>
      <c r="UST1" s="95"/>
      <c r="USU1" s="95"/>
      <c r="USV1" s="95"/>
      <c r="USW1" s="95"/>
      <c r="USX1" s="95"/>
      <c r="USY1" s="95"/>
      <c r="USZ1" s="95"/>
      <c r="UTA1" s="95"/>
      <c r="UTB1" s="95"/>
      <c r="UTC1" s="95"/>
      <c r="UTD1" s="95"/>
      <c r="UTE1" s="95"/>
      <c r="UTF1" s="95"/>
      <c r="UTG1" s="95"/>
      <c r="UTH1" s="95"/>
      <c r="UTI1" s="95"/>
      <c r="UTJ1" s="95"/>
      <c r="UTK1" s="95"/>
      <c r="UTL1" s="95"/>
      <c r="UTM1" s="95"/>
      <c r="UTN1" s="95"/>
      <c r="UTO1" s="95"/>
      <c r="UTP1" s="95"/>
      <c r="UTQ1" s="95"/>
      <c r="UTR1" s="95"/>
      <c r="UTS1" s="95"/>
      <c r="UTT1" s="95"/>
      <c r="UTU1" s="95"/>
      <c r="UTV1" s="95"/>
      <c r="UTW1" s="95"/>
      <c r="UTX1" s="95"/>
      <c r="UTY1" s="95"/>
      <c r="UTZ1" s="95"/>
      <c r="UUA1" s="95"/>
      <c r="UUB1" s="95"/>
      <c r="UUC1" s="95"/>
      <c r="UUD1" s="95"/>
      <c r="UUE1" s="95"/>
      <c r="UUF1" s="95"/>
      <c r="UUG1" s="95"/>
      <c r="UUH1" s="95"/>
      <c r="UUI1" s="95"/>
      <c r="UUJ1" s="95"/>
      <c r="UUK1" s="95"/>
      <c r="UUL1" s="95"/>
      <c r="UUM1" s="95"/>
      <c r="UUN1" s="95"/>
      <c r="UUO1" s="95"/>
      <c r="UUP1" s="95"/>
      <c r="UUQ1" s="95"/>
      <c r="UUR1" s="95"/>
      <c r="UUS1" s="95"/>
      <c r="UUT1" s="95"/>
      <c r="UUU1" s="95"/>
      <c r="UUV1" s="95"/>
      <c r="UUW1" s="95"/>
      <c r="UUX1" s="95"/>
      <c r="UUY1" s="95"/>
      <c r="UUZ1" s="95"/>
      <c r="UVA1" s="95"/>
      <c r="UVB1" s="95"/>
      <c r="UVC1" s="95"/>
      <c r="UVD1" s="95"/>
      <c r="UVE1" s="95"/>
      <c r="UVF1" s="95"/>
      <c r="UVG1" s="95"/>
      <c r="UVH1" s="95"/>
      <c r="UVI1" s="95"/>
      <c r="UVJ1" s="95"/>
      <c r="UVK1" s="95"/>
      <c r="UVL1" s="95"/>
      <c r="UVM1" s="95"/>
      <c r="UVN1" s="95"/>
      <c r="UVO1" s="95"/>
      <c r="UVP1" s="95"/>
      <c r="UVQ1" s="95"/>
      <c r="UVR1" s="95"/>
      <c r="UVS1" s="95"/>
      <c r="UVT1" s="95"/>
      <c r="UVU1" s="95"/>
      <c r="UVV1" s="95"/>
      <c r="UVW1" s="95"/>
      <c r="UVX1" s="95"/>
      <c r="UVY1" s="95"/>
      <c r="UVZ1" s="95"/>
      <c r="UWA1" s="95"/>
      <c r="UWB1" s="95"/>
      <c r="UWC1" s="95"/>
      <c r="UWD1" s="95"/>
      <c r="UWE1" s="95"/>
      <c r="UWF1" s="95"/>
      <c r="UWG1" s="95"/>
      <c r="UWH1" s="95"/>
      <c r="UWI1" s="95"/>
      <c r="UWJ1" s="95"/>
      <c r="UWK1" s="95"/>
      <c r="UWL1" s="95"/>
      <c r="UWM1" s="95"/>
      <c r="UWN1" s="95"/>
      <c r="UWO1" s="95"/>
      <c r="UWP1" s="95"/>
      <c r="UWQ1" s="95"/>
      <c r="UWR1" s="95"/>
      <c r="UWS1" s="95"/>
      <c r="UWT1" s="95"/>
      <c r="UWU1" s="95"/>
      <c r="UWV1" s="95"/>
      <c r="UWW1" s="95"/>
      <c r="UWX1" s="95"/>
      <c r="UWY1" s="95"/>
      <c r="UWZ1" s="95"/>
      <c r="UXA1" s="95"/>
      <c r="UXB1" s="95"/>
      <c r="UXC1" s="95"/>
      <c r="UXD1" s="95"/>
      <c r="UXE1" s="95"/>
      <c r="UXF1" s="95"/>
      <c r="UXG1" s="95"/>
      <c r="UXH1" s="95"/>
      <c r="UXI1" s="95"/>
      <c r="UXJ1" s="95"/>
      <c r="UXK1" s="95"/>
      <c r="UXL1" s="95"/>
      <c r="UXM1" s="95"/>
      <c r="UXN1" s="95"/>
      <c r="UXO1" s="95"/>
      <c r="UXP1" s="95"/>
      <c r="UXQ1" s="95"/>
      <c r="UXR1" s="95"/>
      <c r="UXS1" s="95"/>
      <c r="UXT1" s="95"/>
      <c r="UXU1" s="95"/>
      <c r="UXV1" s="95"/>
      <c r="UXW1" s="95"/>
      <c r="UXX1" s="95"/>
      <c r="UXY1" s="95"/>
      <c r="UXZ1" s="95"/>
      <c r="UYA1" s="95"/>
      <c r="UYB1" s="95"/>
      <c r="UYC1" s="95"/>
      <c r="UYD1" s="95"/>
      <c r="UYE1" s="95"/>
      <c r="UYF1" s="95"/>
      <c r="UYG1" s="95"/>
      <c r="UYH1" s="95"/>
      <c r="UYI1" s="95"/>
      <c r="UYJ1" s="95"/>
      <c r="UYK1" s="95"/>
      <c r="UYL1" s="95"/>
      <c r="UYM1" s="95"/>
      <c r="UYN1" s="95"/>
      <c r="UYO1" s="95"/>
      <c r="UYP1" s="95"/>
      <c r="UYQ1" s="95"/>
      <c r="UYR1" s="95"/>
      <c r="UYS1" s="95"/>
      <c r="UYT1" s="95"/>
      <c r="UYU1" s="95"/>
      <c r="UYV1" s="95"/>
      <c r="UYW1" s="95"/>
      <c r="UYX1" s="95"/>
      <c r="UYY1" s="95"/>
      <c r="UYZ1" s="95"/>
      <c r="UZA1" s="95"/>
      <c r="UZB1" s="95"/>
      <c r="UZC1" s="95"/>
      <c r="UZD1" s="95"/>
      <c r="UZE1" s="95"/>
      <c r="UZF1" s="95"/>
      <c r="UZG1" s="95"/>
      <c r="UZH1" s="95"/>
      <c r="UZI1" s="95"/>
      <c r="UZJ1" s="95"/>
      <c r="UZK1" s="95"/>
      <c r="UZL1" s="95"/>
      <c r="UZM1" s="95"/>
      <c r="UZN1" s="95"/>
      <c r="UZO1" s="95"/>
      <c r="UZP1" s="95"/>
      <c r="UZQ1" s="95"/>
      <c r="UZR1" s="95"/>
      <c r="UZS1" s="95"/>
      <c r="UZT1" s="95"/>
      <c r="UZU1" s="95"/>
      <c r="UZV1" s="95"/>
      <c r="UZW1" s="95"/>
      <c r="UZX1" s="95"/>
      <c r="UZY1" s="95"/>
      <c r="UZZ1" s="95"/>
      <c r="VAA1" s="95"/>
      <c r="VAB1" s="95"/>
      <c r="VAC1" s="95"/>
      <c r="VAD1" s="95"/>
      <c r="VAE1" s="95"/>
      <c r="VAF1" s="95"/>
      <c r="VAG1" s="95"/>
      <c r="VAH1" s="95"/>
      <c r="VAI1" s="95"/>
      <c r="VAJ1" s="95"/>
      <c r="VAK1" s="95"/>
      <c r="VAL1" s="95"/>
      <c r="VAM1" s="95"/>
      <c r="VAN1" s="95"/>
      <c r="VAO1" s="95"/>
      <c r="VAP1" s="95"/>
      <c r="VAQ1" s="95"/>
      <c r="VAR1" s="95"/>
      <c r="VAS1" s="95"/>
      <c r="VAT1" s="95"/>
      <c r="VAU1" s="95"/>
      <c r="VAV1" s="95"/>
      <c r="VAW1" s="95"/>
      <c r="VAX1" s="95"/>
      <c r="VAY1" s="95"/>
      <c r="VAZ1" s="95"/>
      <c r="VBA1" s="95"/>
      <c r="VBB1" s="95"/>
      <c r="VBC1" s="95"/>
      <c r="VBD1" s="95"/>
      <c r="VBE1" s="95"/>
      <c r="VBF1" s="95"/>
      <c r="VBG1" s="95"/>
      <c r="VBH1" s="95"/>
      <c r="VBI1" s="95"/>
      <c r="VBJ1" s="95"/>
      <c r="VBK1" s="95"/>
      <c r="VBL1" s="95"/>
      <c r="VBM1" s="95"/>
      <c r="VBN1" s="95"/>
      <c r="VBO1" s="95"/>
      <c r="VBP1" s="95"/>
      <c r="VBQ1" s="95"/>
      <c r="VBR1" s="95"/>
      <c r="VBS1" s="95"/>
      <c r="VBT1" s="95"/>
      <c r="VBU1" s="95"/>
      <c r="VBV1" s="95"/>
      <c r="VBW1" s="95"/>
      <c r="VBX1" s="95"/>
      <c r="VBY1" s="95"/>
      <c r="VBZ1" s="95"/>
      <c r="VCA1" s="95"/>
      <c r="VCB1" s="95"/>
      <c r="VCC1" s="95"/>
      <c r="VCD1" s="95"/>
      <c r="VCE1" s="95"/>
      <c r="VCF1" s="95"/>
      <c r="VCG1" s="95"/>
      <c r="VCH1" s="95"/>
      <c r="VCI1" s="95"/>
      <c r="VCJ1" s="95"/>
      <c r="VCK1" s="95"/>
      <c r="VCL1" s="95"/>
      <c r="VCM1" s="95"/>
      <c r="VCN1" s="95"/>
      <c r="VCO1" s="95"/>
      <c r="VCP1" s="95"/>
      <c r="VCQ1" s="95"/>
      <c r="VCR1" s="95"/>
      <c r="VCS1" s="95"/>
      <c r="VCT1" s="95"/>
      <c r="VCU1" s="95"/>
      <c r="VCV1" s="95"/>
      <c r="VCW1" s="95"/>
      <c r="VCX1" s="95"/>
      <c r="VCY1" s="95"/>
      <c r="VCZ1" s="95"/>
      <c r="VDA1" s="95"/>
      <c r="VDB1" s="95"/>
      <c r="VDC1" s="95"/>
      <c r="VDD1" s="95"/>
      <c r="VDE1" s="95"/>
      <c r="VDF1" s="95"/>
      <c r="VDG1" s="95"/>
      <c r="VDH1" s="95"/>
      <c r="VDI1" s="95"/>
      <c r="VDJ1" s="95"/>
      <c r="VDK1" s="95"/>
      <c r="VDL1" s="95"/>
      <c r="VDM1" s="95"/>
      <c r="VDN1" s="95"/>
      <c r="VDO1" s="95"/>
      <c r="VDP1" s="95"/>
      <c r="VDQ1" s="95"/>
      <c r="VDR1" s="95"/>
      <c r="VDS1" s="95"/>
      <c r="VDT1" s="95"/>
      <c r="VDU1" s="95"/>
      <c r="VDV1" s="95"/>
      <c r="VDW1" s="95"/>
      <c r="VDX1" s="95"/>
      <c r="VDY1" s="95"/>
      <c r="VDZ1" s="95"/>
      <c r="VEA1" s="95"/>
      <c r="VEB1" s="95"/>
      <c r="VEC1" s="95"/>
      <c r="VED1" s="95"/>
      <c r="VEE1" s="95"/>
      <c r="VEF1" s="95"/>
      <c r="VEG1" s="95"/>
      <c r="VEH1" s="95"/>
      <c r="VEI1" s="95"/>
      <c r="VEJ1" s="95"/>
      <c r="VEK1" s="95"/>
      <c r="VEL1" s="95"/>
      <c r="VEM1" s="95"/>
      <c r="VEN1" s="95"/>
      <c r="VEO1" s="95"/>
      <c r="VEP1" s="95"/>
      <c r="VEQ1" s="95"/>
      <c r="VER1" s="95"/>
      <c r="VES1" s="95"/>
      <c r="VET1" s="95"/>
      <c r="VEU1" s="95"/>
      <c r="VEV1" s="95"/>
      <c r="VEW1" s="95"/>
      <c r="VEX1" s="95"/>
      <c r="VEY1" s="95"/>
      <c r="VEZ1" s="95"/>
      <c r="VFA1" s="95"/>
      <c r="VFB1" s="95"/>
      <c r="VFC1" s="95"/>
      <c r="VFD1" s="95"/>
      <c r="VFE1" s="95"/>
      <c r="VFF1" s="95"/>
      <c r="VFG1" s="95"/>
      <c r="VFH1" s="95"/>
      <c r="VFI1" s="95"/>
      <c r="VFJ1" s="95"/>
      <c r="VFK1" s="95"/>
      <c r="VFL1" s="95"/>
      <c r="VFM1" s="95"/>
      <c r="VFN1" s="95"/>
      <c r="VFO1" s="95"/>
      <c r="VFP1" s="95"/>
      <c r="VFQ1" s="95"/>
      <c r="VFR1" s="95"/>
      <c r="VFS1" s="95"/>
      <c r="VFT1" s="95"/>
      <c r="VFU1" s="95"/>
      <c r="VFV1" s="95"/>
      <c r="VFW1" s="95"/>
      <c r="VFX1" s="95"/>
      <c r="VFY1" s="95"/>
      <c r="VFZ1" s="95"/>
      <c r="VGA1" s="95"/>
      <c r="VGB1" s="95"/>
      <c r="VGC1" s="95"/>
      <c r="VGD1" s="95"/>
      <c r="VGE1" s="95"/>
      <c r="VGF1" s="95"/>
      <c r="VGG1" s="95"/>
      <c r="VGH1" s="95"/>
      <c r="VGI1" s="95"/>
      <c r="VGJ1" s="95"/>
      <c r="VGK1" s="95"/>
      <c r="VGL1" s="95"/>
      <c r="VGM1" s="95"/>
      <c r="VGN1" s="95"/>
      <c r="VGO1" s="95"/>
      <c r="VGP1" s="95"/>
      <c r="VGQ1" s="95"/>
      <c r="VGR1" s="95"/>
      <c r="VGS1" s="95"/>
      <c r="VGT1" s="95"/>
      <c r="VGU1" s="95"/>
      <c r="VGV1" s="95"/>
      <c r="VGW1" s="95"/>
      <c r="VGX1" s="95"/>
      <c r="VGY1" s="95"/>
      <c r="VGZ1" s="95"/>
      <c r="VHA1" s="95"/>
      <c r="VHB1" s="95"/>
      <c r="VHC1" s="95"/>
      <c r="VHD1" s="95"/>
      <c r="VHE1" s="95"/>
      <c r="VHF1" s="95"/>
      <c r="VHG1" s="95"/>
      <c r="VHH1" s="95"/>
      <c r="VHI1" s="95"/>
      <c r="VHJ1" s="95"/>
      <c r="VHK1" s="95"/>
      <c r="VHL1" s="95"/>
      <c r="VHM1" s="95"/>
      <c r="VHN1" s="95"/>
      <c r="VHO1" s="95"/>
      <c r="VHP1" s="95"/>
      <c r="VHQ1" s="95"/>
      <c r="VHR1" s="95"/>
      <c r="VHS1" s="95"/>
      <c r="VHT1" s="95"/>
      <c r="VHU1" s="95"/>
      <c r="VHV1" s="95"/>
      <c r="VHW1" s="95"/>
      <c r="VHX1" s="95"/>
      <c r="VHY1" s="95"/>
      <c r="VHZ1" s="95"/>
      <c r="VIA1" s="95"/>
      <c r="VIB1" s="95"/>
      <c r="VIC1" s="95"/>
      <c r="VID1" s="95"/>
      <c r="VIE1" s="95"/>
      <c r="VIF1" s="95"/>
      <c r="VIG1" s="95"/>
      <c r="VIH1" s="95"/>
      <c r="VII1" s="95"/>
      <c r="VIJ1" s="95"/>
      <c r="VIK1" s="95"/>
      <c r="VIL1" s="95"/>
      <c r="VIM1" s="95"/>
      <c r="VIN1" s="95"/>
      <c r="VIO1" s="95"/>
      <c r="VIP1" s="95"/>
      <c r="VIQ1" s="95"/>
      <c r="VIR1" s="95"/>
      <c r="VIS1" s="95"/>
      <c r="VIT1" s="95"/>
      <c r="VIU1" s="95"/>
      <c r="VIV1" s="95"/>
      <c r="VIW1" s="95"/>
      <c r="VIX1" s="95"/>
      <c r="VIY1" s="95"/>
      <c r="VIZ1" s="95"/>
      <c r="VJA1" s="95"/>
      <c r="VJB1" s="95"/>
      <c r="VJC1" s="95"/>
      <c r="VJD1" s="95"/>
      <c r="VJE1" s="95"/>
      <c r="VJF1" s="95"/>
      <c r="VJG1" s="95"/>
      <c r="VJH1" s="95"/>
      <c r="VJI1" s="95"/>
      <c r="VJJ1" s="95"/>
      <c r="VJK1" s="95"/>
      <c r="VJL1" s="95"/>
      <c r="VJM1" s="95"/>
      <c r="VJN1" s="95"/>
      <c r="VJO1" s="95"/>
      <c r="VJP1" s="95"/>
      <c r="VJQ1" s="95"/>
      <c r="VJR1" s="95"/>
      <c r="VJS1" s="95"/>
      <c r="VJT1" s="95"/>
      <c r="VJU1" s="95"/>
      <c r="VJV1" s="95"/>
      <c r="VJW1" s="95"/>
      <c r="VJX1" s="95"/>
      <c r="VJY1" s="95"/>
      <c r="VJZ1" s="95"/>
      <c r="VKA1" s="95"/>
      <c r="VKB1" s="95"/>
      <c r="VKC1" s="95"/>
      <c r="VKD1" s="95"/>
      <c r="VKE1" s="95"/>
      <c r="VKF1" s="95"/>
      <c r="VKG1" s="95"/>
      <c r="VKH1" s="95"/>
      <c r="VKI1" s="95"/>
      <c r="VKJ1" s="95"/>
      <c r="VKK1" s="95"/>
      <c r="VKL1" s="95"/>
      <c r="VKM1" s="95"/>
      <c r="VKN1" s="95"/>
      <c r="VKO1" s="95"/>
      <c r="VKP1" s="95"/>
      <c r="VKQ1" s="95"/>
      <c r="VKR1" s="95"/>
      <c r="VKS1" s="95"/>
      <c r="VKT1" s="95"/>
      <c r="VKU1" s="95"/>
      <c r="VKV1" s="95"/>
      <c r="VKW1" s="95"/>
      <c r="VKX1" s="95"/>
      <c r="VKY1" s="95"/>
      <c r="VKZ1" s="95"/>
      <c r="VLA1" s="95"/>
      <c r="VLB1" s="95"/>
      <c r="VLC1" s="95"/>
      <c r="VLD1" s="95"/>
      <c r="VLE1" s="95"/>
      <c r="VLF1" s="95"/>
      <c r="VLG1" s="95"/>
      <c r="VLH1" s="95"/>
      <c r="VLI1" s="95"/>
      <c r="VLJ1" s="95"/>
      <c r="VLK1" s="95"/>
      <c r="VLL1" s="95"/>
      <c r="VLM1" s="95"/>
      <c r="VLN1" s="95"/>
      <c r="VLO1" s="95"/>
      <c r="VLP1" s="95"/>
      <c r="VLQ1" s="95"/>
      <c r="VLR1" s="95"/>
      <c r="VLS1" s="95"/>
      <c r="VLT1" s="95"/>
      <c r="VLU1" s="95"/>
      <c r="VLV1" s="95"/>
      <c r="VLW1" s="95"/>
      <c r="VLX1" s="95"/>
      <c r="VLY1" s="95"/>
      <c r="VLZ1" s="95"/>
      <c r="VMA1" s="95"/>
      <c r="VMB1" s="95"/>
      <c r="VMC1" s="95"/>
      <c r="VMD1" s="95"/>
      <c r="VME1" s="95"/>
      <c r="VMF1" s="95"/>
      <c r="VMG1" s="95"/>
      <c r="VMH1" s="95"/>
      <c r="VMI1" s="95"/>
      <c r="VMJ1" s="95"/>
      <c r="VMK1" s="95"/>
      <c r="VML1" s="95"/>
      <c r="VMM1" s="95"/>
      <c r="VMN1" s="95"/>
      <c r="VMO1" s="95"/>
      <c r="VMP1" s="95"/>
      <c r="VMQ1" s="95"/>
      <c r="VMR1" s="95"/>
      <c r="VMS1" s="95"/>
      <c r="VMT1" s="95"/>
      <c r="VMU1" s="95"/>
      <c r="VMV1" s="95"/>
      <c r="VMW1" s="95"/>
      <c r="VMX1" s="95"/>
      <c r="VMY1" s="95"/>
      <c r="VMZ1" s="95"/>
      <c r="VNA1" s="95"/>
      <c r="VNB1" s="95"/>
      <c r="VNC1" s="95"/>
      <c r="VND1" s="95"/>
      <c r="VNE1" s="95"/>
      <c r="VNF1" s="95"/>
      <c r="VNG1" s="95"/>
      <c r="VNH1" s="95"/>
      <c r="VNI1" s="95"/>
      <c r="VNJ1" s="95"/>
      <c r="VNK1" s="95"/>
      <c r="VNL1" s="95"/>
      <c r="VNM1" s="95"/>
      <c r="VNN1" s="95"/>
      <c r="VNO1" s="95"/>
      <c r="VNP1" s="95"/>
      <c r="VNQ1" s="95"/>
      <c r="VNR1" s="95"/>
      <c r="VNS1" s="95"/>
      <c r="VNT1" s="95"/>
      <c r="VNU1" s="95"/>
      <c r="VNV1" s="95"/>
      <c r="VNW1" s="95"/>
      <c r="VNX1" s="95"/>
      <c r="VNY1" s="95"/>
      <c r="VNZ1" s="95"/>
      <c r="VOA1" s="95"/>
      <c r="VOB1" s="95"/>
      <c r="VOC1" s="95"/>
      <c r="VOD1" s="95"/>
      <c r="VOE1" s="95"/>
      <c r="VOF1" s="95"/>
      <c r="VOG1" s="95"/>
      <c r="VOH1" s="95"/>
      <c r="VOI1" s="95"/>
      <c r="VOJ1" s="95"/>
      <c r="VOK1" s="95"/>
      <c r="VOL1" s="95"/>
      <c r="VOM1" s="95"/>
      <c r="VON1" s="95"/>
      <c r="VOO1" s="95"/>
      <c r="VOP1" s="95"/>
      <c r="VOQ1" s="95"/>
      <c r="VOR1" s="95"/>
      <c r="VOS1" s="95"/>
      <c r="VOT1" s="95"/>
      <c r="VOU1" s="95"/>
      <c r="VOV1" s="95"/>
      <c r="VOW1" s="95"/>
      <c r="VOX1" s="95"/>
      <c r="VOY1" s="95"/>
      <c r="VOZ1" s="95"/>
      <c r="VPA1" s="95"/>
      <c r="VPB1" s="95"/>
      <c r="VPC1" s="95"/>
      <c r="VPD1" s="95"/>
      <c r="VPE1" s="95"/>
      <c r="VPF1" s="95"/>
      <c r="VPG1" s="95"/>
      <c r="VPH1" s="95"/>
      <c r="VPI1" s="95"/>
      <c r="VPJ1" s="95"/>
      <c r="VPK1" s="95"/>
      <c r="VPL1" s="95"/>
      <c r="VPM1" s="95"/>
      <c r="VPN1" s="95"/>
      <c r="VPO1" s="95"/>
      <c r="VPP1" s="95"/>
      <c r="VPQ1" s="95"/>
      <c r="VPR1" s="95"/>
      <c r="VPS1" s="95"/>
      <c r="VPT1" s="95"/>
      <c r="VPU1" s="95"/>
      <c r="VPV1" s="95"/>
      <c r="VPW1" s="95"/>
      <c r="VPX1" s="95"/>
      <c r="VPY1" s="95"/>
      <c r="VPZ1" s="95"/>
      <c r="VQA1" s="95"/>
      <c r="VQB1" s="95"/>
      <c r="VQC1" s="95"/>
      <c r="VQD1" s="95"/>
      <c r="VQE1" s="95"/>
      <c r="VQF1" s="95"/>
      <c r="VQG1" s="95"/>
      <c r="VQH1" s="95"/>
      <c r="VQI1" s="95"/>
      <c r="VQJ1" s="95"/>
      <c r="VQK1" s="95"/>
      <c r="VQL1" s="95"/>
      <c r="VQM1" s="95"/>
      <c r="VQN1" s="95"/>
      <c r="VQO1" s="95"/>
      <c r="VQP1" s="95"/>
      <c r="VQQ1" s="95"/>
      <c r="VQR1" s="95"/>
      <c r="VQS1" s="95"/>
      <c r="VQT1" s="95"/>
      <c r="VQU1" s="95"/>
      <c r="VQV1" s="95"/>
      <c r="VQW1" s="95"/>
      <c r="VQX1" s="95"/>
      <c r="VQY1" s="95"/>
      <c r="VQZ1" s="95"/>
      <c r="VRA1" s="95"/>
      <c r="VRB1" s="95"/>
      <c r="VRC1" s="95"/>
      <c r="VRD1" s="95"/>
      <c r="VRE1" s="95"/>
      <c r="VRF1" s="95"/>
      <c r="VRG1" s="95"/>
      <c r="VRH1" s="95"/>
      <c r="VRI1" s="95"/>
      <c r="VRJ1" s="95"/>
      <c r="VRK1" s="95"/>
      <c r="VRL1" s="95"/>
      <c r="VRM1" s="95"/>
      <c r="VRN1" s="95"/>
      <c r="VRO1" s="95"/>
      <c r="VRP1" s="95"/>
      <c r="VRQ1" s="95"/>
      <c r="VRR1" s="95"/>
      <c r="VRS1" s="95"/>
      <c r="VRT1" s="95"/>
      <c r="VRU1" s="95"/>
      <c r="VRV1" s="95"/>
      <c r="VRW1" s="95"/>
      <c r="VRX1" s="95"/>
      <c r="VRY1" s="95"/>
      <c r="VRZ1" s="95"/>
      <c r="VSA1" s="95"/>
      <c r="VSB1" s="95"/>
      <c r="VSC1" s="95"/>
      <c r="VSD1" s="95"/>
      <c r="VSE1" s="95"/>
      <c r="VSF1" s="95"/>
      <c r="VSG1" s="95"/>
      <c r="VSH1" s="95"/>
      <c r="VSI1" s="95"/>
      <c r="VSJ1" s="95"/>
      <c r="VSK1" s="95"/>
      <c r="VSL1" s="95"/>
      <c r="VSM1" s="95"/>
      <c r="VSN1" s="95"/>
      <c r="VSO1" s="95"/>
      <c r="VSP1" s="95"/>
      <c r="VSQ1" s="95"/>
      <c r="VSR1" s="95"/>
      <c r="VSS1" s="95"/>
      <c r="VST1" s="95"/>
      <c r="VSU1" s="95"/>
      <c r="VSV1" s="95"/>
      <c r="VSW1" s="95"/>
      <c r="VSX1" s="95"/>
      <c r="VSY1" s="95"/>
      <c r="VSZ1" s="95"/>
      <c r="VTA1" s="95"/>
      <c r="VTB1" s="95"/>
      <c r="VTC1" s="95"/>
      <c r="VTD1" s="95"/>
      <c r="VTE1" s="95"/>
      <c r="VTF1" s="95"/>
      <c r="VTG1" s="95"/>
      <c r="VTH1" s="95"/>
      <c r="VTI1" s="95"/>
      <c r="VTJ1" s="95"/>
      <c r="VTK1" s="95"/>
      <c r="VTL1" s="95"/>
      <c r="VTM1" s="95"/>
      <c r="VTN1" s="95"/>
      <c r="VTO1" s="95"/>
      <c r="VTP1" s="95"/>
      <c r="VTQ1" s="95"/>
      <c r="VTR1" s="95"/>
      <c r="VTS1" s="95"/>
      <c r="VTT1" s="95"/>
      <c r="VTU1" s="95"/>
      <c r="VTV1" s="95"/>
      <c r="VTW1" s="95"/>
      <c r="VTX1" s="95"/>
      <c r="VTY1" s="95"/>
      <c r="VTZ1" s="95"/>
      <c r="VUA1" s="95"/>
      <c r="VUB1" s="95"/>
      <c r="VUC1" s="95"/>
      <c r="VUD1" s="95"/>
      <c r="VUE1" s="95"/>
      <c r="VUF1" s="95"/>
      <c r="VUG1" s="95"/>
      <c r="VUH1" s="95"/>
      <c r="VUI1" s="95"/>
      <c r="VUJ1" s="95"/>
      <c r="VUK1" s="95"/>
      <c r="VUL1" s="95"/>
      <c r="VUM1" s="95"/>
      <c r="VUN1" s="95"/>
      <c r="VUO1" s="95"/>
      <c r="VUP1" s="95"/>
      <c r="VUQ1" s="95"/>
      <c r="VUR1" s="95"/>
      <c r="VUS1" s="95"/>
      <c r="VUT1" s="95"/>
      <c r="VUU1" s="95"/>
      <c r="VUV1" s="95"/>
      <c r="VUW1" s="95"/>
      <c r="VUX1" s="95"/>
      <c r="VUY1" s="95"/>
      <c r="VUZ1" s="95"/>
      <c r="VVA1" s="95"/>
      <c r="VVB1" s="95"/>
      <c r="VVC1" s="95"/>
      <c r="VVD1" s="95"/>
      <c r="VVE1" s="95"/>
      <c r="VVF1" s="95"/>
      <c r="VVG1" s="95"/>
      <c r="VVH1" s="95"/>
      <c r="VVI1" s="95"/>
      <c r="VVJ1" s="95"/>
      <c r="VVK1" s="95"/>
      <c r="VVL1" s="95"/>
      <c r="VVM1" s="95"/>
      <c r="VVN1" s="95"/>
      <c r="VVO1" s="95"/>
      <c r="VVP1" s="95"/>
      <c r="VVQ1" s="95"/>
      <c r="VVR1" s="95"/>
      <c r="VVS1" s="95"/>
      <c r="VVT1" s="95"/>
      <c r="VVU1" s="95"/>
      <c r="VVV1" s="95"/>
      <c r="VVW1" s="95"/>
      <c r="VVX1" s="95"/>
      <c r="VVY1" s="95"/>
      <c r="VVZ1" s="95"/>
      <c r="VWA1" s="95"/>
      <c r="VWB1" s="95"/>
      <c r="VWC1" s="95"/>
      <c r="VWD1" s="95"/>
      <c r="VWE1" s="95"/>
      <c r="VWF1" s="95"/>
      <c r="VWG1" s="95"/>
      <c r="VWH1" s="95"/>
      <c r="VWI1" s="95"/>
      <c r="VWJ1" s="95"/>
      <c r="VWK1" s="95"/>
      <c r="VWL1" s="95"/>
      <c r="VWM1" s="95"/>
      <c r="VWN1" s="95"/>
      <c r="VWO1" s="95"/>
      <c r="VWP1" s="95"/>
      <c r="VWQ1" s="95"/>
      <c r="VWR1" s="95"/>
      <c r="VWS1" s="95"/>
      <c r="VWT1" s="95"/>
      <c r="VWU1" s="95"/>
      <c r="VWV1" s="95"/>
      <c r="VWW1" s="95"/>
      <c r="VWX1" s="95"/>
      <c r="VWY1" s="95"/>
      <c r="VWZ1" s="95"/>
      <c r="VXA1" s="95"/>
      <c r="VXB1" s="95"/>
      <c r="VXC1" s="95"/>
      <c r="VXD1" s="95"/>
      <c r="VXE1" s="95"/>
      <c r="VXF1" s="95"/>
      <c r="VXG1" s="95"/>
      <c r="VXH1" s="95"/>
      <c r="VXI1" s="95"/>
      <c r="VXJ1" s="95"/>
      <c r="VXK1" s="95"/>
      <c r="VXL1" s="95"/>
      <c r="VXM1" s="95"/>
      <c r="VXN1" s="95"/>
      <c r="VXO1" s="95"/>
      <c r="VXP1" s="95"/>
      <c r="VXQ1" s="95"/>
      <c r="VXR1" s="95"/>
      <c r="VXS1" s="95"/>
      <c r="VXT1" s="95"/>
      <c r="VXU1" s="95"/>
      <c r="VXV1" s="95"/>
      <c r="VXW1" s="95"/>
      <c r="VXX1" s="95"/>
      <c r="VXY1" s="95"/>
      <c r="VXZ1" s="95"/>
      <c r="VYA1" s="95"/>
      <c r="VYB1" s="95"/>
      <c r="VYC1" s="95"/>
      <c r="VYD1" s="95"/>
      <c r="VYE1" s="95"/>
      <c r="VYF1" s="95"/>
      <c r="VYG1" s="95"/>
      <c r="VYH1" s="95"/>
      <c r="VYI1" s="95"/>
      <c r="VYJ1" s="95"/>
      <c r="VYK1" s="95"/>
      <c r="VYL1" s="95"/>
      <c r="VYM1" s="95"/>
      <c r="VYN1" s="95"/>
      <c r="VYO1" s="95"/>
      <c r="VYP1" s="95"/>
      <c r="VYQ1" s="95"/>
      <c r="VYR1" s="95"/>
      <c r="VYS1" s="95"/>
      <c r="VYT1" s="95"/>
      <c r="VYU1" s="95"/>
      <c r="VYV1" s="95"/>
      <c r="VYW1" s="95"/>
      <c r="VYX1" s="95"/>
      <c r="VYY1" s="95"/>
      <c r="VYZ1" s="95"/>
      <c r="VZA1" s="95"/>
      <c r="VZB1" s="95"/>
      <c r="VZC1" s="95"/>
      <c r="VZD1" s="95"/>
      <c r="VZE1" s="95"/>
      <c r="VZF1" s="95"/>
      <c r="VZG1" s="95"/>
      <c r="VZH1" s="95"/>
      <c r="VZI1" s="95"/>
      <c r="VZJ1" s="95"/>
      <c r="VZK1" s="95"/>
      <c r="VZL1" s="95"/>
      <c r="VZM1" s="95"/>
      <c r="VZN1" s="95"/>
      <c r="VZO1" s="95"/>
      <c r="VZP1" s="95"/>
      <c r="VZQ1" s="95"/>
      <c r="VZR1" s="95"/>
      <c r="VZS1" s="95"/>
      <c r="VZT1" s="95"/>
      <c r="VZU1" s="95"/>
      <c r="VZV1" s="95"/>
      <c r="VZW1" s="95"/>
      <c r="VZX1" s="95"/>
      <c r="VZY1" s="95"/>
      <c r="VZZ1" s="95"/>
      <c r="WAA1" s="95"/>
      <c r="WAB1" s="95"/>
      <c r="WAC1" s="95"/>
      <c r="WAD1" s="95"/>
      <c r="WAE1" s="95"/>
      <c r="WAF1" s="95"/>
      <c r="WAG1" s="95"/>
      <c r="WAH1" s="95"/>
      <c r="WAI1" s="95"/>
      <c r="WAJ1" s="95"/>
      <c r="WAK1" s="95"/>
      <c r="WAL1" s="95"/>
      <c r="WAM1" s="95"/>
      <c r="WAN1" s="95"/>
      <c r="WAO1" s="95"/>
      <c r="WAP1" s="95"/>
      <c r="WAQ1" s="95"/>
      <c r="WAR1" s="95"/>
      <c r="WAS1" s="95"/>
      <c r="WAT1" s="95"/>
      <c r="WAU1" s="95"/>
      <c r="WAV1" s="95"/>
      <c r="WAW1" s="95"/>
      <c r="WAX1" s="95"/>
      <c r="WAY1" s="95"/>
      <c r="WAZ1" s="95"/>
      <c r="WBA1" s="95"/>
      <c r="WBB1" s="95"/>
      <c r="WBC1" s="95"/>
      <c r="WBD1" s="95"/>
      <c r="WBE1" s="95"/>
      <c r="WBF1" s="95"/>
      <c r="WBG1" s="95"/>
      <c r="WBH1" s="95"/>
      <c r="WBI1" s="95"/>
      <c r="WBJ1" s="95"/>
      <c r="WBK1" s="95"/>
      <c r="WBL1" s="95"/>
      <c r="WBM1" s="95"/>
      <c r="WBN1" s="95"/>
      <c r="WBO1" s="95"/>
      <c r="WBP1" s="95"/>
      <c r="WBQ1" s="95"/>
      <c r="WBR1" s="95"/>
      <c r="WBS1" s="95"/>
      <c r="WBT1" s="95"/>
      <c r="WBU1" s="95"/>
      <c r="WBV1" s="95"/>
      <c r="WBW1" s="95"/>
      <c r="WBX1" s="95"/>
      <c r="WBY1" s="95"/>
      <c r="WBZ1" s="95"/>
      <c r="WCA1" s="95"/>
      <c r="WCB1" s="95"/>
      <c r="WCC1" s="95"/>
      <c r="WCD1" s="95"/>
      <c r="WCE1" s="95"/>
      <c r="WCF1" s="95"/>
      <c r="WCG1" s="95"/>
      <c r="WCH1" s="95"/>
      <c r="WCI1" s="95"/>
      <c r="WCJ1" s="95"/>
      <c r="WCK1" s="95"/>
      <c r="WCL1" s="95"/>
      <c r="WCM1" s="95"/>
      <c r="WCN1" s="95"/>
      <c r="WCO1" s="95"/>
      <c r="WCP1" s="95"/>
      <c r="WCQ1" s="95"/>
      <c r="WCR1" s="95"/>
      <c r="WCS1" s="95"/>
      <c r="WCT1" s="95"/>
      <c r="WCU1" s="95"/>
      <c r="WCV1" s="95"/>
      <c r="WCW1" s="95"/>
      <c r="WCX1" s="95"/>
      <c r="WCY1" s="95"/>
      <c r="WCZ1" s="95"/>
      <c r="WDA1" s="95"/>
      <c r="WDB1" s="95"/>
      <c r="WDC1" s="95"/>
      <c r="WDD1" s="95"/>
      <c r="WDE1" s="95"/>
      <c r="WDF1" s="95"/>
      <c r="WDG1" s="95"/>
      <c r="WDH1" s="95"/>
      <c r="WDI1" s="95"/>
      <c r="WDJ1" s="95"/>
      <c r="WDK1" s="95"/>
      <c r="WDL1" s="95"/>
      <c r="WDM1" s="95"/>
      <c r="WDN1" s="95"/>
      <c r="WDO1" s="95"/>
      <c r="WDP1" s="95"/>
      <c r="WDQ1" s="95"/>
      <c r="WDR1" s="95"/>
      <c r="WDS1" s="95"/>
      <c r="WDT1" s="95"/>
      <c r="WDU1" s="95"/>
      <c r="WDV1" s="95"/>
      <c r="WDW1" s="95"/>
      <c r="WDX1" s="95"/>
      <c r="WDY1" s="95"/>
      <c r="WDZ1" s="95"/>
      <c r="WEA1" s="95"/>
      <c r="WEB1" s="95"/>
      <c r="WEC1" s="95"/>
      <c r="WED1" s="95"/>
      <c r="WEE1" s="95"/>
      <c r="WEF1" s="95"/>
      <c r="WEG1" s="95"/>
      <c r="WEH1" s="95"/>
      <c r="WEI1" s="95"/>
      <c r="WEJ1" s="95"/>
      <c r="WEK1" s="95"/>
      <c r="WEL1" s="95"/>
      <c r="WEM1" s="95"/>
      <c r="WEN1" s="95"/>
      <c r="WEO1" s="95"/>
      <c r="WEP1" s="95"/>
      <c r="WEQ1" s="95"/>
      <c r="WER1" s="95"/>
      <c r="WES1" s="95"/>
      <c r="WET1" s="95"/>
      <c r="WEU1" s="95"/>
      <c r="WEV1" s="95"/>
      <c r="WEW1" s="95"/>
      <c r="WEX1" s="95"/>
      <c r="WEY1" s="95"/>
      <c r="WEZ1" s="95"/>
      <c r="WFA1" s="95"/>
      <c r="WFB1" s="95"/>
      <c r="WFC1" s="95"/>
      <c r="WFD1" s="95"/>
      <c r="WFE1" s="95"/>
      <c r="WFF1" s="95"/>
      <c r="WFG1" s="95"/>
      <c r="WFH1" s="95"/>
      <c r="WFI1" s="95"/>
      <c r="WFJ1" s="95"/>
      <c r="WFK1" s="95"/>
      <c r="WFL1" s="95"/>
      <c r="WFM1" s="95"/>
      <c r="WFN1" s="95"/>
      <c r="WFO1" s="95"/>
      <c r="WFP1" s="95"/>
      <c r="WFQ1" s="95"/>
      <c r="WFR1" s="95"/>
      <c r="WFS1" s="95"/>
      <c r="WFT1" s="95"/>
      <c r="WFU1" s="95"/>
      <c r="WFV1" s="95"/>
      <c r="WFW1" s="95"/>
      <c r="WFX1" s="95"/>
      <c r="WFY1" s="95"/>
      <c r="WFZ1" s="95"/>
      <c r="WGA1" s="95"/>
      <c r="WGB1" s="95"/>
      <c r="WGC1" s="95"/>
      <c r="WGD1" s="95"/>
      <c r="WGE1" s="95"/>
      <c r="WGF1" s="95"/>
      <c r="WGG1" s="95"/>
      <c r="WGH1" s="95"/>
      <c r="WGI1" s="95"/>
      <c r="WGJ1" s="95"/>
      <c r="WGK1" s="95"/>
      <c r="WGL1" s="95"/>
      <c r="WGM1" s="95"/>
      <c r="WGN1" s="95"/>
      <c r="WGO1" s="95"/>
      <c r="WGP1" s="95"/>
      <c r="WGQ1" s="95"/>
      <c r="WGR1" s="95"/>
      <c r="WGS1" s="95"/>
      <c r="WGT1" s="95"/>
      <c r="WGU1" s="95"/>
      <c r="WGV1" s="95"/>
      <c r="WGW1" s="95"/>
      <c r="WGX1" s="95"/>
      <c r="WGY1" s="95"/>
      <c r="WGZ1" s="95"/>
      <c r="WHA1" s="95"/>
      <c r="WHB1" s="95"/>
      <c r="WHC1" s="95"/>
      <c r="WHD1" s="95"/>
      <c r="WHE1" s="95"/>
      <c r="WHF1" s="95"/>
      <c r="WHG1" s="95"/>
      <c r="WHH1" s="95"/>
      <c r="WHI1" s="95"/>
      <c r="WHJ1" s="95"/>
      <c r="WHK1" s="95"/>
      <c r="WHL1" s="95"/>
      <c r="WHM1" s="95"/>
      <c r="WHN1" s="95"/>
      <c r="WHO1" s="95"/>
      <c r="WHP1" s="95"/>
      <c r="WHQ1" s="95"/>
      <c r="WHR1" s="95"/>
      <c r="WHS1" s="95"/>
      <c r="WHT1" s="95"/>
      <c r="WHU1" s="95"/>
      <c r="WHV1" s="95"/>
      <c r="WHW1" s="95"/>
      <c r="WHX1" s="95"/>
      <c r="WHY1" s="95"/>
      <c r="WHZ1" s="95"/>
      <c r="WIA1" s="95"/>
      <c r="WIB1" s="95"/>
      <c r="WIC1" s="95"/>
      <c r="WID1" s="95"/>
      <c r="WIE1" s="95"/>
      <c r="WIF1" s="95"/>
      <c r="WIG1" s="95"/>
      <c r="WIH1" s="95"/>
      <c r="WII1" s="95"/>
      <c r="WIJ1" s="95"/>
      <c r="WIK1" s="95"/>
      <c r="WIL1" s="95"/>
      <c r="WIM1" s="95"/>
      <c r="WIN1" s="95"/>
      <c r="WIO1" s="95"/>
      <c r="WIP1" s="95"/>
      <c r="WIQ1" s="95"/>
      <c r="WIR1" s="95"/>
      <c r="WIS1" s="95"/>
      <c r="WIT1" s="95"/>
      <c r="WIU1" s="95"/>
      <c r="WIV1" s="95"/>
      <c r="WIW1" s="95"/>
      <c r="WIX1" s="95"/>
      <c r="WIY1" s="95"/>
      <c r="WIZ1" s="95"/>
      <c r="WJA1" s="95"/>
      <c r="WJB1" s="95"/>
      <c r="WJC1" s="95"/>
      <c r="WJD1" s="95"/>
      <c r="WJE1" s="95"/>
      <c r="WJF1" s="95"/>
      <c r="WJG1" s="95"/>
      <c r="WJH1" s="95"/>
      <c r="WJI1" s="95"/>
      <c r="WJJ1" s="95"/>
      <c r="WJK1" s="95"/>
      <c r="WJL1" s="95"/>
      <c r="WJM1" s="95"/>
      <c r="WJN1" s="95"/>
      <c r="WJO1" s="95"/>
      <c r="WJP1" s="95"/>
      <c r="WJQ1" s="95"/>
      <c r="WJR1" s="95"/>
      <c r="WJS1" s="95"/>
      <c r="WJT1" s="95"/>
      <c r="WJU1" s="95"/>
      <c r="WJV1" s="95"/>
      <c r="WJW1" s="95"/>
      <c r="WJX1" s="95"/>
      <c r="WJY1" s="95"/>
      <c r="WJZ1" s="95"/>
      <c r="WKA1" s="95"/>
      <c r="WKB1" s="95"/>
      <c r="WKC1" s="95"/>
      <c r="WKD1" s="95"/>
      <c r="WKE1" s="95"/>
      <c r="WKF1" s="95"/>
      <c r="WKG1" s="95"/>
      <c r="WKH1" s="95"/>
      <c r="WKI1" s="95"/>
      <c r="WKJ1" s="95"/>
      <c r="WKK1" s="95"/>
      <c r="WKL1" s="95"/>
      <c r="WKM1" s="95"/>
      <c r="WKN1" s="95"/>
      <c r="WKO1" s="95"/>
      <c r="WKP1" s="95"/>
      <c r="WKQ1" s="95"/>
      <c r="WKR1" s="95"/>
      <c r="WKS1" s="95"/>
      <c r="WKT1" s="95"/>
      <c r="WKU1" s="95"/>
      <c r="WKV1" s="95"/>
      <c r="WKW1" s="95"/>
      <c r="WKX1" s="95"/>
      <c r="WKY1" s="95"/>
      <c r="WKZ1" s="95"/>
      <c r="WLA1" s="95"/>
      <c r="WLB1" s="95"/>
      <c r="WLC1" s="95"/>
      <c r="WLD1" s="95"/>
      <c r="WLE1" s="95"/>
      <c r="WLF1" s="95"/>
      <c r="WLG1" s="95"/>
      <c r="WLH1" s="95"/>
      <c r="WLI1" s="95"/>
      <c r="WLJ1" s="95"/>
      <c r="WLK1" s="95"/>
      <c r="WLL1" s="95"/>
      <c r="WLM1" s="95"/>
      <c r="WLN1" s="95"/>
      <c r="WLO1" s="95"/>
      <c r="WLP1" s="95"/>
      <c r="WLQ1" s="95"/>
      <c r="WLR1" s="95"/>
      <c r="WLS1" s="95"/>
      <c r="WLT1" s="95"/>
      <c r="WLU1" s="95"/>
      <c r="WLV1" s="95"/>
      <c r="WLW1" s="95"/>
      <c r="WLX1" s="95"/>
      <c r="WLY1" s="95"/>
      <c r="WLZ1" s="95"/>
      <c r="WMA1" s="95"/>
      <c r="WMB1" s="95"/>
      <c r="WMC1" s="95"/>
      <c r="WMD1" s="95"/>
      <c r="WME1" s="95"/>
      <c r="WMF1" s="95"/>
      <c r="WMG1" s="95"/>
      <c r="WMH1" s="95"/>
      <c r="WMI1" s="95"/>
      <c r="WMJ1" s="95"/>
      <c r="WMK1" s="95"/>
      <c r="WML1" s="95"/>
      <c r="WMM1" s="95"/>
      <c r="WMN1" s="95"/>
      <c r="WMO1" s="95"/>
      <c r="WMP1" s="95"/>
      <c r="WMQ1" s="95"/>
      <c r="WMR1" s="95"/>
      <c r="WMS1" s="95"/>
      <c r="WMT1" s="95"/>
      <c r="WMU1" s="95"/>
      <c r="WMV1" s="95"/>
      <c r="WMW1" s="95"/>
      <c r="WMX1" s="95"/>
      <c r="WMY1" s="95"/>
      <c r="WMZ1" s="95"/>
      <c r="WNA1" s="95"/>
      <c r="WNB1" s="95"/>
      <c r="WNC1" s="95"/>
      <c r="WND1" s="95"/>
      <c r="WNE1" s="95"/>
      <c r="WNF1" s="95"/>
      <c r="WNG1" s="95"/>
      <c r="WNH1" s="95"/>
      <c r="WNI1" s="95"/>
      <c r="WNJ1" s="95"/>
      <c r="WNK1" s="95"/>
      <c r="WNL1" s="95"/>
      <c r="WNM1" s="95"/>
      <c r="WNN1" s="95"/>
      <c r="WNO1" s="95"/>
      <c r="WNP1" s="95"/>
      <c r="WNQ1" s="95"/>
      <c r="WNR1" s="95"/>
      <c r="WNS1" s="95"/>
      <c r="WNT1" s="95"/>
      <c r="WNU1" s="95"/>
      <c r="WNV1" s="95"/>
      <c r="WNW1" s="95"/>
      <c r="WNX1" s="95"/>
      <c r="WNY1" s="95"/>
      <c r="WNZ1" s="95"/>
      <c r="WOA1" s="95"/>
      <c r="WOB1" s="95"/>
      <c r="WOC1" s="95"/>
      <c r="WOD1" s="95"/>
      <c r="WOE1" s="95"/>
      <c r="WOF1" s="95"/>
      <c r="WOG1" s="95"/>
      <c r="WOH1" s="95"/>
      <c r="WOI1" s="95"/>
      <c r="WOJ1" s="95"/>
      <c r="WOK1" s="95"/>
      <c r="WOL1" s="95"/>
      <c r="WOM1" s="95"/>
      <c r="WON1" s="95"/>
      <c r="WOO1" s="95"/>
      <c r="WOP1" s="95"/>
      <c r="WOQ1" s="95"/>
      <c r="WOR1" s="95"/>
      <c r="WOS1" s="95"/>
      <c r="WOT1" s="95"/>
      <c r="WOU1" s="95"/>
      <c r="WOV1" s="95"/>
      <c r="WOW1" s="95"/>
      <c r="WOX1" s="95"/>
      <c r="WOY1" s="95"/>
      <c r="WOZ1" s="95"/>
      <c r="WPA1" s="95"/>
      <c r="WPB1" s="95"/>
      <c r="WPC1" s="95"/>
      <c r="WPD1" s="95"/>
      <c r="WPE1" s="95"/>
      <c r="WPF1" s="95"/>
      <c r="WPG1" s="95"/>
      <c r="WPH1" s="95"/>
      <c r="WPI1" s="95"/>
      <c r="WPJ1" s="95"/>
      <c r="WPK1" s="95"/>
      <c r="WPL1" s="95"/>
      <c r="WPM1" s="95"/>
      <c r="WPN1" s="95"/>
      <c r="WPO1" s="95"/>
      <c r="WPP1" s="95"/>
      <c r="WPQ1" s="95"/>
      <c r="WPR1" s="95"/>
      <c r="WPS1" s="95"/>
      <c r="WPT1" s="95"/>
      <c r="WPU1" s="95"/>
      <c r="WPV1" s="95"/>
      <c r="WPW1" s="95"/>
      <c r="WPX1" s="95"/>
      <c r="WPY1" s="95"/>
      <c r="WPZ1" s="95"/>
      <c r="WQA1" s="95"/>
      <c r="WQB1" s="95"/>
      <c r="WQC1" s="95"/>
      <c r="WQD1" s="95"/>
      <c r="WQE1" s="95"/>
      <c r="WQF1" s="95"/>
      <c r="WQG1" s="95"/>
      <c r="WQH1" s="95"/>
      <c r="WQI1" s="95"/>
      <c r="WQJ1" s="95"/>
      <c r="WQK1" s="95"/>
      <c r="WQL1" s="95"/>
      <c r="WQM1" s="95"/>
      <c r="WQN1" s="95"/>
      <c r="WQO1" s="95"/>
      <c r="WQP1" s="95"/>
      <c r="WQQ1" s="95"/>
      <c r="WQR1" s="95"/>
      <c r="WQS1" s="95"/>
      <c r="WQT1" s="95"/>
      <c r="WQU1" s="95"/>
      <c r="WQV1" s="95"/>
      <c r="WQW1" s="95"/>
      <c r="WQX1" s="95"/>
      <c r="WQY1" s="95"/>
      <c r="WQZ1" s="95"/>
      <c r="WRA1" s="95"/>
      <c r="WRB1" s="95"/>
      <c r="WRC1" s="95"/>
      <c r="WRD1" s="95"/>
      <c r="WRE1" s="95"/>
      <c r="WRF1" s="95"/>
      <c r="WRG1" s="95"/>
      <c r="WRH1" s="95"/>
      <c r="WRI1" s="95"/>
      <c r="WRJ1" s="95"/>
      <c r="WRK1" s="95"/>
      <c r="WRL1" s="95"/>
      <c r="WRM1" s="95"/>
      <c r="WRN1" s="95"/>
      <c r="WRO1" s="95"/>
      <c r="WRP1" s="95"/>
      <c r="WRQ1" s="95"/>
      <c r="WRR1" s="95"/>
      <c r="WRS1" s="95"/>
      <c r="WRT1" s="95"/>
      <c r="WRU1" s="95"/>
      <c r="WRV1" s="95"/>
      <c r="WRW1" s="95"/>
      <c r="WRX1" s="95"/>
      <c r="WRY1" s="95"/>
      <c r="WRZ1" s="95"/>
      <c r="WSA1" s="95"/>
      <c r="WSB1" s="95"/>
      <c r="WSC1" s="95"/>
      <c r="WSD1" s="95"/>
      <c r="WSE1" s="95"/>
      <c r="WSF1" s="95"/>
      <c r="WSG1" s="95"/>
      <c r="WSH1" s="95"/>
      <c r="WSI1" s="95"/>
      <c r="WSJ1" s="95"/>
      <c r="WSK1" s="95"/>
      <c r="WSL1" s="95"/>
      <c r="WSM1" s="95"/>
      <c r="WSN1" s="95"/>
      <c r="WSO1" s="95"/>
      <c r="WSP1" s="95"/>
      <c r="WSQ1" s="95"/>
      <c r="WSR1" s="95"/>
      <c r="WSS1" s="95"/>
      <c r="WST1" s="95"/>
      <c r="WSU1" s="95"/>
      <c r="WSV1" s="95"/>
      <c r="WSW1" s="95"/>
      <c r="WSX1" s="95"/>
      <c r="WSY1" s="95"/>
      <c r="WSZ1" s="95"/>
      <c r="WTA1" s="95"/>
      <c r="WTB1" s="95"/>
      <c r="WTC1" s="95"/>
      <c r="WTD1" s="95"/>
      <c r="WTE1" s="95"/>
      <c r="WTF1" s="95"/>
      <c r="WTG1" s="95"/>
      <c r="WTH1" s="95"/>
      <c r="WTI1" s="95"/>
      <c r="WTJ1" s="95"/>
      <c r="WTK1" s="95"/>
      <c r="WTL1" s="95"/>
      <c r="WTM1" s="95"/>
      <c r="WTN1" s="95"/>
      <c r="WTO1" s="95"/>
      <c r="WTP1" s="95"/>
      <c r="WTQ1" s="95"/>
      <c r="WTR1" s="95"/>
      <c r="WTS1" s="95"/>
      <c r="WTT1" s="95"/>
      <c r="WTU1" s="95"/>
      <c r="WTV1" s="95"/>
      <c r="WTW1" s="95"/>
      <c r="WTX1" s="95"/>
      <c r="WTY1" s="95"/>
      <c r="WTZ1" s="95"/>
      <c r="WUA1" s="95"/>
      <c r="WUB1" s="95"/>
      <c r="WUC1" s="95"/>
      <c r="WUD1" s="95"/>
      <c r="WUE1" s="95"/>
      <c r="WUF1" s="95"/>
      <c r="WUG1" s="95"/>
      <c r="WUH1" s="95"/>
      <c r="WUI1" s="95"/>
      <c r="WUJ1" s="95"/>
      <c r="WUK1" s="95"/>
      <c r="WUL1" s="95"/>
      <c r="WUM1" s="95"/>
      <c r="WUN1" s="95"/>
      <c r="WUO1" s="95"/>
      <c r="WUP1" s="95"/>
      <c r="WUQ1" s="95"/>
      <c r="WUR1" s="95"/>
      <c r="WUS1" s="95"/>
      <c r="WUT1" s="95"/>
      <c r="WUU1" s="95"/>
      <c r="WUV1" s="95"/>
      <c r="WUW1" s="95"/>
      <c r="WUX1" s="95"/>
      <c r="WUY1" s="95"/>
      <c r="WUZ1" s="95"/>
      <c r="WVA1" s="95"/>
      <c r="WVB1" s="95"/>
      <c r="WVC1" s="95"/>
      <c r="WVD1" s="95"/>
      <c r="WVE1" s="95"/>
      <c r="WVF1" s="95"/>
      <c r="WVG1" s="95"/>
      <c r="WVH1" s="95"/>
      <c r="WVI1" s="95"/>
      <c r="WVJ1" s="95"/>
      <c r="WVK1" s="95"/>
      <c r="WVL1" s="95"/>
      <c r="WVM1" s="95"/>
      <c r="WVN1" s="95"/>
      <c r="WVO1" s="95"/>
      <c r="WVP1" s="95"/>
      <c r="WVQ1" s="95"/>
      <c r="WVR1" s="95"/>
      <c r="WVS1" s="95"/>
      <c r="WVT1" s="95"/>
      <c r="WVU1" s="95"/>
      <c r="WVV1" s="95"/>
      <c r="WVW1" s="95"/>
      <c r="WVX1" s="95"/>
      <c r="WVY1" s="95"/>
      <c r="WVZ1" s="95"/>
      <c r="WWA1" s="95"/>
      <c r="WWB1" s="95"/>
      <c r="WWC1" s="95"/>
      <c r="WWD1" s="95"/>
      <c r="WWE1" s="95"/>
      <c r="WWF1" s="95"/>
      <c r="WWG1" s="95"/>
      <c r="WWH1" s="95"/>
      <c r="WWI1" s="95"/>
      <c r="WWJ1" s="95"/>
      <c r="WWK1" s="95"/>
      <c r="WWL1" s="95"/>
      <c r="WWM1" s="95"/>
      <c r="WWN1" s="95"/>
      <c r="WWO1" s="95"/>
      <c r="WWP1" s="95"/>
      <c r="WWQ1" s="95"/>
      <c r="WWR1" s="95"/>
      <c r="WWS1" s="95"/>
      <c r="WWT1" s="95"/>
      <c r="WWU1" s="95"/>
      <c r="WWV1" s="95"/>
      <c r="WWW1" s="95"/>
      <c r="WWX1" s="95"/>
      <c r="WWY1" s="95"/>
      <c r="WWZ1" s="95"/>
      <c r="WXA1" s="95"/>
      <c r="WXB1" s="95"/>
      <c r="WXC1" s="95"/>
      <c r="WXD1" s="95"/>
      <c r="WXE1" s="95"/>
      <c r="WXF1" s="95"/>
      <c r="WXG1" s="95"/>
      <c r="WXH1" s="95"/>
      <c r="WXI1" s="95"/>
      <c r="WXJ1" s="95"/>
      <c r="WXK1" s="95"/>
      <c r="WXL1" s="95"/>
      <c r="WXM1" s="95"/>
      <c r="WXN1" s="95"/>
      <c r="WXO1" s="95"/>
      <c r="WXP1" s="95"/>
      <c r="WXQ1" s="95"/>
      <c r="WXR1" s="95"/>
      <c r="WXS1" s="95"/>
      <c r="WXT1" s="95"/>
      <c r="WXU1" s="95"/>
      <c r="WXV1" s="95"/>
      <c r="WXW1" s="95"/>
      <c r="WXX1" s="95"/>
      <c r="WXY1" s="95"/>
      <c r="WXZ1" s="95"/>
      <c r="WYA1" s="95"/>
      <c r="WYB1" s="95"/>
      <c r="WYC1" s="95"/>
      <c r="WYD1" s="95"/>
      <c r="WYE1" s="95"/>
      <c r="WYF1" s="95"/>
      <c r="WYG1" s="95"/>
      <c r="WYH1" s="95"/>
      <c r="WYI1" s="95"/>
      <c r="WYJ1" s="95"/>
      <c r="WYK1" s="95"/>
      <c r="WYL1" s="95"/>
      <c r="WYM1" s="95"/>
      <c r="WYN1" s="95"/>
      <c r="WYO1" s="95"/>
      <c r="WYP1" s="95"/>
      <c r="WYQ1" s="95"/>
      <c r="WYR1" s="95"/>
      <c r="WYS1" s="95"/>
      <c r="WYT1" s="95"/>
      <c r="WYU1" s="95"/>
      <c r="WYV1" s="95"/>
      <c r="WYW1" s="95"/>
      <c r="WYX1" s="95"/>
      <c r="WYY1" s="95"/>
      <c r="WYZ1" s="95"/>
      <c r="WZA1" s="95"/>
      <c r="WZB1" s="95"/>
      <c r="WZC1" s="95"/>
      <c r="WZD1" s="95"/>
      <c r="WZE1" s="95"/>
      <c r="WZF1" s="95"/>
      <c r="WZG1" s="95"/>
      <c r="WZH1" s="95"/>
      <c r="WZI1" s="95"/>
      <c r="WZJ1" s="95"/>
      <c r="WZK1" s="95"/>
      <c r="WZL1" s="95"/>
      <c r="WZM1" s="95"/>
      <c r="WZN1" s="95"/>
      <c r="WZO1" s="95"/>
      <c r="WZP1" s="95"/>
      <c r="WZQ1" s="95"/>
      <c r="WZR1" s="95"/>
      <c r="WZS1" s="95"/>
      <c r="WZT1" s="95"/>
      <c r="WZU1" s="95"/>
      <c r="WZV1" s="95"/>
      <c r="WZW1" s="95"/>
      <c r="WZX1" s="95"/>
      <c r="WZY1" s="95"/>
      <c r="WZZ1" s="95"/>
      <c r="XAA1" s="95"/>
      <c r="XAB1" s="95"/>
      <c r="XAC1" s="95"/>
      <c r="XAD1" s="95"/>
      <c r="XAE1" s="95"/>
      <c r="XAF1" s="95"/>
      <c r="XAG1" s="95"/>
      <c r="XAH1" s="95"/>
      <c r="XAI1" s="95"/>
      <c r="XAJ1" s="95"/>
      <c r="XAK1" s="95"/>
      <c r="XAL1" s="95"/>
      <c r="XAM1" s="95"/>
      <c r="XAN1" s="95"/>
      <c r="XAO1" s="95"/>
      <c r="XAP1" s="95"/>
      <c r="XAQ1" s="95"/>
      <c r="XAR1" s="95"/>
      <c r="XAS1" s="95"/>
      <c r="XAT1" s="95"/>
      <c r="XAU1" s="95"/>
      <c r="XAV1" s="95"/>
      <c r="XAW1" s="95"/>
      <c r="XAX1" s="95"/>
      <c r="XAY1" s="95"/>
      <c r="XAZ1" s="95"/>
      <c r="XBA1" s="95"/>
      <c r="XBB1" s="95"/>
      <c r="XBC1" s="95"/>
      <c r="XBD1" s="95"/>
      <c r="XBE1" s="95"/>
      <c r="XBF1" s="95"/>
      <c r="XBG1" s="95"/>
      <c r="XBH1" s="95"/>
      <c r="XBI1" s="95"/>
      <c r="XBJ1" s="95"/>
      <c r="XBK1" s="95"/>
      <c r="XBL1" s="95"/>
      <c r="XBM1" s="95"/>
      <c r="XBN1" s="95"/>
      <c r="XBO1" s="95"/>
      <c r="XBP1" s="95"/>
      <c r="XBQ1" s="95"/>
      <c r="XBR1" s="95"/>
      <c r="XBS1" s="95"/>
      <c r="XBT1" s="95"/>
      <c r="XBU1" s="95"/>
      <c r="XBV1" s="95"/>
      <c r="XBW1" s="95"/>
      <c r="XBX1" s="95"/>
      <c r="XBY1" s="95"/>
      <c r="XBZ1" s="95"/>
      <c r="XCA1" s="95"/>
      <c r="XCB1" s="95"/>
      <c r="XCC1" s="95"/>
      <c r="XCD1" s="95"/>
      <c r="XCE1" s="95"/>
      <c r="XCF1" s="95"/>
      <c r="XCG1" s="95"/>
      <c r="XCH1" s="95"/>
      <c r="XCI1" s="95"/>
      <c r="XCJ1" s="95"/>
      <c r="XCK1" s="95"/>
      <c r="XCL1" s="95"/>
      <c r="XCM1" s="95"/>
      <c r="XCN1" s="95"/>
      <c r="XCO1" s="95"/>
      <c r="XCP1" s="95"/>
      <c r="XCQ1" s="95"/>
      <c r="XCR1" s="95"/>
      <c r="XCS1" s="95"/>
      <c r="XCT1" s="95"/>
      <c r="XCU1" s="95"/>
      <c r="XCV1" s="95"/>
      <c r="XCW1" s="95"/>
      <c r="XCX1" s="95"/>
      <c r="XCY1" s="95"/>
      <c r="XCZ1" s="95"/>
      <c r="XDA1" s="95"/>
      <c r="XDB1" s="95"/>
      <c r="XDC1" s="95"/>
      <c r="XDD1" s="95"/>
      <c r="XDE1" s="95"/>
      <c r="XDF1" s="95"/>
      <c r="XDG1" s="95"/>
      <c r="XDH1" s="95"/>
      <c r="XDI1" s="95"/>
      <c r="XDJ1" s="95"/>
      <c r="XDK1" s="95"/>
      <c r="XDL1" s="95"/>
      <c r="XDM1" s="95"/>
      <c r="XDN1" s="95"/>
      <c r="XDO1" s="95"/>
      <c r="XDP1" s="95"/>
      <c r="XDQ1" s="95"/>
      <c r="XDR1" s="95"/>
      <c r="XDS1" s="95"/>
      <c r="XDT1" s="95"/>
      <c r="XDU1" s="95"/>
      <c r="XDV1" s="95"/>
      <c r="XDW1" s="95"/>
      <c r="XDX1" s="95"/>
      <c r="XDY1" s="95"/>
      <c r="XDZ1" s="95"/>
      <c r="XEA1" s="95"/>
      <c r="XEB1" s="95"/>
      <c r="XEC1" s="95"/>
      <c r="XED1" s="95"/>
      <c r="XEE1" s="95"/>
      <c r="XEF1" s="95"/>
      <c r="XEG1" s="95"/>
    </row>
    <row r="2" spans="1:16361">
      <c r="A2" s="104" t="s">
        <v>29</v>
      </c>
      <c r="B2" s="39">
        <v>513085</v>
      </c>
      <c r="C2" s="39">
        <v>513085</v>
      </c>
      <c r="D2" s="39">
        <v>390996</v>
      </c>
      <c r="E2" s="39">
        <v>175248</v>
      </c>
      <c r="G2" s="39">
        <f>IF(AND(D2 &lt;&gt; "-", C2 &lt;&gt; "-"), C2-D2, 0)</f>
        <v>122089</v>
      </c>
      <c r="H2" s="109">
        <f>IFERROR((C2-D2)/ABS(D2), "Missing Data")</f>
        <v>0.31225127622788978</v>
      </c>
      <c r="I2" s="41" t="s">
        <v>81</v>
      </c>
    </row>
    <row r="3" spans="1:16361">
      <c r="A3" s="104" t="s">
        <v>30</v>
      </c>
      <c r="B3" s="39">
        <v>389903</v>
      </c>
      <c r="C3" s="39">
        <v>389903</v>
      </c>
      <c r="D3" s="39">
        <v>253314</v>
      </c>
      <c r="E3" s="39">
        <v>119504</v>
      </c>
      <c r="F3" s="39"/>
      <c r="G3" s="39">
        <f t="shared" ref="G3:G15" si="0">IF(AND(D3 &lt;&gt; "-", C3 &lt;&gt; "-"), C3-D3, 0)</f>
        <v>136589</v>
      </c>
      <c r="H3" s="109">
        <f t="shared" ref="H3:H15" si="1">IFERROR((C3-D3)/ABS(D3), "Missing Data")</f>
        <v>0.5392082553668569</v>
      </c>
      <c r="I3" s="41"/>
      <c r="J3" s="40"/>
      <c r="K3" s="40"/>
      <c r="L3" s="40"/>
      <c r="M3" s="40"/>
      <c r="N3" s="40"/>
      <c r="O3" s="40"/>
    </row>
    <row r="4" spans="1:16361">
      <c r="A4" s="104" t="s">
        <v>32</v>
      </c>
      <c r="B4" s="39">
        <v>123182</v>
      </c>
      <c r="C4" s="39">
        <v>123182</v>
      </c>
      <c r="D4" s="39">
        <v>137682</v>
      </c>
      <c r="E4" s="39">
        <v>55744</v>
      </c>
      <c r="F4" s="39"/>
      <c r="G4" s="39">
        <f t="shared" si="0"/>
        <v>-14500</v>
      </c>
      <c r="H4" s="109">
        <f t="shared" si="1"/>
        <v>-0.10531514649700033</v>
      </c>
      <c r="I4" s="3"/>
    </row>
    <row r="5" spans="1:16361">
      <c r="A5" s="104" t="s">
        <v>33</v>
      </c>
      <c r="B5" s="39">
        <v>191741</v>
      </c>
      <c r="C5" s="39">
        <v>191741</v>
      </c>
      <c r="D5" s="39">
        <v>135752</v>
      </c>
      <c r="E5" s="39">
        <v>102940</v>
      </c>
      <c r="F5" s="39"/>
      <c r="G5" s="39">
        <f t="shared" si="0"/>
        <v>55989</v>
      </c>
      <c r="H5" s="109">
        <f t="shared" si="1"/>
        <v>0.41243591254640816</v>
      </c>
      <c r="I5" s="3"/>
    </row>
    <row r="6" spans="1:16361">
      <c r="A6" s="104" t="s">
        <v>34</v>
      </c>
      <c r="B6" s="39">
        <v>-68559</v>
      </c>
      <c r="C6" s="39">
        <v>-68559</v>
      </c>
      <c r="D6" s="39">
        <v>1930</v>
      </c>
      <c r="E6" s="39">
        <v>-47197</v>
      </c>
      <c r="F6" s="39"/>
      <c r="G6" s="39">
        <f t="shared" si="0"/>
        <v>-70489</v>
      </c>
      <c r="H6" s="109">
        <f t="shared" si="1"/>
        <v>-36.522797927461141</v>
      </c>
      <c r="I6" s="3"/>
    </row>
    <row r="7" spans="1:16361">
      <c r="A7" s="104" t="s">
        <v>35</v>
      </c>
      <c r="B7" s="39">
        <v>-344986</v>
      </c>
      <c r="C7" s="39">
        <v>-344986</v>
      </c>
      <c r="D7" s="39">
        <v>-58192</v>
      </c>
      <c r="E7" s="39">
        <v>-11563</v>
      </c>
      <c r="F7" s="39"/>
      <c r="G7" s="39">
        <f t="shared" si="0"/>
        <v>-286794</v>
      </c>
      <c r="H7" s="109">
        <f t="shared" si="1"/>
        <v>-4.9284094033544132</v>
      </c>
      <c r="I7" s="3"/>
    </row>
    <row r="8" spans="1:16361">
      <c r="A8" s="104" t="s">
        <v>36</v>
      </c>
      <c r="B8" s="107" t="s">
        <v>31</v>
      </c>
      <c r="C8" s="107" t="s">
        <v>31</v>
      </c>
      <c r="D8" s="107">
        <v>-0.28000000000000003</v>
      </c>
      <c r="E8" s="107">
        <v>-0.06</v>
      </c>
      <c r="F8" s="143"/>
      <c r="G8" s="107">
        <f t="shared" si="0"/>
        <v>0</v>
      </c>
      <c r="H8" s="109" t="str">
        <f>IFERROR((C8-D8)/ABS(D8), "Missing Data")</f>
        <v>Missing Data</v>
      </c>
      <c r="I8" s="3"/>
    </row>
    <row r="9" spans="1:16361">
      <c r="A9" s="104" t="s">
        <v>37</v>
      </c>
      <c r="B9" s="107">
        <v>581644</v>
      </c>
      <c r="C9" s="107">
        <v>581644</v>
      </c>
      <c r="D9" s="107">
        <v>389066</v>
      </c>
      <c r="E9" s="107">
        <v>222444</v>
      </c>
      <c r="F9" s="107"/>
      <c r="G9" s="107">
        <f>IF(AND(D9 &lt;&gt; "-", C9 &lt;&gt; "-"), C9-D9, 0)</f>
        <v>192578</v>
      </c>
      <c r="H9" s="109">
        <f>IFERROR((C9-D9)/ABS(D9), "Missing Data")</f>
        <v>0.49497514560511585</v>
      </c>
      <c r="I9" s="3"/>
    </row>
    <row r="10" spans="1:16361">
      <c r="A10" s="104" t="s">
        <v>38</v>
      </c>
      <c r="B10" s="39">
        <v>-284092</v>
      </c>
      <c r="C10" s="39">
        <v>-284092</v>
      </c>
      <c r="D10" s="39">
        <v>275.78280000000001</v>
      </c>
      <c r="E10" s="39">
        <v>-9846</v>
      </c>
      <c r="F10" s="39"/>
      <c r="G10" s="39">
        <f t="shared" si="0"/>
        <v>-284367.78279999999</v>
      </c>
      <c r="H10" s="109">
        <f>IFERROR((C10-D10)/ABS(D10), "Missing Data")</f>
        <v>-1031.1295077140414</v>
      </c>
      <c r="I10" s="3"/>
    </row>
    <row r="11" spans="1:16361">
      <c r="A11" s="104" t="s">
        <v>39</v>
      </c>
      <c r="B11" s="39">
        <v>-314083</v>
      </c>
      <c r="C11" s="39">
        <v>-314083</v>
      </c>
      <c r="D11" s="39">
        <v>-33409</v>
      </c>
      <c r="E11" s="39">
        <v>-5817</v>
      </c>
      <c r="F11" s="39"/>
      <c r="G11" s="39">
        <f t="shared" si="0"/>
        <v>-280674</v>
      </c>
      <c r="H11" s="109">
        <f t="shared" si="1"/>
        <v>-8.4011493908826971</v>
      </c>
      <c r="I11" s="3"/>
      <c r="K11" s="103" t="s">
        <v>80</v>
      </c>
    </row>
    <row r="12" spans="1:16361">
      <c r="A12" s="104" t="s">
        <v>40</v>
      </c>
      <c r="B12" s="39">
        <v>357292</v>
      </c>
      <c r="C12" s="39">
        <v>357292</v>
      </c>
      <c r="D12" s="39">
        <v>233471</v>
      </c>
      <c r="E12" s="39">
        <v>112959</v>
      </c>
      <c r="F12" s="39"/>
      <c r="G12" s="39">
        <f t="shared" si="0"/>
        <v>123821</v>
      </c>
      <c r="H12" s="109">
        <f t="shared" si="1"/>
        <v>0.53034852294289225</v>
      </c>
      <c r="I12" s="3"/>
      <c r="K12" s="102" t="s">
        <v>79</v>
      </c>
    </row>
    <row r="13" spans="1:16361">
      <c r="A13" s="104" t="s">
        <v>41</v>
      </c>
      <c r="B13" s="39">
        <v>67832</v>
      </c>
      <c r="C13" s="39">
        <v>67832</v>
      </c>
      <c r="D13" s="39">
        <v>35522</v>
      </c>
      <c r="E13" s="39">
        <v>16955</v>
      </c>
      <c r="F13" s="39"/>
      <c r="G13" s="39">
        <f t="shared" si="0"/>
        <v>32310</v>
      </c>
      <c r="H13" s="109">
        <f t="shared" si="1"/>
        <v>0.9095771634480041</v>
      </c>
      <c r="I13" s="3"/>
      <c r="K13" s="101" t="s">
        <v>78</v>
      </c>
    </row>
    <row r="14" spans="1:16361">
      <c r="A14" s="104" t="s">
        <v>42</v>
      </c>
      <c r="B14" s="39">
        <v>-367421</v>
      </c>
      <c r="C14" s="39">
        <v>-367421</v>
      </c>
      <c r="D14" s="39">
        <v>-61016</v>
      </c>
      <c r="E14" s="39">
        <v>-12194</v>
      </c>
      <c r="F14" s="39"/>
      <c r="G14" s="39">
        <f t="shared" si="0"/>
        <v>-306405</v>
      </c>
      <c r="H14" s="109">
        <f t="shared" si="1"/>
        <v>-5.0217156155762419</v>
      </c>
      <c r="I14" s="3"/>
      <c r="K14" s="100" t="s">
        <v>77</v>
      </c>
    </row>
    <row r="15" spans="1:16361">
      <c r="A15" s="104" t="s">
        <v>43</v>
      </c>
      <c r="B15" s="39">
        <v>-160697</v>
      </c>
      <c r="C15" s="39">
        <v>-160697</v>
      </c>
      <c r="D15" s="39">
        <v>86074</v>
      </c>
      <c r="E15" s="39">
        <v>14356</v>
      </c>
      <c r="F15" s="39"/>
      <c r="G15" s="39">
        <f t="shared" si="0"/>
        <v>-246771</v>
      </c>
      <c r="H15" s="109">
        <f t="shared" si="1"/>
        <v>-2.8669633106396821</v>
      </c>
      <c r="I15" s="3"/>
      <c r="K15" s="97"/>
    </row>
    <row r="16" spans="1:16361">
      <c r="A16" s="104"/>
      <c r="B16" s="39"/>
      <c r="C16" s="39"/>
      <c r="D16" s="39"/>
      <c r="E16" s="39"/>
      <c r="F16" s="39"/>
      <c r="G16" s="39"/>
      <c r="H16" s="109"/>
      <c r="I16" s="3"/>
    </row>
    <row r="17" spans="1:9" ht="24">
      <c r="A17" s="144" t="s">
        <v>201</v>
      </c>
      <c r="B17" s="39"/>
      <c r="C17" s="138" t="str">
        <f>TEXT(C$18, "m/d/yyyy")</f>
        <v>5/31/2021</v>
      </c>
      <c r="D17" s="138" t="str">
        <f t="shared" ref="D17:G17" si="2">TEXT(D$18, "m/d/yyyy")</f>
        <v>2/28/2021</v>
      </c>
      <c r="E17" s="138" t="str">
        <f t="shared" si="2"/>
        <v>11/30/2020</v>
      </c>
      <c r="F17" s="138" t="str">
        <f>TEXT(F$18, "m/d/yyyy")</f>
        <v>8/31/2020</v>
      </c>
      <c r="G17" s="138" t="str">
        <f t="shared" si="2"/>
        <v>5/31/2020</v>
      </c>
      <c r="H17" s="97"/>
      <c r="I17" s="3"/>
    </row>
    <row r="18" spans="1:9">
      <c r="A18" s="120"/>
      <c r="B18" s="138" t="s">
        <v>106</v>
      </c>
      <c r="C18" s="139">
        <v>44347</v>
      </c>
      <c r="D18" s="139">
        <v>44255</v>
      </c>
      <c r="E18" s="139">
        <v>44165</v>
      </c>
      <c r="F18" s="139">
        <v>44074</v>
      </c>
      <c r="G18" s="139">
        <v>43982</v>
      </c>
      <c r="H18" s="97"/>
      <c r="I18" s="3"/>
    </row>
    <row r="19" spans="1:9">
      <c r="A19" s="107" t="s">
        <v>107</v>
      </c>
      <c r="B19" s="107" t="s">
        <v>175</v>
      </c>
      <c r="C19" s="107" t="s">
        <v>176</v>
      </c>
      <c r="D19" s="107" t="s">
        <v>177</v>
      </c>
      <c r="E19" s="107" t="s">
        <v>178</v>
      </c>
      <c r="F19" s="107" t="s">
        <v>179</v>
      </c>
      <c r="G19" s="107" t="s">
        <v>180</v>
      </c>
      <c r="H19" s="141"/>
      <c r="I19" s="3"/>
    </row>
    <row r="20" spans="1:9">
      <c r="A20" s="120" t="s">
        <v>108</v>
      </c>
      <c r="B20" s="107" t="s">
        <v>181</v>
      </c>
      <c r="C20" s="107" t="s">
        <v>182</v>
      </c>
      <c r="D20" s="107" t="s">
        <v>183</v>
      </c>
      <c r="E20" s="107" t="s">
        <v>184</v>
      </c>
      <c r="F20" s="107" t="s">
        <v>185</v>
      </c>
      <c r="G20" s="107" t="s">
        <v>186</v>
      </c>
      <c r="H20" s="97"/>
      <c r="I20" s="3"/>
    </row>
    <row r="21" spans="1:9">
      <c r="A21" s="107" t="s">
        <v>109</v>
      </c>
      <c r="B21" s="107">
        <v>57.5</v>
      </c>
      <c r="C21" s="107" t="s">
        <v>110</v>
      </c>
      <c r="D21" s="107" t="s">
        <v>110</v>
      </c>
      <c r="E21" s="107" t="s">
        <v>110</v>
      </c>
      <c r="F21" s="107" t="s">
        <v>110</v>
      </c>
      <c r="G21" s="107">
        <v>46.01</v>
      </c>
      <c r="H21" s="97"/>
      <c r="I21" s="3"/>
    </row>
    <row r="22" spans="1:9">
      <c r="A22" s="107" t="s">
        <v>111</v>
      </c>
      <c r="B22" s="107" t="s">
        <v>110</v>
      </c>
      <c r="C22" s="107" t="s">
        <v>110</v>
      </c>
      <c r="D22" s="107">
        <v>222.22</v>
      </c>
      <c r="E22" s="107" t="s">
        <v>110</v>
      </c>
      <c r="F22" s="107" t="s">
        <v>110</v>
      </c>
      <c r="G22" s="107" t="s">
        <v>110</v>
      </c>
      <c r="H22" s="97"/>
      <c r="I22" s="3"/>
    </row>
    <row r="23" spans="1:9">
      <c r="A23" s="120" t="s">
        <v>112</v>
      </c>
      <c r="B23" s="107" t="s">
        <v>110</v>
      </c>
      <c r="C23" s="107" t="s">
        <v>110</v>
      </c>
      <c r="D23" s="107" t="s">
        <v>110</v>
      </c>
      <c r="E23" s="107" t="s">
        <v>110</v>
      </c>
      <c r="F23" s="107" t="s">
        <v>110</v>
      </c>
      <c r="G23" s="107" t="s">
        <v>110</v>
      </c>
      <c r="H23" s="97"/>
      <c r="I23" s="3"/>
    </row>
    <row r="24" spans="1:9">
      <c r="A24" s="120" t="s">
        <v>113</v>
      </c>
      <c r="B24" s="107">
        <v>7.05</v>
      </c>
      <c r="C24" s="107">
        <v>8.8699999999999992</v>
      </c>
      <c r="D24" s="107">
        <v>11.19</v>
      </c>
      <c r="E24" s="107">
        <v>5.49</v>
      </c>
      <c r="F24" s="107">
        <v>3.21</v>
      </c>
      <c r="G24" s="107">
        <v>2.79</v>
      </c>
      <c r="H24" s="109"/>
      <c r="I24" s="140"/>
    </row>
    <row r="25" spans="1:9">
      <c r="A25" s="107" t="s">
        <v>114</v>
      </c>
      <c r="B25" s="107">
        <v>1.35</v>
      </c>
      <c r="C25" s="107">
        <v>6.29</v>
      </c>
      <c r="D25" s="107">
        <v>3.88</v>
      </c>
      <c r="E25" s="107">
        <v>1.92</v>
      </c>
      <c r="F25" s="107">
        <v>1.08</v>
      </c>
      <c r="G25" s="107">
        <v>0.88</v>
      </c>
      <c r="H25" s="97"/>
      <c r="I25" s="140"/>
    </row>
    <row r="26" spans="1:9">
      <c r="A26" s="120" t="s">
        <v>115</v>
      </c>
      <c r="B26" s="107">
        <v>12.63</v>
      </c>
      <c r="C26" s="107">
        <v>52.31</v>
      </c>
      <c r="D26" s="107">
        <v>49.16</v>
      </c>
      <c r="E26" s="107">
        <v>21.62</v>
      </c>
      <c r="F26" s="107">
        <v>12.19</v>
      </c>
      <c r="G26" s="107">
        <v>11.12</v>
      </c>
      <c r="H26" s="97"/>
      <c r="I26" s="3"/>
    </row>
    <row r="27" spans="1:9">
      <c r="A27" s="120" t="s">
        <v>116</v>
      </c>
      <c r="B27" s="107">
        <v>-26.31</v>
      </c>
      <c r="C27" s="107">
        <v>97.03</v>
      </c>
      <c r="D27" s="107">
        <v>-23.73</v>
      </c>
      <c r="E27" s="107">
        <v>-29.62</v>
      </c>
      <c r="F27" s="107">
        <v>99.37</v>
      </c>
      <c r="G27" s="107">
        <v>-18.170000000000002</v>
      </c>
      <c r="H27" s="97"/>
      <c r="I27" s="3"/>
    </row>
    <row r="28" spans="1:9">
      <c r="A28" s="107"/>
      <c r="B28" s="107"/>
      <c r="C28" s="107"/>
      <c r="D28" s="107"/>
      <c r="E28" s="107"/>
      <c r="F28" s="107"/>
      <c r="G28" s="107"/>
      <c r="H28" s="97"/>
      <c r="I28" s="3"/>
    </row>
    <row r="29" spans="1:9">
      <c r="A29" s="120"/>
      <c r="B29" s="121">
        <v>0</v>
      </c>
      <c r="C29" s="121">
        <v>1</v>
      </c>
      <c r="D29" s="121">
        <v>2</v>
      </c>
      <c r="E29" s="107"/>
      <c r="F29" s="107"/>
      <c r="G29" s="108"/>
      <c r="H29" s="97"/>
      <c r="I29" s="3"/>
    </row>
    <row r="30" spans="1:9">
      <c r="A30" s="122">
        <v>0</v>
      </c>
      <c r="B30" s="107" t="s">
        <v>117</v>
      </c>
      <c r="C30" s="107" t="s">
        <v>118</v>
      </c>
      <c r="D30" s="107">
        <v>-0.71609999999999996</v>
      </c>
      <c r="E30" s="107"/>
      <c r="F30" s="107"/>
      <c r="G30" s="122">
        <v>0</v>
      </c>
      <c r="H30" s="145">
        <v>1</v>
      </c>
      <c r="I30" s="146">
        <v>2</v>
      </c>
    </row>
    <row r="31" spans="1:9">
      <c r="A31" s="122">
        <v>1</v>
      </c>
      <c r="B31" s="107" t="s">
        <v>119</v>
      </c>
      <c r="C31" s="107" t="s">
        <v>118</v>
      </c>
      <c r="D31" s="107">
        <v>-0.1336</v>
      </c>
      <c r="E31" s="107"/>
      <c r="F31" s="122">
        <v>0</v>
      </c>
      <c r="G31" s="107" t="s">
        <v>168</v>
      </c>
      <c r="H31" s="97" t="s">
        <v>118</v>
      </c>
      <c r="I31" s="117" t="s">
        <v>197</v>
      </c>
    </row>
    <row r="32" spans="1:9">
      <c r="B32" s="39"/>
      <c r="C32" s="39"/>
      <c r="D32" s="39"/>
      <c r="E32" s="39"/>
      <c r="F32" s="129">
        <v>1</v>
      </c>
      <c r="G32" s="39" t="s">
        <v>169</v>
      </c>
      <c r="H32" s="108" t="s">
        <v>118</v>
      </c>
      <c r="I32" s="117">
        <v>1.9</v>
      </c>
    </row>
    <row r="33" spans="2:9">
      <c r="B33" s="39"/>
      <c r="C33" s="39"/>
      <c r="D33" s="39"/>
      <c r="E33" s="39"/>
      <c r="F33" s="129">
        <v>2</v>
      </c>
      <c r="G33" s="39" t="s">
        <v>170</v>
      </c>
      <c r="H33" s="97" t="s">
        <v>171</v>
      </c>
      <c r="I33" s="97">
        <v>8.5000000000000006E-2</v>
      </c>
    </row>
    <row r="34" spans="2:9">
      <c r="B34" s="39"/>
      <c r="C34" s="39"/>
      <c r="D34" s="39"/>
      <c r="F34" s="129">
        <v>3</v>
      </c>
      <c r="G34" s="39" t="s">
        <v>32</v>
      </c>
      <c r="H34" s="97" t="s">
        <v>118</v>
      </c>
      <c r="I34" s="117" t="s">
        <v>198</v>
      </c>
    </row>
    <row r="35" spans="2:9">
      <c r="F35" s="128">
        <v>4</v>
      </c>
      <c r="G35" t="s">
        <v>172</v>
      </c>
      <c r="H35" t="s">
        <v>118</v>
      </c>
      <c r="I35" s="117" t="s">
        <v>199</v>
      </c>
    </row>
    <row r="36" spans="2:9">
      <c r="F36" s="128">
        <v>5</v>
      </c>
      <c r="G36" t="s">
        <v>173</v>
      </c>
      <c r="H36" t="s">
        <v>118</v>
      </c>
      <c r="I36" s="117" t="s">
        <v>200</v>
      </c>
    </row>
    <row r="37" spans="2:9">
      <c r="F37" s="128">
        <v>6</v>
      </c>
      <c r="G37" t="s">
        <v>36</v>
      </c>
      <c r="H37" t="s">
        <v>118</v>
      </c>
      <c r="I37" s="117">
        <v>-1.36</v>
      </c>
    </row>
    <row r="38" spans="2:9">
      <c r="F38" s="128">
        <v>7</v>
      </c>
      <c r="G38" t="s">
        <v>174</v>
      </c>
      <c r="H38" t="s">
        <v>171</v>
      </c>
      <c r="I38" s="97" t="s">
        <v>110</v>
      </c>
    </row>
  </sheetData>
  <conditionalFormatting sqref="A4 A2 C4:D4 C2:D2 H2 H4 C6:D8 A6:A8 H6:H8 C10:D11 A10:A11 H10:H11 A14:A15 C14:D15 H14:H15">
    <cfRule type="expression" dxfId="19" priority="7">
      <formula>(AND($H2 &lt;= 0, ISNUMBER($H2)))</formula>
    </cfRule>
    <cfRule type="expression" dxfId="18" priority="17">
      <formula>(AND($H2 &gt; 0, ISNUMBER($H2)))</formula>
    </cfRule>
  </conditionalFormatting>
  <conditionalFormatting sqref="H5 H3 C5:D5 C3:D3 A3 A5 A9 C9:D9 H9 A12:A13 C12:D13 H12:H13">
    <cfRule type="expression" dxfId="17" priority="6">
      <formula>AND(($H3 &lt;= 0), (ISNUMBER($H3)))</formula>
    </cfRule>
    <cfRule type="expression" dxfId="16" priority="10">
      <formula>AND(($H3 &gt; 0), (ISNUMBER($H3)))</formula>
    </cfRule>
  </conditionalFormatting>
  <conditionalFormatting sqref="B30:D31">
    <cfRule type="expression" dxfId="15" priority="4">
      <formula>AND(($D58 &gt; 0), $D58 &lt;&gt; "N/A")</formula>
    </cfRule>
    <cfRule type="expression" dxfId="14" priority="5">
      <formula>AND($D58 &lt;= 0, $D58 &lt;&gt; "N/A")</formula>
    </cfRule>
  </conditionalFormatting>
  <conditionalFormatting sqref="I37:I38 G37:G38 I33 G33">
    <cfRule type="expression" dxfId="13" priority="3">
      <formula>AND($I33 &gt; 0, $I33 &lt;&gt; "N/A")</formula>
    </cfRule>
    <cfRule type="expression" dxfId="12" priority="1">
      <formula>AND($I33 &lt;= 0, $I33 &lt;&gt; "N/A")</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Financials">
                <anchor moveWithCells="1" sizeWithCells="1">
                  <from>
                    <xdr:col>8</xdr:col>
                    <xdr:colOff>635000</xdr:colOff>
                    <xdr:row>3</xdr:row>
                    <xdr:rowOff>152400</xdr:rowOff>
                  </from>
                  <to>
                    <xdr:col>10</xdr:col>
                    <xdr:colOff>647700</xdr:colOff>
                    <xdr:row>8</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F62B6-893F-C14D-B92A-E6966351B9A8}">
  <sheetPr codeName="Sheet5"/>
  <dimension ref="A1:I33"/>
  <sheetViews>
    <sheetView workbookViewId="0">
      <selection activeCell="E16" sqref="E16"/>
    </sheetView>
  </sheetViews>
  <sheetFormatPr baseColWidth="10" defaultRowHeight="16"/>
  <cols>
    <col min="1" max="1" width="32.33203125" customWidth="1"/>
    <col min="2" max="2" width="24.83203125" customWidth="1"/>
    <col min="3" max="3" width="14.1640625" customWidth="1"/>
    <col min="4" max="4" width="13.83203125" customWidth="1"/>
    <col min="5" max="5" width="15.6640625" customWidth="1"/>
    <col min="6" max="6" width="18.33203125" customWidth="1"/>
    <col min="7" max="7" width="17.33203125" customWidth="1"/>
    <col min="9" max="9" width="38.5" customWidth="1"/>
  </cols>
  <sheetData>
    <row r="1" spans="1:9">
      <c r="A1" s="95" t="s">
        <v>27</v>
      </c>
      <c r="B1" s="96">
        <v>44347</v>
      </c>
      <c r="C1" s="96">
        <v>43982</v>
      </c>
      <c r="D1" s="96">
        <v>43616</v>
      </c>
      <c r="E1" s="96"/>
      <c r="F1" s="41" t="s">
        <v>52</v>
      </c>
      <c r="G1" s="95" t="s">
        <v>70</v>
      </c>
    </row>
    <row r="2" spans="1:9">
      <c r="A2" t="s">
        <v>53</v>
      </c>
      <c r="B2" s="39">
        <v>6025362</v>
      </c>
      <c r="C2" s="39">
        <v>1801235</v>
      </c>
      <c r="D2" s="39">
        <v>1804576</v>
      </c>
      <c r="E2" s="39"/>
      <c r="F2" s="39">
        <f>IF(AND(B2 &lt;&gt; "-", C2 &lt;&gt; "-"), B2-C2, 0)</f>
        <v>4224127</v>
      </c>
      <c r="G2" s="97">
        <f>IFERROR((B2-C2)/ABS(C2), "Missing Data")</f>
        <v>2.3451282037046806</v>
      </c>
    </row>
    <row r="3" spans="1:9">
      <c r="A3" t="s">
        <v>54</v>
      </c>
      <c r="B3" s="39">
        <v>1560049</v>
      </c>
      <c r="C3" s="39">
        <v>475893</v>
      </c>
      <c r="D3" s="39">
        <v>523606</v>
      </c>
      <c r="E3" s="39"/>
      <c r="F3" s="39">
        <f t="shared" ref="F3:F11" si="0">IF(AND(B3 &lt;&gt; "-", C3 &lt;&gt; "-"), B3-C3, 0)</f>
        <v>1084156</v>
      </c>
      <c r="G3" s="97">
        <f t="shared" ref="G3:G11" si="1">IFERROR((B3-C3)/ABS(C3), "Missing Data")</f>
        <v>2.2781507607802594</v>
      </c>
    </row>
    <row r="4" spans="1:9">
      <c r="A4" t="s">
        <v>55</v>
      </c>
      <c r="B4" s="39">
        <v>4465313</v>
      </c>
      <c r="C4" s="39">
        <v>1325342</v>
      </c>
      <c r="D4" s="39">
        <v>1280970</v>
      </c>
      <c r="E4" s="39"/>
      <c r="F4" s="39">
        <f t="shared" si="0"/>
        <v>3139971</v>
      </c>
      <c r="G4" s="97">
        <f t="shared" si="1"/>
        <v>2.3691779178506378</v>
      </c>
      <c r="I4" s="106" t="s">
        <v>82</v>
      </c>
    </row>
    <row r="5" spans="1:9">
      <c r="A5" t="s">
        <v>56</v>
      </c>
      <c r="B5" s="39">
        <v>5294180</v>
      </c>
      <c r="C5" s="39">
        <v>1595417</v>
      </c>
      <c r="D5" s="39">
        <v>1616412</v>
      </c>
      <c r="E5" s="39"/>
      <c r="F5" s="39">
        <f t="shared" si="0"/>
        <v>3698763</v>
      </c>
      <c r="G5" s="97">
        <f t="shared" si="1"/>
        <v>2.3183675490483053</v>
      </c>
      <c r="I5" s="102" t="s">
        <v>83</v>
      </c>
    </row>
    <row r="6" spans="1:9">
      <c r="A6" t="s">
        <v>57</v>
      </c>
      <c r="B6" s="115">
        <v>4459070</v>
      </c>
      <c r="C6" s="39">
        <v>1306737</v>
      </c>
      <c r="D6" s="39">
        <v>1259973</v>
      </c>
      <c r="E6" s="39"/>
      <c r="F6" s="39">
        <f t="shared" si="0"/>
        <v>3152333</v>
      </c>
      <c r="G6" s="97">
        <f t="shared" si="1"/>
        <v>2.4123698953959365</v>
      </c>
      <c r="I6" s="101" t="s">
        <v>84</v>
      </c>
    </row>
    <row r="7" spans="1:9">
      <c r="A7" t="s">
        <v>58</v>
      </c>
      <c r="B7" s="115">
        <v>20358</v>
      </c>
      <c r="C7" s="39">
        <v>599511</v>
      </c>
      <c r="D7" s="39">
        <v>475123</v>
      </c>
      <c r="E7" s="39"/>
      <c r="F7" s="39">
        <f t="shared" si="0"/>
        <v>-579153</v>
      </c>
      <c r="G7" s="97">
        <f t="shared" si="1"/>
        <v>-0.96604232449446303</v>
      </c>
      <c r="I7" s="100" t="s">
        <v>85</v>
      </c>
    </row>
    <row r="8" spans="1:9">
      <c r="A8" t="s">
        <v>59</v>
      </c>
      <c r="B8" s="115">
        <v>20358</v>
      </c>
      <c r="C8" s="39">
        <v>599511</v>
      </c>
      <c r="D8" s="39">
        <v>475123</v>
      </c>
      <c r="E8" s="39"/>
      <c r="F8" s="39">
        <f t="shared" si="0"/>
        <v>-579153</v>
      </c>
      <c r="G8" s="97">
        <f t="shared" si="1"/>
        <v>-0.96604232449446303</v>
      </c>
    </row>
    <row r="9" spans="1:9">
      <c r="A9" t="s">
        <v>60</v>
      </c>
      <c r="B9" s="39">
        <v>938659</v>
      </c>
      <c r="C9" s="39">
        <v>300322</v>
      </c>
      <c r="D9" s="39">
        <v>361118</v>
      </c>
      <c r="E9" s="39"/>
      <c r="F9" s="39">
        <f t="shared" si="0"/>
        <v>638337</v>
      </c>
      <c r="G9" s="97">
        <f t="shared" si="1"/>
        <v>2.1255086207470648</v>
      </c>
    </row>
    <row r="10" spans="1:9">
      <c r="A10" t="s">
        <v>61</v>
      </c>
      <c r="B10" s="39">
        <v>446441</v>
      </c>
      <c r="C10" s="39">
        <v>240133</v>
      </c>
      <c r="D10" s="39">
        <v>210354</v>
      </c>
      <c r="E10" s="39"/>
      <c r="F10" s="39">
        <f t="shared" si="0"/>
        <v>206308</v>
      </c>
      <c r="G10" s="97">
        <f t="shared" si="1"/>
        <v>0.85914055960655134</v>
      </c>
    </row>
    <row r="11" spans="1:9">
      <c r="A11" t="s">
        <v>62</v>
      </c>
      <c r="B11" s="39">
        <v>446441</v>
      </c>
      <c r="C11" s="39">
        <v>240133</v>
      </c>
      <c r="D11" s="39">
        <v>210354</v>
      </c>
      <c r="E11" s="39"/>
      <c r="F11" s="39">
        <f t="shared" si="0"/>
        <v>206308</v>
      </c>
      <c r="G11" s="97">
        <f t="shared" si="1"/>
        <v>0.85914055960655134</v>
      </c>
    </row>
    <row r="12" spans="1:9">
      <c r="B12" s="39"/>
      <c r="C12" s="39"/>
      <c r="D12" s="39"/>
      <c r="E12" s="39"/>
      <c r="F12" s="39"/>
      <c r="G12" s="97"/>
    </row>
    <row r="13" spans="1:9">
      <c r="B13" s="39"/>
      <c r="C13" s="39"/>
      <c r="D13" s="39"/>
      <c r="E13" s="39"/>
      <c r="F13" s="39"/>
      <c r="G13" s="97"/>
    </row>
    <row r="14" spans="1:9">
      <c r="B14" s="129">
        <v>0</v>
      </c>
      <c r="C14" s="129">
        <v>1</v>
      </c>
      <c r="D14" s="129">
        <v>2</v>
      </c>
      <c r="E14" s="39"/>
      <c r="F14" s="39"/>
      <c r="G14" s="97"/>
    </row>
    <row r="15" spans="1:9">
      <c r="A15" s="128">
        <v>0</v>
      </c>
      <c r="B15" s="39" t="s">
        <v>142</v>
      </c>
      <c r="C15" s="39" t="s">
        <v>134</v>
      </c>
      <c r="D15" s="107" t="s">
        <v>193</v>
      </c>
      <c r="E15" s="39"/>
      <c r="F15" s="39"/>
      <c r="G15" s="97"/>
    </row>
    <row r="16" spans="1:9">
      <c r="A16" s="128">
        <v>1</v>
      </c>
      <c r="B16" s="39" t="s">
        <v>143</v>
      </c>
      <c r="C16" s="39" t="s">
        <v>134</v>
      </c>
      <c r="D16" s="107">
        <v>1.0900000000000001</v>
      </c>
      <c r="E16" s="39"/>
      <c r="F16" s="39"/>
    </row>
    <row r="17" spans="1:6">
      <c r="A17" s="128">
        <v>2</v>
      </c>
      <c r="B17" s="39" t="s">
        <v>60</v>
      </c>
      <c r="C17" s="39" t="s">
        <v>134</v>
      </c>
      <c r="D17" s="107" t="s">
        <v>194</v>
      </c>
      <c r="E17" s="39"/>
      <c r="F17" s="39"/>
    </row>
    <row r="18" spans="1:6">
      <c r="A18" s="128">
        <v>3</v>
      </c>
      <c r="B18" s="39" t="s">
        <v>144</v>
      </c>
      <c r="C18" s="39" t="s">
        <v>134</v>
      </c>
      <c r="D18" s="107">
        <v>21.02</v>
      </c>
      <c r="E18" s="39"/>
      <c r="F18" s="39"/>
    </row>
    <row r="19" spans="1:6">
      <c r="A19" s="128">
        <v>4</v>
      </c>
      <c r="B19" s="39" t="s">
        <v>145</v>
      </c>
      <c r="C19" s="39" t="s">
        <v>134</v>
      </c>
      <c r="D19" s="107">
        <v>2.2000000000000002</v>
      </c>
      <c r="E19" s="39"/>
      <c r="F19" s="39"/>
    </row>
    <row r="20" spans="1:6">
      <c r="A20" s="128">
        <v>5</v>
      </c>
      <c r="B20" s="39" t="s">
        <v>146</v>
      </c>
      <c r="C20" s="39" t="s">
        <v>134</v>
      </c>
      <c r="D20" s="107">
        <v>9.99</v>
      </c>
      <c r="E20" s="39"/>
      <c r="F20" s="39"/>
    </row>
    <row r="21" spans="1:6">
      <c r="B21" s="39"/>
      <c r="C21" s="39"/>
      <c r="D21" s="39"/>
      <c r="E21" s="39"/>
    </row>
    <row r="22" spans="1:6">
      <c r="B22" s="39"/>
      <c r="C22" s="39"/>
      <c r="D22" s="39"/>
      <c r="E22" s="39"/>
      <c r="F22" s="39"/>
    </row>
    <row r="23" spans="1:6">
      <c r="B23" s="39"/>
      <c r="C23" s="39"/>
      <c r="D23" s="39"/>
      <c r="E23" s="39"/>
      <c r="F23" s="39"/>
    </row>
    <row r="24" spans="1:6">
      <c r="B24" s="39"/>
      <c r="C24" s="39"/>
      <c r="D24" s="39"/>
      <c r="E24" s="39"/>
      <c r="F24" s="39"/>
    </row>
    <row r="25" spans="1:6">
      <c r="B25" s="39"/>
    </row>
    <row r="26" spans="1:6">
      <c r="B26" s="39"/>
      <c r="C26" s="39"/>
      <c r="D26" s="39"/>
      <c r="E26" s="39"/>
      <c r="F26" s="39"/>
    </row>
    <row r="27" spans="1:6">
      <c r="B27" s="39"/>
      <c r="C27" s="39"/>
      <c r="D27" s="39"/>
      <c r="E27" s="39"/>
      <c r="F27" s="39"/>
    </row>
    <row r="28" spans="1:6">
      <c r="B28" s="39"/>
      <c r="C28" s="39"/>
      <c r="D28" s="39"/>
      <c r="E28" s="39"/>
      <c r="F28" s="39"/>
    </row>
    <row r="29" spans="1:6">
      <c r="B29" s="39"/>
      <c r="C29" s="39"/>
      <c r="D29" s="39"/>
      <c r="E29" s="39"/>
      <c r="F29" s="39"/>
    </row>
    <row r="30" spans="1:6">
      <c r="B30" s="39"/>
      <c r="C30" s="39"/>
      <c r="D30" s="39"/>
      <c r="E30" s="39"/>
      <c r="F30" s="39"/>
    </row>
    <row r="31" spans="1:6">
      <c r="B31" s="39"/>
      <c r="C31" s="39"/>
      <c r="D31" s="39"/>
      <c r="E31" s="39"/>
      <c r="F31" s="39"/>
    </row>
    <row r="33" spans="2:6">
      <c r="B33" s="39"/>
      <c r="C33" s="39"/>
      <c r="D33" s="39"/>
      <c r="E33" s="39"/>
      <c r="F33" s="39"/>
    </row>
  </sheetData>
  <conditionalFormatting sqref="A2:C2 G2 A7:C8 G7:G8">
    <cfRule type="expression" dxfId="11" priority="10">
      <formula>AND(($G2&gt;0), ISNUMBER($G2))</formula>
    </cfRule>
  </conditionalFormatting>
  <conditionalFormatting sqref="A3:C5 G3:G5 A9:C11 G9:G11 A6 B6 C6 G6">
    <cfRule type="expression" dxfId="10" priority="6">
      <formula>AND(($G3 &gt; 0), (ISNUMBER($G3)))</formula>
    </cfRule>
  </conditionalFormatting>
  <conditionalFormatting sqref="A9:C11 G9:G11 A3:C6 G3:G6">
    <cfRule type="expression" dxfId="9" priority="5">
      <formula>AND(($G3 &lt;= 0), (ISNUMBER($G3)))</formula>
    </cfRule>
  </conditionalFormatting>
  <conditionalFormatting sqref="A2:C2 G2 A7:C8 G7:G8">
    <cfRule type="expression" dxfId="8" priority="7">
      <formula>AND(($G2 &lt;= 0), ISNUMBER($G2))</formula>
    </cfRule>
  </conditionalFormatting>
  <conditionalFormatting sqref="B20:D20 B18:D18">
    <cfRule type="expression" dxfId="7" priority="3">
      <formula>AND($D18 &lt; 2, $D18 &lt;&gt; "N/A")</formula>
    </cfRule>
  </conditionalFormatting>
  <conditionalFormatting sqref="B20 C20 D20 D18 C18 B18">
    <cfRule type="expression" dxfId="6" priority="4">
      <formula>AND($D18 &gt;= 2, $D18 &lt;&gt; "N/A")</formula>
    </cfRule>
  </conditionalFormatting>
  <conditionalFormatting sqref="B19:D19">
    <cfRule type="expression" dxfId="5" priority="1">
      <formula>AND($D19 &lt;= 1.5, $D19 &gt;= 3, $D19 &lt;&gt; "N/A")</formula>
    </cfRule>
  </conditionalFormatting>
  <conditionalFormatting sqref="B19 C19 D19">
    <cfRule type="expression" dxfId="4" priority="2">
      <formula>AND($D19 &gt; 1.5, $D19 &lt; 3, $D19 &lt;&gt; "N/A")</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070F8-B81A-D64C-84B2-F07FC26EB108}">
  <sheetPr codeName="Sheet6"/>
  <dimension ref="A1:J18"/>
  <sheetViews>
    <sheetView zoomScale="111" workbookViewId="0">
      <selection activeCell="E16" sqref="E16"/>
    </sheetView>
  </sheetViews>
  <sheetFormatPr baseColWidth="10" defaultRowHeight="16"/>
  <cols>
    <col min="1" max="1" width="31.83203125" customWidth="1"/>
    <col min="2" max="2" width="21.1640625" customWidth="1"/>
    <col min="3" max="3" width="13.33203125" customWidth="1"/>
    <col min="4" max="4" width="12.1640625" customWidth="1"/>
    <col min="5" max="5" width="12.33203125" customWidth="1"/>
    <col min="6" max="6" width="13.5" customWidth="1"/>
    <col min="7" max="7" width="18.5" customWidth="1"/>
    <col min="8" max="8" width="17.1640625" customWidth="1"/>
    <col min="10" max="10" width="21.83203125" customWidth="1"/>
  </cols>
  <sheetData>
    <row r="1" spans="1:10">
      <c r="A1" s="40" t="s">
        <v>27</v>
      </c>
      <c r="B1" s="40" t="s">
        <v>28</v>
      </c>
      <c r="C1" s="41">
        <v>44347</v>
      </c>
      <c r="D1" s="41">
        <v>43982</v>
      </c>
      <c r="E1" s="41">
        <v>43616</v>
      </c>
      <c r="F1" s="41"/>
      <c r="G1" s="40" t="s">
        <v>52</v>
      </c>
      <c r="H1" s="95" t="s">
        <v>71</v>
      </c>
    </row>
    <row r="2" spans="1:10">
      <c r="A2" t="s">
        <v>63</v>
      </c>
      <c r="B2" s="39">
        <v>-44717</v>
      </c>
      <c r="C2" s="39">
        <v>-44717</v>
      </c>
      <c r="D2" s="39">
        <v>-96431</v>
      </c>
      <c r="E2" s="39">
        <v>-41098</v>
      </c>
      <c r="F2" s="39"/>
      <c r="G2">
        <f>IF(AND(D2 &lt;&gt; "-", C2 &lt;&gt; "-"), C2-D2, 0)</f>
        <v>51714</v>
      </c>
      <c r="H2" s="97">
        <f>IFERROR((C2-D2)/ABS(D2), "Missing Data")</f>
        <v>0.53627982702657861</v>
      </c>
    </row>
    <row r="3" spans="1:10">
      <c r="A3" t="s">
        <v>64</v>
      </c>
      <c r="B3" s="39">
        <v>46105</v>
      </c>
      <c r="C3" s="39">
        <v>46105</v>
      </c>
      <c r="D3" s="39">
        <v>-67599</v>
      </c>
      <c r="E3" s="39">
        <v>-131475</v>
      </c>
      <c r="F3" s="39"/>
      <c r="G3">
        <f t="shared" ref="G3:G7" si="0">IF(AND(D3 &lt;&gt; "-", C3 &lt;&gt; "-"), C3-D3, 0)</f>
        <v>113704</v>
      </c>
      <c r="H3" s="97">
        <f t="shared" ref="H3:H8" si="1">IFERROR((C3-D3)/ABS(D3), "Missing Data")</f>
        <v>1.6820367165194752</v>
      </c>
    </row>
    <row r="4" spans="1:10">
      <c r="A4" t="s">
        <v>65</v>
      </c>
      <c r="B4" s="39">
        <v>124308</v>
      </c>
      <c r="C4" s="39">
        <v>124308</v>
      </c>
      <c r="D4" s="39">
        <v>125405</v>
      </c>
      <c r="E4" s="39">
        <v>535514</v>
      </c>
      <c r="F4" s="39"/>
      <c r="G4">
        <f t="shared" si="0"/>
        <v>-1097</v>
      </c>
      <c r="H4" s="97">
        <f t="shared" si="1"/>
        <v>-8.7476575894103112E-3</v>
      </c>
      <c r="J4" s="102" t="s">
        <v>91</v>
      </c>
    </row>
    <row r="5" spans="1:10">
      <c r="A5" t="s">
        <v>66</v>
      </c>
      <c r="B5" s="39">
        <v>488466</v>
      </c>
      <c r="C5" s="39">
        <v>488466</v>
      </c>
      <c r="D5" s="39">
        <v>358469</v>
      </c>
      <c r="E5" s="39">
        <v>407093</v>
      </c>
      <c r="F5" s="39"/>
      <c r="G5">
        <f t="shared" si="0"/>
        <v>129997</v>
      </c>
      <c r="H5" s="97">
        <f t="shared" si="1"/>
        <v>0.36264502648764607</v>
      </c>
      <c r="J5" s="103" t="s">
        <v>92</v>
      </c>
    </row>
    <row r="6" spans="1:10">
      <c r="A6" t="s">
        <v>67</v>
      </c>
      <c r="B6" s="39">
        <v>-38874</v>
      </c>
      <c r="C6" s="39">
        <v>-38874</v>
      </c>
      <c r="D6" s="39">
        <v>-95470</v>
      </c>
      <c r="E6" s="39">
        <v>-152228</v>
      </c>
      <c r="F6" s="39"/>
      <c r="G6">
        <f t="shared" si="0"/>
        <v>56596</v>
      </c>
      <c r="H6" s="97">
        <f t="shared" si="1"/>
        <v>0.59281449670053421</v>
      </c>
    </row>
    <row r="7" spans="1:10">
      <c r="A7" t="s">
        <v>68</v>
      </c>
      <c r="B7" s="39">
        <v>102550</v>
      </c>
      <c r="C7" s="39">
        <v>102550</v>
      </c>
      <c r="D7" s="39">
        <v>71898</v>
      </c>
      <c r="E7" s="39">
        <v>181763</v>
      </c>
      <c r="F7" s="39"/>
      <c r="G7">
        <f t="shared" si="0"/>
        <v>30652</v>
      </c>
      <c r="H7" s="97">
        <f t="shared" si="1"/>
        <v>0.42632618431667085</v>
      </c>
    </row>
    <row r="8" spans="1:10">
      <c r="A8" t="s">
        <v>69</v>
      </c>
      <c r="B8" s="39">
        <v>-83591</v>
      </c>
      <c r="C8" s="39">
        <v>-83591</v>
      </c>
      <c r="D8" s="39">
        <v>-191900</v>
      </c>
      <c r="E8" s="39">
        <v>-193326</v>
      </c>
      <c r="F8" s="39"/>
      <c r="G8">
        <f>IF(AND(D8 &lt;&gt; "-", C8 &lt;&gt; "-"), C8-D8, 0)</f>
        <v>108309</v>
      </c>
      <c r="H8" s="97">
        <f t="shared" si="1"/>
        <v>0.56440333507034912</v>
      </c>
    </row>
    <row r="9" spans="1:10">
      <c r="B9" s="39"/>
      <c r="C9" s="39"/>
      <c r="D9" s="39"/>
      <c r="E9" s="39"/>
      <c r="F9" s="39"/>
      <c r="H9" s="97"/>
    </row>
    <row r="10" spans="1:10">
      <c r="A10" s="111"/>
      <c r="B10" s="39"/>
      <c r="C10" s="113"/>
      <c r="D10" s="113"/>
      <c r="E10" s="39"/>
      <c r="F10" s="39"/>
      <c r="H10" s="112"/>
    </row>
    <row r="11" spans="1:10">
      <c r="A11" s="114"/>
      <c r="B11" s="131">
        <v>0</v>
      </c>
      <c r="C11" s="131">
        <v>1</v>
      </c>
      <c r="D11" s="131">
        <v>2</v>
      </c>
      <c r="E11" s="113"/>
      <c r="F11" s="39"/>
      <c r="G11" s="111"/>
      <c r="H11" s="116"/>
    </row>
    <row r="12" spans="1:10">
      <c r="A12" s="130">
        <v>0</v>
      </c>
      <c r="B12" s="113" t="s">
        <v>63</v>
      </c>
      <c r="C12" s="115" t="s">
        <v>118</v>
      </c>
      <c r="D12" s="132" t="s">
        <v>195</v>
      </c>
      <c r="E12" s="39"/>
      <c r="F12" s="39"/>
      <c r="H12" s="105"/>
    </row>
    <row r="13" spans="1:10">
      <c r="A13" s="128">
        <v>1</v>
      </c>
      <c r="B13" s="39" t="s">
        <v>147</v>
      </c>
      <c r="C13" s="39" t="s">
        <v>118</v>
      </c>
      <c r="D13" s="107" t="s">
        <v>196</v>
      </c>
      <c r="E13" s="39"/>
      <c r="F13" s="39"/>
      <c r="H13" s="97"/>
    </row>
    <row r="14" spans="1:10">
      <c r="D14" s="133"/>
      <c r="F14" s="111"/>
    </row>
    <row r="15" spans="1:10">
      <c r="F15" s="39"/>
    </row>
    <row r="16" spans="1:10">
      <c r="B16" s="39"/>
    </row>
    <row r="18" spans="4:4">
      <c r="D18" s="39"/>
    </row>
  </sheetData>
  <conditionalFormatting sqref="A2:A10 C2:D10 H2:H10">
    <cfRule type="expression" dxfId="3" priority="6">
      <formula>AND($H2 &lt;= 0, ISNUMBER($H2))</formula>
    </cfRule>
  </conditionalFormatting>
  <conditionalFormatting sqref="A2:A10 C2:D10 H2:H10">
    <cfRule type="expression" dxfId="2" priority="5">
      <formula>AND($H2 &gt; 0, ISNUMBER($H2))</formula>
    </cfRule>
  </conditionalFormatting>
  <conditionalFormatting sqref="B12:D13">
    <cfRule type="expression" dxfId="1" priority="1">
      <formula>AND(LEFT($D12, 1) &lt;&gt; "-", $D12 &lt;&gt; "N/A")</formula>
    </cfRule>
  </conditionalFormatting>
  <conditionalFormatting sqref="B12:D13">
    <cfRule type="expression" dxfId="0" priority="2">
      <formula>AND(LEFT($D12, 1) = "-", $D12 &lt;&gt; "N/A")</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Technical Indicators</vt:lpstr>
      <vt:lpstr>Data &amp; Summary Stats</vt:lpstr>
      <vt:lpstr>Asset Dashboard</vt:lpstr>
      <vt:lpstr>Income Statement</vt:lpstr>
      <vt:lpstr>Balance Sheet</vt:lpstr>
      <vt:lpstr>Cash Flow Model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2021-06-24T02:53:44Z</dcterms:created>
  <dcterms:modified xsi:type="dcterms:W3CDTF">2021-08-30T23:16:11Z</dcterms:modified>
</cp:coreProperties>
</file>