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ata_Science\jupyter_notebook\贷款违约预测\"/>
    </mc:Choice>
  </mc:AlternateContent>
  <xr:revisionPtr revIDLastSave="0" documentId="13_ncr:1_{38D13C03-92D9-46C4-A528-C7A16C798A96}" xr6:coauthVersionLast="46" xr6:coauthVersionMax="46" xr10:uidLastSave="{00000000-0000-0000-0000-000000000000}"/>
  <bookViews>
    <workbookView xWindow="-120" yWindow="-120" windowWidth="29040" windowHeight="15990" activeTab="3" xr2:uid="{00000000-000D-0000-FFFF-FFFF00000000}"/>
  </bookViews>
  <sheets>
    <sheet name="字段含义" sheetId="1" r:id="rId1"/>
    <sheet name="工作事项" sheetId="2" r:id="rId2"/>
    <sheet name="入模型变量" sheetId="3" r:id="rId3"/>
    <sheet name="IV值" sheetId="4" r:id="rId4"/>
  </sheets>
  <definedNames>
    <definedName name="_xlnm._FilterDatabase" localSheetId="3" hidden="1">IV值!$K$1:$M$26</definedName>
    <definedName name="_xlnm._FilterDatabase" localSheetId="2" hidden="1">入模型变量!$A$1:$D$47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4" l="1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39" i="4"/>
  <c r="C29" i="4"/>
  <c r="C30" i="4"/>
  <c r="C31" i="4"/>
  <c r="C32" i="4"/>
  <c r="C33" i="4"/>
  <c r="C34" i="4"/>
  <c r="C35" i="4"/>
  <c r="C36" i="4"/>
  <c r="C37" i="4"/>
  <c r="C2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1" i="4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9" i="2"/>
  <c r="C3" i="2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<sst xmlns="http://schemas.openxmlformats.org/spreadsheetml/2006/main" count="398" uniqueCount="188">
  <si>
    <t>Field</t>
  </si>
  <si>
    <t>Description</t>
  </si>
  <si>
    <t>为贷款清单分配的唯一信用证标识</t>
  </si>
  <si>
    <t>loanAmnt</t>
  </si>
  <si>
    <t>贷款金额</t>
  </si>
  <si>
    <t>term</t>
  </si>
  <si>
    <t>贷款期限（year）</t>
  </si>
  <si>
    <t>interestRate</t>
  </si>
  <si>
    <t>贷款利率</t>
  </si>
  <si>
    <t>installment</t>
  </si>
  <si>
    <t>分期付款金额</t>
  </si>
  <si>
    <t>grade</t>
  </si>
  <si>
    <t>贷款等级</t>
  </si>
  <si>
    <t>subGrade</t>
  </si>
  <si>
    <t>贷款等级之子级</t>
  </si>
  <si>
    <t>employmentTitle</t>
  </si>
  <si>
    <t>就业职称</t>
  </si>
  <si>
    <t>employmentLength</t>
  </si>
  <si>
    <t>就业年限（年）</t>
  </si>
  <si>
    <t>homeOwnership</t>
  </si>
  <si>
    <t>借款人在登记时提供的房屋所有权状况</t>
  </si>
  <si>
    <t>annualIncome</t>
  </si>
  <si>
    <t>年收入</t>
  </si>
  <si>
    <t>verificationStatus</t>
  </si>
  <si>
    <t>验证状态</t>
  </si>
  <si>
    <t>贷款发放的月份</t>
  </si>
  <si>
    <t>purpose</t>
  </si>
  <si>
    <t>借款人在贷款申请时的贷款用途类别</t>
  </si>
  <si>
    <t>postCode</t>
  </si>
  <si>
    <t>借款人在贷款申请中提供的邮政编码的前 3 位数字</t>
  </si>
  <si>
    <t>regionCode</t>
  </si>
  <si>
    <t>地区编码</t>
  </si>
  <si>
    <t>dti</t>
  </si>
  <si>
    <t>债务收入比</t>
  </si>
  <si>
    <t>delinquency_2years</t>
  </si>
  <si>
    <t>ficoRangeLow</t>
  </si>
  <si>
    <t>借款人在贷款发放时的 fico 所属的下限范围</t>
  </si>
  <si>
    <t>ficoRangeHigh</t>
  </si>
  <si>
    <t>借款人在贷款发放时的 fico 所属的上限范围</t>
  </si>
  <si>
    <t>openAcc</t>
  </si>
  <si>
    <t>借款人信用档案中未结信用额度的数量</t>
  </si>
  <si>
    <t>pubRec</t>
  </si>
  <si>
    <t>pubRecBankruptcies</t>
  </si>
  <si>
    <t>公开记录清除的数量</t>
  </si>
  <si>
    <t>信贷周转余额合计</t>
  </si>
  <si>
    <t>revolUtil</t>
  </si>
  <si>
    <t>循环额度利用率，或借款人使用的相对于所有可用循环信贷的信贷金额</t>
  </si>
  <si>
    <t>totalAcc</t>
  </si>
  <si>
    <t>借款人信用档案中当前的信用额度总数</t>
  </si>
  <si>
    <t>贷款的初始列表状态</t>
  </si>
  <si>
    <t>applicationType</t>
  </si>
  <si>
    <t>表明贷款是个人申请还是与两个共同借款人的联合申请</t>
  </si>
  <si>
    <t>earliesCreditLine</t>
  </si>
  <si>
    <t>title</t>
  </si>
  <si>
    <t>借款人提供的贷款名称</t>
  </si>
  <si>
    <t>policyCode</t>
  </si>
  <si>
    <t>公开可用的策略_代码 = 1 新产品不公开可用的策略_代码 = 2</t>
  </si>
  <si>
    <t>n 系列匿名特征</t>
  </si>
  <si>
    <t>匿名特征 n0-n14，为一些贷款人行为计数特征的处理</t>
  </si>
  <si>
    <t>E</t>
  </si>
  <si>
    <t>D</t>
  </si>
  <si>
    <t>E2</t>
  </si>
  <si>
    <t>D2</t>
  </si>
  <si>
    <t>D3</t>
  </si>
  <si>
    <t>2 years</t>
  </si>
  <si>
    <t>5 years</t>
  </si>
  <si>
    <t>8 years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</si>
  <si>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</si>
  <si>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</si>
  <si>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</si>
  <si>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</si>
  <si>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</si>
  <si>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</si>
  <si>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</si>
  <si>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</si>
  <si>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</si>
  <si>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</si>
  <si>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</si>
  <si>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</si>
  <si>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</si>
  <si>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分析与target的交叉关系</t>
    <phoneticPr fontId="3" type="noConversion"/>
  </si>
  <si>
    <t>做成woe</t>
    <phoneticPr fontId="3" type="noConversion"/>
  </si>
  <si>
    <t>部分缺少第1、2位，可以做成onehotencoder</t>
    <phoneticPr fontId="3" type="noConversion"/>
  </si>
  <si>
    <t>对于fico分取平均</t>
    <phoneticPr fontId="3" type="noConversion"/>
  </si>
  <si>
    <t>分类看与是否违约的关系</t>
    <phoneticPr fontId="3" type="noConversion"/>
  </si>
  <si>
    <t>该字段与贷款时间做时间差，查看与target的相关系数</t>
    <phoneticPr fontId="3" type="noConversion"/>
  </si>
  <si>
    <t>grade</t>
    <phoneticPr fontId="3" type="noConversion"/>
  </si>
  <si>
    <t>1.分析该字段不同类型与isdefault的关系</t>
    <phoneticPr fontId="3" type="noConversion"/>
  </si>
  <si>
    <t>4.对于连续变量分组求iv值</t>
    <phoneticPr fontId="3" type="noConversion"/>
  </si>
  <si>
    <t>数据一半都是0</t>
    <phoneticPr fontId="3" type="noConversion"/>
  </si>
  <si>
    <t>缺失5.8%，填充</t>
    <phoneticPr fontId="3" type="noConversion"/>
  </si>
  <si>
    <t>subgrade</t>
    <phoneticPr fontId="3" type="noConversion"/>
  </si>
  <si>
    <t>60%的目的都是0这一状态，20%是4这一状态</t>
    <phoneticPr fontId="3" type="noConversion"/>
  </si>
  <si>
    <t>80%都是0次，可以考虑做成一个二分类变量，都是有逾期</t>
    <phoneticPr fontId="3" type="noConversion"/>
  </si>
  <si>
    <r>
      <rPr>
        <sz val="11"/>
        <color rgb="FF333333"/>
        <rFont val="宋体"/>
        <family val="3"/>
        <charset val="134"/>
      </rPr>
      <t>借款人过去</t>
    </r>
    <r>
      <rPr>
        <sz val="11"/>
        <color rgb="FF333333"/>
        <rFont val="Arial"/>
        <family val="2"/>
      </rPr>
      <t xml:space="preserve"> 2 </t>
    </r>
    <r>
      <rPr>
        <sz val="11"/>
        <color rgb="FF333333"/>
        <rFont val="宋体"/>
        <family val="3"/>
        <charset val="134"/>
      </rPr>
      <t>年信用档案中逾期</t>
    </r>
    <r>
      <rPr>
        <sz val="11"/>
        <color rgb="FF333333"/>
        <rFont val="Arial"/>
        <family val="2"/>
      </rPr>
      <t xml:space="preserve"> 30 </t>
    </r>
    <r>
      <rPr>
        <sz val="11"/>
        <color rgb="FF333333"/>
        <rFont val="宋体"/>
        <family val="3"/>
        <charset val="134"/>
      </rPr>
      <t>天以上的违约事件数</t>
    </r>
    <phoneticPr fontId="3" type="noConversion"/>
  </si>
  <si>
    <t>delinquency_2years</t>
    <phoneticPr fontId="3" type="noConversion"/>
  </si>
  <si>
    <t>delinquency_2years；80%都是0次，可以考虑做成一个二分类变量，都是有逾期</t>
    <phoneticPr fontId="3" type="noConversion"/>
  </si>
  <si>
    <t>3.求fico的平均分；ficoRangeLow与ficoRangeHigh</t>
    <phoneticPr fontId="3" type="noConversion"/>
  </si>
  <si>
    <r>
      <t>pubRec,</t>
    </r>
    <r>
      <rPr>
        <sz val="11"/>
        <color rgb="FF333333"/>
        <rFont val="宋体"/>
        <family val="3"/>
        <charset val="134"/>
      </rPr>
      <t>区分是否</t>
    </r>
    <r>
      <rPr>
        <sz val="11"/>
        <color rgb="FF333333"/>
        <rFont val="Arial"/>
        <family val="2"/>
      </rPr>
      <t>1</t>
    </r>
    <r>
      <rPr>
        <sz val="11"/>
        <color rgb="FF333333"/>
        <rFont val="宋体"/>
        <family val="3"/>
        <charset val="134"/>
      </rPr>
      <t>次及以上</t>
    </r>
    <phoneticPr fontId="3" type="noConversion"/>
  </si>
  <si>
    <r>
      <t>pubRecBankruptcies,</t>
    </r>
    <r>
      <rPr>
        <sz val="11"/>
        <color rgb="FF333333"/>
        <rFont val="宋体"/>
        <family val="3"/>
        <charset val="134"/>
      </rPr>
      <t>区分是否</t>
    </r>
    <r>
      <rPr>
        <sz val="11"/>
        <color rgb="FF333333"/>
        <rFont val="Arial"/>
        <family val="2"/>
      </rPr>
      <t>1</t>
    </r>
    <r>
      <rPr>
        <sz val="11"/>
        <color rgb="FF333333"/>
        <rFont val="宋体"/>
        <family val="3"/>
        <charset val="134"/>
      </rPr>
      <t>次及以上</t>
    </r>
    <phoneticPr fontId="3" type="noConversion"/>
  </si>
  <si>
    <t>revolBal</t>
    <phoneticPr fontId="3" type="noConversion"/>
  </si>
  <si>
    <t>只有0与1两类</t>
    <phoneticPr fontId="3" type="noConversion"/>
  </si>
  <si>
    <t>98%是个人申请</t>
    <phoneticPr fontId="3" type="noConversion"/>
  </si>
  <si>
    <t>数据为0的比例49%</t>
    <phoneticPr fontId="3" type="noConversion"/>
  </si>
  <si>
    <r>
      <t>earliesCreditLine</t>
    </r>
    <r>
      <rPr>
        <sz val="11"/>
        <color rgb="FF333333"/>
        <rFont val="宋体"/>
        <family val="3"/>
        <charset val="134"/>
      </rPr>
      <t>该字段与贷款时间做时间差，查看与</t>
    </r>
    <r>
      <rPr>
        <sz val="11"/>
        <color rgb="FF333333"/>
        <rFont val="Arial"/>
        <family val="2"/>
      </rPr>
      <t>target</t>
    </r>
    <r>
      <rPr>
        <sz val="11"/>
        <color rgb="FF333333"/>
        <rFont val="宋体"/>
        <family val="3"/>
        <charset val="134"/>
      </rPr>
      <t>的相关系数</t>
    </r>
    <phoneticPr fontId="3" type="noConversion"/>
  </si>
  <si>
    <t>全部是1，可以删除</t>
    <phoneticPr fontId="3" type="noConversion"/>
  </si>
  <si>
    <t>n1</t>
    <phoneticPr fontId="3" type="noConversion"/>
  </si>
  <si>
    <t>0的比例72%，缺失比例5%</t>
    <phoneticPr fontId="3" type="noConversion"/>
  </si>
  <si>
    <t>0的比例2%，缺失比例5%</t>
    <phoneticPr fontId="3" type="noConversion"/>
  </si>
  <si>
    <t>0的比例0.4%，缺失比例5%</t>
    <phoneticPr fontId="3" type="noConversion"/>
  </si>
  <si>
    <t>0的比例1%，缺失比例5%</t>
    <phoneticPr fontId="3" type="noConversion"/>
  </si>
  <si>
    <t>0的比例0.2%，缺失比例5%</t>
    <phoneticPr fontId="3" type="noConversion"/>
  </si>
  <si>
    <t>0的比例2.8%，缺失比例5%</t>
    <phoneticPr fontId="3" type="noConversion"/>
  </si>
  <si>
    <t>0的比例&lt;0.1%，缺失比例5%</t>
    <phoneticPr fontId="3" type="noConversion"/>
  </si>
  <si>
    <t>缺失比例5%</t>
    <phoneticPr fontId="3" type="noConversion"/>
  </si>
  <si>
    <t>0的比例&lt;0.1%，缺失比例4.2%</t>
    <phoneticPr fontId="3" type="noConversion"/>
  </si>
  <si>
    <t>0的比例91.2%，缺失比例8.7%</t>
    <phoneticPr fontId="3" type="noConversion"/>
  </si>
  <si>
    <t>0的比例94.7%，缺失比例5%</t>
    <phoneticPr fontId="3" type="noConversion"/>
  </si>
  <si>
    <t>0的比例89.5%，缺失比例5%</t>
    <phoneticPr fontId="3" type="noConversion"/>
  </si>
  <si>
    <t>0的比例16%，缺失比例5%</t>
    <phoneticPr fontId="3" type="noConversion"/>
  </si>
  <si>
    <t>homeOwnership</t>
    <phoneticPr fontId="3" type="noConversion"/>
  </si>
  <si>
    <t>subGrade</t>
    <phoneticPr fontId="3" type="noConversion"/>
  </si>
  <si>
    <t>pubRecBankruptcies</t>
    <phoneticPr fontId="3" type="noConversion"/>
  </si>
  <si>
    <t>id</t>
    <phoneticPr fontId="3" type="noConversion"/>
  </si>
  <si>
    <t>loanAmnt</t>
    <phoneticPr fontId="3" type="noConversion"/>
  </si>
  <si>
    <t>issueDate</t>
    <phoneticPr fontId="3" type="noConversion"/>
  </si>
  <si>
    <t>3.做哑变量 OK</t>
    <phoneticPr fontId="3" type="noConversion"/>
  </si>
  <si>
    <t>5.样本中20%逾期</t>
    <phoneticPr fontId="3" type="noConversion"/>
  </si>
  <si>
    <t>dummy_delinquency_2years</t>
  </si>
  <si>
    <t>dummy_delinquency_2years</t>
    <phoneticPr fontId="3" type="noConversion"/>
  </si>
  <si>
    <t>fico_avg</t>
    <phoneticPr fontId="3" type="noConversion"/>
  </si>
  <si>
    <t>dummy_pubRec</t>
  </si>
  <si>
    <t>dummy_pubRec</t>
    <phoneticPr fontId="3" type="noConversion"/>
  </si>
  <si>
    <t>dummy_pubRecBankruptcies</t>
  </si>
  <si>
    <t>dummy_pubRecBankruptcies</t>
    <phoneticPr fontId="3" type="noConversion"/>
  </si>
  <si>
    <t>dummy_has_credit_months</t>
    <phoneticPr fontId="3" type="noConversion"/>
  </si>
  <si>
    <t>贬损公共记录的数量</t>
    <phoneticPr fontId="3" type="noConversion"/>
  </si>
  <si>
    <t>借款人最早报告的信用额度开立的月份</t>
    <phoneticPr fontId="3" type="noConversion"/>
  </si>
  <si>
    <t>2.分析该字段与isdefault的相关系数 OK</t>
    <phoneticPr fontId="3" type="noConversion"/>
  </si>
  <si>
    <t>initialListStatus</t>
    <phoneticPr fontId="3" type="noConversion"/>
  </si>
  <si>
    <t>转换后名字</t>
    <phoneticPr fontId="3" type="noConversion"/>
  </si>
  <si>
    <t>bin_loanAmnt</t>
    <phoneticPr fontId="3" type="noConversion"/>
  </si>
  <si>
    <t>bin_interestRate</t>
  </si>
  <si>
    <t>bin_installment</t>
  </si>
  <si>
    <t>bin_annualIncome</t>
  </si>
  <si>
    <t>bin_interestRate</t>
    <phoneticPr fontId="3" type="noConversion"/>
  </si>
  <si>
    <t>bin_installment</t>
    <phoneticPr fontId="3" type="noConversion"/>
  </si>
  <si>
    <t>bin_annualIncome</t>
    <phoneticPr fontId="3" type="noConversion"/>
  </si>
  <si>
    <t>bin_dti</t>
  </si>
  <si>
    <t>bin_dti</t>
    <phoneticPr fontId="3" type="noConversion"/>
  </si>
  <si>
    <t>bin_openAcc</t>
  </si>
  <si>
    <t>bin_revolUtil</t>
  </si>
  <si>
    <t>bin_fico_avg</t>
  </si>
  <si>
    <t>bin_fico_avg</t>
    <phoneticPr fontId="3" type="noConversion"/>
  </si>
  <si>
    <t>bin_credit_years</t>
  </si>
  <si>
    <t>bin_credit_years</t>
    <phoneticPr fontId="3" type="noConversion"/>
  </si>
  <si>
    <t>bin_openAcc</t>
    <phoneticPr fontId="3" type="noConversion"/>
  </si>
  <si>
    <t>bin_revolUtil</t>
    <phoneticPr fontId="3" type="noConversion"/>
  </si>
  <si>
    <t>policyCode</t>
    <phoneticPr fontId="3" type="noConversion"/>
  </si>
  <si>
    <t>purpose</t>
    <phoneticPr fontId="3" type="noConversion"/>
  </si>
  <si>
    <t>employmentTitle</t>
    <phoneticPr fontId="3" type="noConversion"/>
  </si>
  <si>
    <t>applicationType</t>
    <phoneticPr fontId="3" type="noConversion"/>
  </si>
  <si>
    <t>比较若</t>
    <phoneticPr fontId="3" type="noConversion"/>
  </si>
  <si>
    <t>备注</t>
    <phoneticPr fontId="3" type="noConversion"/>
  </si>
  <si>
    <t>term</t>
    <phoneticPr fontId="3" type="noConversion"/>
  </si>
  <si>
    <t>dummy_employmentLength</t>
  </si>
  <si>
    <t>dummy_employmentLength</t>
    <phoneticPr fontId="3" type="noConversion"/>
  </si>
  <si>
    <t>借款人过去2年信用档案中是否有逾期30天以上5次以上的违约事件</t>
    <phoneticPr fontId="3" type="noConversion"/>
  </si>
  <si>
    <t>bin_n2</t>
  </si>
  <si>
    <t>bin_n2</t>
    <phoneticPr fontId="3" type="noConversion"/>
  </si>
  <si>
    <t>bin_n3</t>
  </si>
  <si>
    <t>bin_n3</t>
    <phoneticPr fontId="3" type="noConversion"/>
  </si>
  <si>
    <t>bin_n9</t>
  </si>
  <si>
    <t>bin_n9</t>
    <phoneticPr fontId="3" type="noConversion"/>
  </si>
  <si>
    <t>bin_n14</t>
  </si>
  <si>
    <t>bin_n14</t>
    <phoneticPr fontId="3" type="noConversion"/>
  </si>
  <si>
    <t>bin_n1</t>
  </si>
  <si>
    <t>bin_n1</t>
    <phoneticPr fontId="3" type="noConversion"/>
  </si>
  <si>
    <t>bin_n12</t>
    <phoneticPr fontId="3" type="noConversion"/>
  </si>
  <si>
    <t>'</t>
    <phoneticPr fontId="3" type="noConversion"/>
  </si>
  <si>
    <t>n12_fillna</t>
  </si>
  <si>
    <t>n12_fillna</t>
    <phoneticPr fontId="3" type="noConversion"/>
  </si>
  <si>
    <t>var_name</t>
    <phoneticPr fontId="3" type="noConversion"/>
  </si>
  <si>
    <t>iv</t>
    <phoneticPr fontId="3" type="noConversion"/>
  </si>
  <si>
    <t>bin_fico_avg/dummy_fico_avg</t>
    <phoneticPr fontId="3" type="noConversion"/>
  </si>
  <si>
    <t>dummy_fico_avg</t>
    <phoneticPr fontId="3" type="noConversion"/>
  </si>
  <si>
    <t>bin_loanAmnt</t>
  </si>
  <si>
    <t>iv_gt_0.02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</si>
</sst>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1"/>
      <color rgb="FF333333"/>
      <name val="等线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4" fillId="4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7" fontId="0" fillId="0" borderId="0" xfId="0" applyNumberFormat="1" applyFill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2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5" borderId="0" xfId="0" applyFill="1"/>
    <xf numFmtId="0" fontId="0" fillId="5" borderId="0" xfId="0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9" fontId="0" fillId="0" borderId="0" xfId="0" applyNumberFormat="1"/>
    <xf numFmtId="11" fontId="0" fillId="0" borderId="0" xfId="0" applyNumberFormat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workbookViewId="0">
      <selection activeCell="A4" sqref="A4"/>
    </sheetView>
  </sheetViews>
  <sheetFormatPr defaultRowHeight="14.25" x14ac:dyDescent="0.2"/>
  <cols>
    <col min="1" max="1" width="19.375" bestFit="1" customWidth="1"/>
    <col min="2" max="2" width="33" customWidth="1"/>
    <col min="3" max="4" width="9" style="6"/>
    <col min="5" max="5" width="10" style="6" bestFit="1" customWidth="1"/>
  </cols>
  <sheetData>
    <row r="1" spans="1:6" ht="15" x14ac:dyDescent="0.2">
      <c r="A1" s="1" t="s">
        <v>0</v>
      </c>
      <c r="B1" s="1" t="s">
        <v>1</v>
      </c>
    </row>
    <row r="2" spans="1:6" x14ac:dyDescent="0.2">
      <c r="A2" s="2" t="s">
        <v>123</v>
      </c>
      <c r="B2" s="2" t="s">
        <v>2</v>
      </c>
      <c r="C2" s="10">
        <v>0</v>
      </c>
      <c r="D2" s="10">
        <v>1</v>
      </c>
      <c r="E2" s="10">
        <v>2</v>
      </c>
    </row>
    <row r="3" spans="1:6" x14ac:dyDescent="0.2">
      <c r="A3" s="5" t="s">
        <v>3</v>
      </c>
      <c r="B3" s="5" t="s">
        <v>4</v>
      </c>
      <c r="C3" s="10">
        <v>35000</v>
      </c>
      <c r="D3" s="10">
        <v>18000</v>
      </c>
      <c r="E3" s="10">
        <v>12000</v>
      </c>
    </row>
    <row r="4" spans="1:6" x14ac:dyDescent="0.2">
      <c r="A4" s="5" t="s">
        <v>164</v>
      </c>
      <c r="B4" s="5" t="s">
        <v>6</v>
      </c>
      <c r="C4" s="10">
        <v>5</v>
      </c>
      <c r="D4" s="10">
        <v>5</v>
      </c>
      <c r="E4" s="10">
        <v>5</v>
      </c>
    </row>
    <row r="5" spans="1:6" x14ac:dyDescent="0.2">
      <c r="A5" s="5" t="s">
        <v>7</v>
      </c>
      <c r="B5" s="5" t="s">
        <v>8</v>
      </c>
      <c r="C5" s="10">
        <v>19.52</v>
      </c>
      <c r="D5" s="10">
        <v>18.489999999999998</v>
      </c>
      <c r="E5" s="10">
        <v>16.989999999999998</v>
      </c>
    </row>
    <row r="6" spans="1:6" x14ac:dyDescent="0.2">
      <c r="A6" s="5" t="s">
        <v>9</v>
      </c>
      <c r="B6" s="5" t="s">
        <v>10</v>
      </c>
      <c r="C6" s="10">
        <v>917.97</v>
      </c>
      <c r="D6" s="10">
        <v>461.9</v>
      </c>
      <c r="E6" s="10">
        <v>298.17</v>
      </c>
    </row>
    <row r="7" spans="1:6" x14ac:dyDescent="0.2">
      <c r="A7" s="3" t="s">
        <v>86</v>
      </c>
      <c r="B7" s="3" t="s">
        <v>12</v>
      </c>
      <c r="C7" s="10" t="s">
        <v>59</v>
      </c>
      <c r="D7" s="10" t="s">
        <v>60</v>
      </c>
      <c r="E7" s="10" t="s">
        <v>60</v>
      </c>
      <c r="F7" s="4" t="s">
        <v>80</v>
      </c>
    </row>
    <row r="8" spans="1:6" x14ac:dyDescent="0.2">
      <c r="A8" s="2" t="s">
        <v>121</v>
      </c>
      <c r="B8" s="2" t="s">
        <v>14</v>
      </c>
      <c r="C8" s="10" t="s">
        <v>61</v>
      </c>
      <c r="D8" s="10" t="s">
        <v>62</v>
      </c>
      <c r="E8" s="10" t="s">
        <v>63</v>
      </c>
      <c r="F8" s="4" t="s">
        <v>80</v>
      </c>
    </row>
    <row r="9" spans="1:6" x14ac:dyDescent="0.2">
      <c r="A9" s="3" t="s">
        <v>160</v>
      </c>
      <c r="B9" s="3" t="s">
        <v>16</v>
      </c>
      <c r="C9" s="10">
        <v>320</v>
      </c>
      <c r="D9" s="10">
        <v>219843</v>
      </c>
      <c r="E9" s="10">
        <v>31698</v>
      </c>
      <c r="F9" t="s">
        <v>81</v>
      </c>
    </row>
    <row r="10" spans="1:6" x14ac:dyDescent="0.2">
      <c r="A10" s="5" t="s">
        <v>17</v>
      </c>
      <c r="B10" s="5" t="s">
        <v>18</v>
      </c>
      <c r="C10" s="10" t="s">
        <v>64</v>
      </c>
      <c r="D10" s="10" t="s">
        <v>65</v>
      </c>
      <c r="E10" s="10" t="s">
        <v>66</v>
      </c>
      <c r="F10" s="9" t="s">
        <v>90</v>
      </c>
    </row>
    <row r="11" spans="1:6" x14ac:dyDescent="0.2">
      <c r="A11" s="5" t="s">
        <v>19</v>
      </c>
      <c r="B11" s="5" t="s">
        <v>20</v>
      </c>
      <c r="C11" s="10">
        <v>2</v>
      </c>
      <c r="D11" s="10">
        <v>0</v>
      </c>
      <c r="E11" s="10">
        <v>0</v>
      </c>
      <c r="F11" s="8" t="s">
        <v>89</v>
      </c>
    </row>
    <row r="12" spans="1:6" x14ac:dyDescent="0.2">
      <c r="A12" s="5" t="s">
        <v>21</v>
      </c>
      <c r="B12" s="5" t="s">
        <v>22</v>
      </c>
      <c r="C12" s="10">
        <v>110000</v>
      </c>
      <c r="D12" s="10">
        <v>46000</v>
      </c>
      <c r="E12" s="10">
        <v>74000</v>
      </c>
    </row>
    <row r="13" spans="1:6" x14ac:dyDescent="0.2">
      <c r="A13" s="3" t="s">
        <v>23</v>
      </c>
      <c r="B13" s="3" t="s">
        <v>24</v>
      </c>
      <c r="C13" s="10">
        <v>2</v>
      </c>
      <c r="D13" s="10">
        <v>2</v>
      </c>
      <c r="E13" s="10">
        <v>2</v>
      </c>
      <c r="F13" t="s">
        <v>84</v>
      </c>
    </row>
    <row r="14" spans="1:6" x14ac:dyDescent="0.2">
      <c r="A14" s="2" t="s">
        <v>125</v>
      </c>
      <c r="B14" s="2" t="s">
        <v>25</v>
      </c>
      <c r="C14" s="11">
        <v>41821</v>
      </c>
      <c r="D14" s="11">
        <v>41122</v>
      </c>
      <c r="E14" s="11">
        <v>42278</v>
      </c>
    </row>
    <row r="15" spans="1:6" x14ac:dyDescent="0.2">
      <c r="A15" s="3" t="s">
        <v>159</v>
      </c>
      <c r="B15" s="3" t="s">
        <v>27</v>
      </c>
      <c r="C15" s="10">
        <v>1</v>
      </c>
      <c r="D15" s="10">
        <v>0</v>
      </c>
      <c r="E15" s="10">
        <v>0</v>
      </c>
      <c r="F15" s="9" t="s">
        <v>92</v>
      </c>
    </row>
    <row r="16" spans="1:6" ht="28.5" x14ac:dyDescent="0.2">
      <c r="A16" s="2" t="s">
        <v>28</v>
      </c>
      <c r="B16" s="2" t="s">
        <v>29</v>
      </c>
      <c r="C16" s="10">
        <v>137</v>
      </c>
      <c r="D16" s="10">
        <v>156</v>
      </c>
      <c r="E16" s="10">
        <v>337</v>
      </c>
      <c r="F16" t="s">
        <v>82</v>
      </c>
    </row>
    <row r="17" spans="1:6" x14ac:dyDescent="0.2">
      <c r="A17" s="3" t="s">
        <v>30</v>
      </c>
      <c r="B17" s="3" t="s">
        <v>31</v>
      </c>
      <c r="C17" s="10">
        <v>32</v>
      </c>
      <c r="D17" s="10">
        <v>18</v>
      </c>
      <c r="E17" s="10">
        <v>14</v>
      </c>
    </row>
    <row r="18" spans="1:6" x14ac:dyDescent="0.2">
      <c r="A18" s="5" t="s">
        <v>32</v>
      </c>
      <c r="B18" s="5" t="s">
        <v>33</v>
      </c>
      <c r="C18" s="10">
        <v>17.05</v>
      </c>
      <c r="D18" s="10">
        <v>27.83</v>
      </c>
      <c r="E18" s="10">
        <v>22.77</v>
      </c>
    </row>
    <row r="19" spans="1:6" ht="27.75" x14ac:dyDescent="0.2">
      <c r="A19" s="5" t="s">
        <v>95</v>
      </c>
      <c r="B19" s="13" t="s">
        <v>94</v>
      </c>
      <c r="C19" s="10">
        <v>0</v>
      </c>
      <c r="D19" s="10">
        <v>0</v>
      </c>
      <c r="E19" s="10">
        <v>0</v>
      </c>
      <c r="F19" t="s">
        <v>93</v>
      </c>
    </row>
    <row r="20" spans="1:6" ht="28.5" x14ac:dyDescent="0.2">
      <c r="A20" s="5" t="s">
        <v>35</v>
      </c>
      <c r="B20" s="5" t="s">
        <v>36</v>
      </c>
      <c r="C20" s="10">
        <v>730</v>
      </c>
      <c r="D20" s="10">
        <v>700</v>
      </c>
      <c r="E20" s="10">
        <v>675</v>
      </c>
    </row>
    <row r="21" spans="1:6" ht="28.5" x14ac:dyDescent="0.2">
      <c r="A21" s="5" t="s">
        <v>37</v>
      </c>
      <c r="B21" s="5" t="s">
        <v>38</v>
      </c>
      <c r="C21" s="10">
        <v>734</v>
      </c>
      <c r="D21" s="10">
        <v>704</v>
      </c>
      <c r="E21" s="10">
        <v>679</v>
      </c>
      <c r="F21" t="s">
        <v>83</v>
      </c>
    </row>
    <row r="22" spans="1:6" x14ac:dyDescent="0.2">
      <c r="A22" s="5" t="s">
        <v>39</v>
      </c>
      <c r="B22" s="5" t="s">
        <v>40</v>
      </c>
      <c r="C22" s="10">
        <v>7</v>
      </c>
      <c r="D22" s="10">
        <v>13</v>
      </c>
      <c r="E22" s="10">
        <v>11</v>
      </c>
    </row>
    <row r="23" spans="1:6" x14ac:dyDescent="0.2">
      <c r="A23" s="3" t="s">
        <v>41</v>
      </c>
      <c r="B23" s="22" t="s">
        <v>136</v>
      </c>
      <c r="C23" s="10">
        <v>0</v>
      </c>
      <c r="D23" s="10">
        <v>0</v>
      </c>
      <c r="E23" s="10">
        <v>0</v>
      </c>
      <c r="F23" t="s">
        <v>84</v>
      </c>
    </row>
    <row r="24" spans="1:6" x14ac:dyDescent="0.2">
      <c r="A24" s="2" t="s">
        <v>122</v>
      </c>
      <c r="B24" s="2" t="s">
        <v>43</v>
      </c>
      <c r="C24" s="10">
        <v>0</v>
      </c>
      <c r="D24" s="10">
        <v>0</v>
      </c>
      <c r="E24" s="10">
        <v>0</v>
      </c>
      <c r="F24" t="s">
        <v>84</v>
      </c>
    </row>
    <row r="25" spans="1:6" x14ac:dyDescent="0.2">
      <c r="A25" s="5" t="s">
        <v>100</v>
      </c>
      <c r="B25" s="5" t="s">
        <v>44</v>
      </c>
      <c r="C25" s="10">
        <v>24178</v>
      </c>
      <c r="D25" s="10">
        <v>15096</v>
      </c>
      <c r="E25" s="10">
        <v>4606</v>
      </c>
    </row>
    <row r="26" spans="1:6" ht="28.5" x14ac:dyDescent="0.2">
      <c r="A26" s="5" t="s">
        <v>45</v>
      </c>
      <c r="B26" s="5" t="s">
        <v>46</v>
      </c>
      <c r="C26" s="10">
        <v>48.9</v>
      </c>
      <c r="D26" s="10">
        <v>38.9</v>
      </c>
      <c r="E26" s="10">
        <v>51.8</v>
      </c>
    </row>
    <row r="27" spans="1:6" x14ac:dyDescent="0.2">
      <c r="A27" s="3" t="s">
        <v>47</v>
      </c>
      <c r="B27" s="3" t="s">
        <v>48</v>
      </c>
      <c r="C27" s="10">
        <v>27</v>
      </c>
      <c r="D27" s="10">
        <v>18</v>
      </c>
      <c r="E27" s="10">
        <v>27</v>
      </c>
    </row>
    <row r="28" spans="1:6" x14ac:dyDescent="0.2">
      <c r="A28" s="2" t="s">
        <v>139</v>
      </c>
      <c r="B28" s="2" t="s">
        <v>49</v>
      </c>
      <c r="C28" s="10">
        <v>0</v>
      </c>
      <c r="D28" s="10">
        <v>1</v>
      </c>
      <c r="E28" s="10">
        <v>0</v>
      </c>
      <c r="F28" t="s">
        <v>101</v>
      </c>
    </row>
    <row r="29" spans="1:6" ht="28.5" x14ac:dyDescent="0.2">
      <c r="A29" s="3" t="s">
        <v>161</v>
      </c>
      <c r="B29" s="3" t="s">
        <v>51</v>
      </c>
      <c r="C29" s="10">
        <v>0</v>
      </c>
      <c r="D29" s="10">
        <v>0</v>
      </c>
      <c r="E29" s="10">
        <v>0</v>
      </c>
      <c r="F29" t="s">
        <v>102</v>
      </c>
    </row>
    <row r="30" spans="1:6" x14ac:dyDescent="0.2">
      <c r="A30" s="2" t="s">
        <v>52</v>
      </c>
      <c r="B30" s="23" t="s">
        <v>137</v>
      </c>
      <c r="C30" s="12">
        <v>37104</v>
      </c>
      <c r="D30" s="12">
        <v>37377</v>
      </c>
      <c r="E30" s="12">
        <v>38838</v>
      </c>
      <c r="F30" t="s">
        <v>85</v>
      </c>
    </row>
    <row r="31" spans="1:6" x14ac:dyDescent="0.2">
      <c r="A31" s="3" t="s">
        <v>53</v>
      </c>
      <c r="B31" s="3" t="s">
        <v>54</v>
      </c>
      <c r="C31" s="10">
        <v>1</v>
      </c>
      <c r="D31" s="10">
        <v>1723</v>
      </c>
      <c r="E31" s="10">
        <v>0</v>
      </c>
      <c r="F31" t="s">
        <v>103</v>
      </c>
    </row>
    <row r="32" spans="1:6" ht="28.5" x14ac:dyDescent="0.2">
      <c r="A32" s="2" t="s">
        <v>158</v>
      </c>
      <c r="B32" s="2" t="s">
        <v>56</v>
      </c>
      <c r="C32" s="10">
        <v>1</v>
      </c>
      <c r="D32" s="10">
        <v>1</v>
      </c>
      <c r="E32" s="10">
        <v>1</v>
      </c>
      <c r="F32" t="s">
        <v>105</v>
      </c>
    </row>
    <row r="33" spans="1:6" ht="28.5" x14ac:dyDescent="0.2">
      <c r="A33" s="3" t="s">
        <v>57</v>
      </c>
      <c r="B33" s="3" t="s">
        <v>58</v>
      </c>
      <c r="C33" s="10">
        <v>0</v>
      </c>
      <c r="D33" s="10"/>
      <c r="E33" s="10">
        <v>0</v>
      </c>
      <c r="F33" t="s">
        <v>107</v>
      </c>
    </row>
    <row r="34" spans="1:6" x14ac:dyDescent="0.2">
      <c r="A34" s="15" t="s">
        <v>106</v>
      </c>
      <c r="C34" s="10">
        <v>2</v>
      </c>
      <c r="D34" s="10"/>
      <c r="E34" s="10">
        <v>0</v>
      </c>
      <c r="F34" t="s">
        <v>108</v>
      </c>
    </row>
    <row r="35" spans="1:6" x14ac:dyDescent="0.2">
      <c r="A35" s="15" t="s">
        <v>67</v>
      </c>
      <c r="C35" s="10">
        <v>2</v>
      </c>
      <c r="D35" s="10"/>
      <c r="E35" s="10">
        <v>3</v>
      </c>
      <c r="F35" t="s">
        <v>109</v>
      </c>
    </row>
    <row r="36" spans="1:6" x14ac:dyDescent="0.2">
      <c r="A36" s="15" t="s">
        <v>68</v>
      </c>
      <c r="C36" s="10">
        <v>2</v>
      </c>
      <c r="D36" s="10"/>
      <c r="E36" s="10">
        <v>3</v>
      </c>
      <c r="F36" t="s">
        <v>109</v>
      </c>
    </row>
    <row r="37" spans="1:6" x14ac:dyDescent="0.2">
      <c r="A37" s="15" t="s">
        <v>69</v>
      </c>
      <c r="C37" s="10">
        <v>4</v>
      </c>
      <c r="D37" s="10">
        <v>10</v>
      </c>
      <c r="E37" s="10">
        <v>0</v>
      </c>
      <c r="F37" t="s">
        <v>110</v>
      </c>
    </row>
    <row r="38" spans="1:6" x14ac:dyDescent="0.2">
      <c r="A38" s="15" t="s">
        <v>70</v>
      </c>
      <c r="C38" s="10">
        <v>9</v>
      </c>
      <c r="D38" s="10"/>
      <c r="E38" s="10">
        <v>0</v>
      </c>
      <c r="F38" t="s">
        <v>111</v>
      </c>
    </row>
    <row r="39" spans="1:6" x14ac:dyDescent="0.2">
      <c r="A39" s="15" t="s">
        <v>71</v>
      </c>
      <c r="C39" s="10">
        <v>8</v>
      </c>
      <c r="D39" s="10"/>
      <c r="E39" s="10">
        <v>21</v>
      </c>
      <c r="F39" t="s">
        <v>112</v>
      </c>
    </row>
    <row r="40" spans="1:6" x14ac:dyDescent="0.2">
      <c r="A40" s="15" t="s">
        <v>72</v>
      </c>
      <c r="C40" s="10">
        <v>4</v>
      </c>
      <c r="D40" s="10"/>
      <c r="E40" s="10">
        <v>4</v>
      </c>
      <c r="F40" t="s">
        <v>113</v>
      </c>
    </row>
    <row r="41" spans="1:6" x14ac:dyDescent="0.2">
      <c r="A41" s="15" t="s">
        <v>73</v>
      </c>
      <c r="C41" s="10">
        <v>12</v>
      </c>
      <c r="D41" s="10"/>
      <c r="E41" s="10">
        <v>5</v>
      </c>
      <c r="F41" t="s">
        <v>114</v>
      </c>
    </row>
    <row r="42" spans="1:6" x14ac:dyDescent="0.2">
      <c r="A42" s="15" t="s">
        <v>74</v>
      </c>
      <c r="C42" s="10">
        <v>2</v>
      </c>
      <c r="D42" s="10"/>
      <c r="E42" s="10">
        <v>3</v>
      </c>
      <c r="F42" t="s">
        <v>109</v>
      </c>
    </row>
    <row r="43" spans="1:6" x14ac:dyDescent="0.2">
      <c r="A43" s="15" t="s">
        <v>75</v>
      </c>
      <c r="C43" s="10">
        <v>7</v>
      </c>
      <c r="D43" s="10">
        <v>13</v>
      </c>
      <c r="E43" s="10">
        <v>11</v>
      </c>
      <c r="F43" t="s">
        <v>115</v>
      </c>
    </row>
    <row r="44" spans="1:6" x14ac:dyDescent="0.2">
      <c r="A44" s="15" t="s">
        <v>76</v>
      </c>
      <c r="C44" s="10">
        <v>0</v>
      </c>
      <c r="D44" s="10"/>
      <c r="E44" s="10">
        <v>0</v>
      </c>
      <c r="F44" t="s">
        <v>116</v>
      </c>
    </row>
    <row r="45" spans="1:6" x14ac:dyDescent="0.2">
      <c r="A45" s="15" t="s">
        <v>77</v>
      </c>
      <c r="C45" s="10">
        <v>0</v>
      </c>
      <c r="D45" s="10"/>
      <c r="E45" s="10">
        <v>0</v>
      </c>
      <c r="F45" t="s">
        <v>117</v>
      </c>
    </row>
    <row r="46" spans="1:6" x14ac:dyDescent="0.2">
      <c r="A46" s="15" t="s">
        <v>78</v>
      </c>
      <c r="C46" s="10">
        <v>0</v>
      </c>
      <c r="D46" s="10"/>
      <c r="E46" s="10">
        <v>0</v>
      </c>
      <c r="F46" t="s">
        <v>118</v>
      </c>
    </row>
    <row r="47" spans="1:6" x14ac:dyDescent="0.2">
      <c r="A47" s="15" t="s">
        <v>79</v>
      </c>
      <c r="C47" s="10">
        <v>2</v>
      </c>
      <c r="D47" s="10"/>
      <c r="E47" s="10">
        <v>4</v>
      </c>
      <c r="F47" t="s">
        <v>119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E045-AC91-4677-9829-418F3C7DD3DE}">
  <dimension ref="A2:C49"/>
  <sheetViews>
    <sheetView topLeftCell="A25" workbookViewId="0">
      <selection activeCell="A20" sqref="A20"/>
    </sheetView>
  </sheetViews>
  <sheetFormatPr defaultRowHeight="14.25" x14ac:dyDescent="0.2"/>
  <cols>
    <col min="1" max="1" width="36.625" bestFit="1" customWidth="1"/>
    <col min="2" max="2" width="16.375" style="6" customWidth="1"/>
  </cols>
  <sheetData>
    <row r="2" spans="1:3" x14ac:dyDescent="0.2">
      <c r="A2" t="s">
        <v>87</v>
      </c>
      <c r="B2" s="16" t="s">
        <v>86</v>
      </c>
      <c r="C2" t="str">
        <f>VLOOKUP(B2,字段含义!A:B,2,0)</f>
        <v>贷款等级</v>
      </c>
    </row>
    <row r="3" spans="1:3" x14ac:dyDescent="0.2">
      <c r="B3" s="16" t="s">
        <v>91</v>
      </c>
      <c r="C3" t="str">
        <f>VLOOKUP(B3,字段含义!A:B,2,0)</f>
        <v>贷款等级之子级</v>
      </c>
    </row>
    <row r="4" spans="1:3" x14ac:dyDescent="0.2">
      <c r="B4" s="17" t="s">
        <v>120</v>
      </c>
      <c r="C4" t="str">
        <f>VLOOKUP(B4,字段含义!A:B,2,0)</f>
        <v>借款人在登记时提供的房屋所有权状况</v>
      </c>
    </row>
    <row r="5" spans="1:3" s="6" customFormat="1" x14ac:dyDescent="0.2">
      <c r="B5" s="17" t="s">
        <v>23</v>
      </c>
      <c r="C5" t="str">
        <f>VLOOKUP(B5,字段含义!A:B,2,0)</f>
        <v>验证状态</v>
      </c>
    </row>
    <row r="6" spans="1:3" s="6" customFormat="1" x14ac:dyDescent="0.2">
      <c r="B6" s="17" t="s">
        <v>26</v>
      </c>
      <c r="C6" t="str">
        <f>VLOOKUP(B6,字段含义!A:B,2,0)</f>
        <v>借款人在贷款申请时的贷款用途类别</v>
      </c>
    </row>
    <row r="7" spans="1:3" s="6" customFormat="1" x14ac:dyDescent="0.2">
      <c r="B7" s="17" t="s">
        <v>28</v>
      </c>
      <c r="C7" t="str">
        <f>VLOOKUP(B7,字段含义!A:B,2,0)</f>
        <v>借款人在贷款申请中提供的邮政编码的前 3 位数字</v>
      </c>
    </row>
    <row r="8" spans="1:3" s="6" customFormat="1" x14ac:dyDescent="0.2">
      <c r="B8" s="17" t="s">
        <v>30</v>
      </c>
      <c r="C8" t="str">
        <f>VLOOKUP(B8,字段含义!A:B,2,0)</f>
        <v>地区编码</v>
      </c>
    </row>
    <row r="9" spans="1:3" x14ac:dyDescent="0.2">
      <c r="B9" s="18" t="s">
        <v>41</v>
      </c>
      <c r="C9" t="str">
        <f>VLOOKUP(B9,字段含义!A:B,2,0)</f>
        <v>贬损公共记录的数量</v>
      </c>
    </row>
    <row r="10" spans="1:3" ht="28.5" x14ac:dyDescent="0.2">
      <c r="B10" s="19" t="s">
        <v>42</v>
      </c>
      <c r="C10" t="str">
        <f>VLOOKUP(B10,字段含义!A:B,2,0)</f>
        <v>公开记录清除的数量</v>
      </c>
    </row>
    <row r="11" spans="1:3" x14ac:dyDescent="0.2">
      <c r="B11"/>
    </row>
    <row r="12" spans="1:3" x14ac:dyDescent="0.2">
      <c r="B12"/>
    </row>
    <row r="13" spans="1:3" x14ac:dyDescent="0.2">
      <c r="B13"/>
    </row>
    <row r="14" spans="1:3" x14ac:dyDescent="0.2">
      <c r="B14"/>
    </row>
    <row r="15" spans="1:3" x14ac:dyDescent="0.2">
      <c r="B15"/>
    </row>
    <row r="16" spans="1:3" x14ac:dyDescent="0.2">
      <c r="B16"/>
    </row>
    <row r="17" spans="1:3" x14ac:dyDescent="0.2">
      <c r="B17"/>
    </row>
    <row r="18" spans="1:3" x14ac:dyDescent="0.2">
      <c r="B18"/>
    </row>
    <row r="19" spans="1:3" x14ac:dyDescent="0.2">
      <c r="A19" t="s">
        <v>138</v>
      </c>
      <c r="B19" s="7" t="s">
        <v>124</v>
      </c>
      <c r="C19" t="str">
        <f>VLOOKUP(B19,字段含义!A:B,2,0)</f>
        <v>贷款金额</v>
      </c>
    </row>
    <row r="20" spans="1:3" x14ac:dyDescent="0.2">
      <c r="B20" s="7" t="s">
        <v>5</v>
      </c>
      <c r="C20" t="str">
        <f>VLOOKUP(B20,字段含义!A:B,2,0)</f>
        <v>贷款期限（year）</v>
      </c>
    </row>
    <row r="21" spans="1:3" x14ac:dyDescent="0.2">
      <c r="B21" s="7" t="s">
        <v>7</v>
      </c>
      <c r="C21" t="str">
        <f>VLOOKUP(B21,字段含义!A:B,2,0)</f>
        <v>贷款利率</v>
      </c>
    </row>
    <row r="22" spans="1:3" x14ac:dyDescent="0.2">
      <c r="B22" s="7" t="s">
        <v>9</v>
      </c>
      <c r="C22" t="str">
        <f>VLOOKUP(B22,字段含义!A:B,2,0)</f>
        <v>分期付款金额</v>
      </c>
    </row>
    <row r="23" spans="1:3" x14ac:dyDescent="0.2">
      <c r="B23" s="7" t="s">
        <v>17</v>
      </c>
      <c r="C23" t="str">
        <f>VLOOKUP(B23,字段含义!A:B,2,0)</f>
        <v>就业年限（年）</v>
      </c>
    </row>
    <row r="24" spans="1:3" x14ac:dyDescent="0.2">
      <c r="B24" s="7" t="s">
        <v>21</v>
      </c>
      <c r="C24" t="str">
        <f>VLOOKUP(B24,字段含义!A:B,2,0)</f>
        <v>年收入</v>
      </c>
    </row>
    <row r="25" spans="1:3" x14ac:dyDescent="0.2">
      <c r="B25" s="7" t="s">
        <v>32</v>
      </c>
      <c r="C25" t="str">
        <f>VLOOKUP(B25,字段含义!A:B,2,0)</f>
        <v>债务收入比</v>
      </c>
    </row>
    <row r="26" spans="1:3" ht="28.5" x14ac:dyDescent="0.2">
      <c r="B26" s="7" t="s">
        <v>34</v>
      </c>
      <c r="C26" t="str">
        <f>VLOOKUP(B26,字段含义!A:B,2,0)</f>
        <v>借款人过去 2 年信用档案中逾期 30 天以上的违约事件数</v>
      </c>
    </row>
    <row r="27" spans="1:3" x14ac:dyDescent="0.2">
      <c r="B27" s="7" t="s">
        <v>35</v>
      </c>
      <c r="C27" t="str">
        <f>VLOOKUP(B27,字段含义!A:B,2,0)</f>
        <v>借款人在贷款发放时的 fico 所属的下限范围</v>
      </c>
    </row>
    <row r="28" spans="1:3" x14ac:dyDescent="0.2">
      <c r="B28" s="7" t="s">
        <v>37</v>
      </c>
      <c r="C28" t="str">
        <f>VLOOKUP(B28,字段含义!A:B,2,0)</f>
        <v>借款人在贷款发放时的 fico 所属的上限范围</v>
      </c>
    </row>
    <row r="29" spans="1:3" x14ac:dyDescent="0.2">
      <c r="B29" s="7" t="s">
        <v>39</v>
      </c>
      <c r="C29" t="str">
        <f>VLOOKUP(B29,字段含义!A:B,2,0)</f>
        <v>借款人信用档案中未结信用额度的数量</v>
      </c>
    </row>
    <row r="30" spans="1:3" x14ac:dyDescent="0.2">
      <c r="B30" s="5" t="s">
        <v>100</v>
      </c>
      <c r="C30" t="str">
        <f>VLOOKUP(B30,字段含义!A:B,2,0)</f>
        <v>信贷周转余额合计</v>
      </c>
    </row>
    <row r="31" spans="1:3" x14ac:dyDescent="0.2">
      <c r="B31" s="5" t="s">
        <v>45</v>
      </c>
      <c r="C31" t="str">
        <f>VLOOKUP(B31,字段含义!A:B,2,0)</f>
        <v>循环额度利用率，或借款人使用的相对于所有可用循环信贷的信贷金额</v>
      </c>
    </row>
    <row r="32" spans="1:3" x14ac:dyDescent="0.2">
      <c r="B32" s="3" t="s">
        <v>47</v>
      </c>
      <c r="C32" t="str">
        <f>VLOOKUP(B32,字段含义!A:B,2,0)</f>
        <v>借款人信用档案中当前的信用额度总数</v>
      </c>
    </row>
    <row r="33" spans="1:3" x14ac:dyDescent="0.2">
      <c r="B33" s="14"/>
    </row>
    <row r="34" spans="1:3" x14ac:dyDescent="0.2">
      <c r="B34" s="14"/>
    </row>
    <row r="35" spans="1:3" x14ac:dyDescent="0.2">
      <c r="B35" s="14"/>
    </row>
    <row r="37" spans="1:3" x14ac:dyDescent="0.2">
      <c r="A37" t="s">
        <v>126</v>
      </c>
      <c r="B37" s="6" t="s">
        <v>96</v>
      </c>
      <c r="C37" s="20" t="s">
        <v>129</v>
      </c>
    </row>
    <row r="38" spans="1:3" x14ac:dyDescent="0.2">
      <c r="B38" s="6" t="s">
        <v>97</v>
      </c>
      <c r="C38" s="20" t="s">
        <v>130</v>
      </c>
    </row>
    <row r="39" spans="1:3" ht="27.75" x14ac:dyDescent="0.2">
      <c r="B39" s="3" t="s">
        <v>98</v>
      </c>
      <c r="C39" s="20" t="s">
        <v>132</v>
      </c>
    </row>
    <row r="40" spans="1:3" ht="42" x14ac:dyDescent="0.2">
      <c r="B40" s="2" t="s">
        <v>99</v>
      </c>
      <c r="C40" s="21" t="s">
        <v>134</v>
      </c>
    </row>
    <row r="41" spans="1:3" ht="55.5" x14ac:dyDescent="0.2">
      <c r="B41" s="2" t="s">
        <v>104</v>
      </c>
      <c r="C41" s="21" t="s">
        <v>135</v>
      </c>
    </row>
    <row r="43" spans="1:3" x14ac:dyDescent="0.2">
      <c r="B43"/>
    </row>
    <row r="44" spans="1:3" x14ac:dyDescent="0.2">
      <c r="B44"/>
    </row>
    <row r="46" spans="1:3" x14ac:dyDescent="0.2">
      <c r="A46" t="s">
        <v>88</v>
      </c>
    </row>
    <row r="49" spans="1:1" x14ac:dyDescent="0.2">
      <c r="A49" t="s">
        <v>127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A847-3DFE-4EF3-A8C2-64C903BA2269}">
  <sheetPr filterMode="1"/>
  <dimension ref="A1:D47"/>
  <sheetViews>
    <sheetView workbookViewId="0">
      <selection activeCell="C22" sqref="C22"/>
    </sheetView>
  </sheetViews>
  <sheetFormatPr defaultRowHeight="14.25" x14ac:dyDescent="0.2"/>
  <cols>
    <col min="1" max="1" width="19.375" style="6" bestFit="1" customWidth="1"/>
    <col min="2" max="2" width="26.75" style="6" bestFit="1" customWidth="1"/>
    <col min="3" max="3" width="26.625" style="31" bestFit="1" customWidth="1"/>
    <col min="4" max="4" width="7.125" bestFit="1" customWidth="1"/>
  </cols>
  <sheetData>
    <row r="1" spans="1:4" ht="15" x14ac:dyDescent="0.2">
      <c r="A1" s="25" t="s">
        <v>0</v>
      </c>
      <c r="B1" s="25" t="s">
        <v>1</v>
      </c>
      <c r="C1" s="1" t="s">
        <v>140</v>
      </c>
      <c r="D1" s="1" t="s">
        <v>163</v>
      </c>
    </row>
    <row r="2" spans="1:4" ht="28.5" hidden="1" x14ac:dyDescent="0.2">
      <c r="A2" s="7" t="s">
        <v>123</v>
      </c>
      <c r="B2" s="7" t="s">
        <v>2</v>
      </c>
      <c r="C2" s="30"/>
      <c r="D2" s="24"/>
    </row>
    <row r="3" spans="1:4" x14ac:dyDescent="0.2">
      <c r="A3" s="7" t="s">
        <v>3</v>
      </c>
      <c r="B3" s="7" t="s">
        <v>4</v>
      </c>
      <c r="C3" s="30" t="s">
        <v>141</v>
      </c>
      <c r="D3" s="24"/>
    </row>
    <row r="4" spans="1:4" x14ac:dyDescent="0.2">
      <c r="A4" s="7" t="s">
        <v>5</v>
      </c>
      <c r="B4" s="7" t="s">
        <v>6</v>
      </c>
      <c r="C4" s="30" t="s">
        <v>5</v>
      </c>
      <c r="D4" s="24"/>
    </row>
    <row r="5" spans="1:4" x14ac:dyDescent="0.2">
      <c r="A5" s="7" t="s">
        <v>7</v>
      </c>
      <c r="B5" s="7" t="s">
        <v>8</v>
      </c>
      <c r="C5" s="30" t="s">
        <v>145</v>
      </c>
      <c r="D5" s="24"/>
    </row>
    <row r="6" spans="1:4" x14ac:dyDescent="0.2">
      <c r="A6" s="7" t="s">
        <v>9</v>
      </c>
      <c r="B6" s="7" t="s">
        <v>10</v>
      </c>
      <c r="C6" s="30" t="s">
        <v>146</v>
      </c>
      <c r="D6" s="24"/>
    </row>
    <row r="7" spans="1:4" x14ac:dyDescent="0.2">
      <c r="A7" s="7" t="s">
        <v>86</v>
      </c>
      <c r="B7" s="7" t="s">
        <v>12</v>
      </c>
      <c r="C7" s="30" t="s">
        <v>86</v>
      </c>
      <c r="D7" s="24"/>
    </row>
    <row r="8" spans="1:4" x14ac:dyDescent="0.2">
      <c r="A8" s="7" t="s">
        <v>121</v>
      </c>
      <c r="B8" s="7" t="s">
        <v>14</v>
      </c>
      <c r="C8" s="30" t="s">
        <v>121</v>
      </c>
      <c r="D8" s="24"/>
    </row>
    <row r="9" spans="1:4" hidden="1" x14ac:dyDescent="0.2">
      <c r="A9" s="7" t="s">
        <v>15</v>
      </c>
      <c r="B9" s="7" t="s">
        <v>16</v>
      </c>
      <c r="C9" s="30"/>
      <c r="D9" s="24"/>
    </row>
    <row r="10" spans="1:4" x14ac:dyDescent="0.2">
      <c r="A10" s="7" t="s">
        <v>17</v>
      </c>
      <c r="B10" s="7" t="s">
        <v>18</v>
      </c>
      <c r="C10" s="30" t="s">
        <v>166</v>
      </c>
      <c r="D10" s="24"/>
    </row>
    <row r="11" spans="1:4" ht="28.5" hidden="1" x14ac:dyDescent="0.2">
      <c r="A11" s="7" t="s">
        <v>19</v>
      </c>
      <c r="B11" s="7" t="s">
        <v>20</v>
      </c>
      <c r="C11" s="30"/>
      <c r="D11" s="24"/>
    </row>
    <row r="12" spans="1:4" x14ac:dyDescent="0.2">
      <c r="A12" s="7" t="s">
        <v>21</v>
      </c>
      <c r="B12" s="7" t="s">
        <v>22</v>
      </c>
      <c r="C12" s="30" t="s">
        <v>147</v>
      </c>
      <c r="D12" s="24"/>
    </row>
    <row r="13" spans="1:4" x14ac:dyDescent="0.2">
      <c r="A13" s="7" t="s">
        <v>23</v>
      </c>
      <c r="B13" s="7" t="s">
        <v>24</v>
      </c>
      <c r="C13" s="3" t="s">
        <v>23</v>
      </c>
      <c r="D13" s="24"/>
    </row>
    <row r="14" spans="1:4" x14ac:dyDescent="0.2">
      <c r="A14" s="7" t="s">
        <v>125</v>
      </c>
      <c r="B14" s="7" t="s">
        <v>25</v>
      </c>
      <c r="C14" s="30" t="s">
        <v>155</v>
      </c>
      <c r="D14" s="24"/>
    </row>
    <row r="15" spans="1:4" ht="28.5" x14ac:dyDescent="0.2">
      <c r="A15" s="7" t="s">
        <v>159</v>
      </c>
      <c r="B15" s="7" t="s">
        <v>27</v>
      </c>
      <c r="C15" s="30" t="s">
        <v>159</v>
      </c>
      <c r="D15" s="24" t="s">
        <v>162</v>
      </c>
    </row>
    <row r="16" spans="1:4" ht="28.5" hidden="1" x14ac:dyDescent="0.2">
      <c r="A16" s="7" t="s">
        <v>28</v>
      </c>
      <c r="B16" s="7" t="s">
        <v>29</v>
      </c>
      <c r="C16" s="30"/>
      <c r="D16" s="24"/>
    </row>
    <row r="17" spans="1:4" hidden="1" x14ac:dyDescent="0.2">
      <c r="A17" s="7" t="s">
        <v>30</v>
      </c>
      <c r="B17" s="7" t="s">
        <v>31</v>
      </c>
      <c r="C17" s="30"/>
      <c r="D17" s="24"/>
    </row>
    <row r="18" spans="1:4" x14ac:dyDescent="0.2">
      <c r="A18" s="7" t="s">
        <v>32</v>
      </c>
      <c r="B18" s="7" t="s">
        <v>33</v>
      </c>
      <c r="C18" s="30" t="s">
        <v>149</v>
      </c>
      <c r="D18" s="24"/>
    </row>
    <row r="19" spans="1:4" ht="28.5" x14ac:dyDescent="0.2">
      <c r="A19" s="7" t="s">
        <v>95</v>
      </c>
      <c r="B19" s="26" t="s">
        <v>94</v>
      </c>
      <c r="C19" s="30" t="s">
        <v>129</v>
      </c>
      <c r="D19" s="24" t="s">
        <v>167</v>
      </c>
    </row>
    <row r="20" spans="1:4" ht="28.5" x14ac:dyDescent="0.2">
      <c r="A20" s="7" t="s">
        <v>35</v>
      </c>
      <c r="B20" s="7" t="s">
        <v>36</v>
      </c>
      <c r="C20" s="30" t="s">
        <v>184</v>
      </c>
      <c r="D20" s="24"/>
    </row>
    <row r="21" spans="1:4" ht="28.5" hidden="1" x14ac:dyDescent="0.2">
      <c r="A21" s="7" t="s">
        <v>37</v>
      </c>
      <c r="B21" s="7" t="s">
        <v>38</v>
      </c>
      <c r="C21" s="30"/>
      <c r="D21" s="24"/>
    </row>
    <row r="22" spans="1:4" ht="28.5" x14ac:dyDescent="0.2">
      <c r="A22" s="7" t="s">
        <v>39</v>
      </c>
      <c r="B22" s="7" t="s">
        <v>40</v>
      </c>
      <c r="C22" s="30" t="s">
        <v>156</v>
      </c>
      <c r="D22" s="24"/>
    </row>
    <row r="23" spans="1:4" x14ac:dyDescent="0.2">
      <c r="A23" s="7" t="s">
        <v>41</v>
      </c>
      <c r="B23" s="27" t="s">
        <v>136</v>
      </c>
      <c r="C23" s="30" t="s">
        <v>132</v>
      </c>
      <c r="D23" s="24"/>
    </row>
    <row r="24" spans="1:4" x14ac:dyDescent="0.2">
      <c r="A24" s="7" t="s">
        <v>122</v>
      </c>
      <c r="B24" s="7" t="s">
        <v>43</v>
      </c>
      <c r="C24" s="30" t="s">
        <v>134</v>
      </c>
      <c r="D24" s="24"/>
    </row>
    <row r="25" spans="1:4" hidden="1" x14ac:dyDescent="0.2">
      <c r="A25" s="7" t="s">
        <v>100</v>
      </c>
      <c r="B25" s="7" t="s">
        <v>44</v>
      </c>
      <c r="C25" s="30"/>
      <c r="D25" s="24"/>
    </row>
    <row r="26" spans="1:4" ht="42.75" x14ac:dyDescent="0.2">
      <c r="A26" s="7" t="s">
        <v>45</v>
      </c>
      <c r="B26" s="7" t="s">
        <v>46</v>
      </c>
      <c r="C26" s="30" t="s">
        <v>157</v>
      </c>
      <c r="D26" s="24"/>
    </row>
    <row r="27" spans="1:4" ht="28.5" hidden="1" x14ac:dyDescent="0.2">
      <c r="A27" s="7" t="s">
        <v>47</v>
      </c>
      <c r="B27" s="7" t="s">
        <v>48</v>
      </c>
      <c r="C27" s="30"/>
      <c r="D27" s="24"/>
    </row>
    <row r="28" spans="1:4" hidden="1" x14ac:dyDescent="0.2">
      <c r="A28" s="7" t="s">
        <v>139</v>
      </c>
      <c r="B28" s="7" t="s">
        <v>49</v>
      </c>
      <c r="C28" s="30"/>
      <c r="D28" s="24"/>
    </row>
    <row r="29" spans="1:4" ht="28.5" x14ac:dyDescent="0.2">
      <c r="A29" s="7" t="s">
        <v>50</v>
      </c>
      <c r="B29" s="7" t="s">
        <v>51</v>
      </c>
      <c r="C29" s="30" t="s">
        <v>161</v>
      </c>
      <c r="D29" s="24"/>
    </row>
    <row r="30" spans="1:4" ht="27" hidden="1" x14ac:dyDescent="0.2">
      <c r="A30" s="7" t="s">
        <v>52</v>
      </c>
      <c r="B30" s="27" t="s">
        <v>137</v>
      </c>
      <c r="C30" s="30"/>
      <c r="D30" s="24"/>
    </row>
    <row r="31" spans="1:4" hidden="1" x14ac:dyDescent="0.2">
      <c r="A31" s="7" t="s">
        <v>53</v>
      </c>
      <c r="B31" s="7" t="s">
        <v>54</v>
      </c>
      <c r="C31" s="30"/>
      <c r="D31" s="24"/>
    </row>
    <row r="32" spans="1:4" ht="28.5" hidden="1" x14ac:dyDescent="0.2">
      <c r="A32" s="7" t="s">
        <v>55</v>
      </c>
      <c r="B32" s="7" t="s">
        <v>56</v>
      </c>
      <c r="C32" s="30"/>
      <c r="D32" s="24"/>
    </row>
    <row r="33" spans="1:4" ht="28.5" hidden="1" x14ac:dyDescent="0.2">
      <c r="A33" s="7" t="s">
        <v>57</v>
      </c>
      <c r="B33" s="7" t="s">
        <v>58</v>
      </c>
      <c r="C33" s="30"/>
      <c r="D33" s="24"/>
    </row>
    <row r="34" spans="1:4" x14ac:dyDescent="0.2">
      <c r="A34" s="28" t="s">
        <v>106</v>
      </c>
      <c r="B34" s="29"/>
      <c r="C34" s="30" t="s">
        <v>177</v>
      </c>
      <c r="D34" s="24"/>
    </row>
    <row r="35" spans="1:4" x14ac:dyDescent="0.2">
      <c r="A35" s="28" t="s">
        <v>67</v>
      </c>
      <c r="B35" s="29"/>
      <c r="C35" s="30" t="s">
        <v>169</v>
      </c>
      <c r="D35" s="24"/>
    </row>
    <row r="36" spans="1:4" x14ac:dyDescent="0.2">
      <c r="A36" s="28" t="s">
        <v>68</v>
      </c>
      <c r="B36" s="29"/>
      <c r="C36" s="30" t="s">
        <v>171</v>
      </c>
      <c r="D36" s="24"/>
    </row>
    <row r="37" spans="1:4" hidden="1" x14ac:dyDescent="0.2">
      <c r="A37" s="28" t="s">
        <v>69</v>
      </c>
      <c r="B37" s="29"/>
      <c r="C37" s="30"/>
      <c r="D37" s="24"/>
    </row>
    <row r="38" spans="1:4" hidden="1" x14ac:dyDescent="0.2">
      <c r="A38" s="28" t="s">
        <v>70</v>
      </c>
      <c r="B38" s="29"/>
      <c r="C38" s="30"/>
      <c r="D38" s="24"/>
    </row>
    <row r="39" spans="1:4" hidden="1" x14ac:dyDescent="0.2">
      <c r="A39" s="28" t="s">
        <v>71</v>
      </c>
      <c r="B39" s="29"/>
      <c r="C39" s="30"/>
      <c r="D39" s="24"/>
    </row>
    <row r="40" spans="1:4" hidden="1" x14ac:dyDescent="0.2">
      <c r="A40" s="28" t="s">
        <v>72</v>
      </c>
      <c r="B40" s="29"/>
      <c r="C40" s="30"/>
      <c r="D40" s="24"/>
    </row>
    <row r="41" spans="1:4" hidden="1" x14ac:dyDescent="0.2">
      <c r="A41" s="28" t="s">
        <v>73</v>
      </c>
      <c r="B41" s="29"/>
      <c r="C41" s="30"/>
      <c r="D41" s="24"/>
    </row>
    <row r="42" spans="1:4" x14ac:dyDescent="0.2">
      <c r="A42" s="28" t="s">
        <v>74</v>
      </c>
      <c r="B42" s="29"/>
      <c r="C42" s="30" t="s">
        <v>173</v>
      </c>
      <c r="D42" s="24"/>
    </row>
    <row r="43" spans="1:4" hidden="1" x14ac:dyDescent="0.2">
      <c r="A43" s="28" t="s">
        <v>75</v>
      </c>
      <c r="B43" s="29"/>
      <c r="C43" s="30"/>
      <c r="D43" s="24"/>
    </row>
    <row r="44" spans="1:4" hidden="1" x14ac:dyDescent="0.2">
      <c r="A44" s="28" t="s">
        <v>76</v>
      </c>
      <c r="B44" s="29"/>
      <c r="C44" s="30"/>
      <c r="D44" s="24"/>
    </row>
    <row r="45" spans="1:4" x14ac:dyDescent="0.2">
      <c r="A45" s="28" t="s">
        <v>77</v>
      </c>
      <c r="B45" s="29"/>
      <c r="C45" s="30" t="s">
        <v>178</v>
      </c>
      <c r="D45" s="24"/>
    </row>
    <row r="46" spans="1:4" hidden="1" x14ac:dyDescent="0.2">
      <c r="A46" s="28" t="s">
        <v>78</v>
      </c>
      <c r="B46" s="29"/>
      <c r="C46" s="30"/>
      <c r="D46" s="24"/>
    </row>
    <row r="47" spans="1:4" x14ac:dyDescent="0.2">
      <c r="A47" s="28" t="s">
        <v>79</v>
      </c>
      <c r="B47" s="29"/>
      <c r="C47" s="30" t="s">
        <v>175</v>
      </c>
      <c r="D47" s="24"/>
    </row>
  </sheetData>
  <autoFilter ref="A1:D47" xr:uid="{D646365E-AFE9-4B47-8F2E-A63311E1ABDF}">
    <filterColumn colId="2">
      <customFilters>
        <customFilter operator="notEqual" val=" "/>
      </customFilters>
    </filterColumn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1589-47EF-446B-9F81-53CB841EBF81}">
  <dimension ref="A1:M54"/>
  <sheetViews>
    <sheetView tabSelected="1" topLeftCell="A28" workbookViewId="0">
      <selection activeCell="C39" sqref="C39:C54"/>
    </sheetView>
  </sheetViews>
  <sheetFormatPr defaultRowHeight="14.25" x14ac:dyDescent="0.2"/>
  <cols>
    <col min="11" max="11" width="26.625" bestFit="1" customWidth="1"/>
  </cols>
  <sheetData>
    <row r="1" spans="1:13" x14ac:dyDescent="0.2">
      <c r="A1" s="30" t="s">
        <v>141</v>
      </c>
      <c r="B1" s="32" t="s">
        <v>179</v>
      </c>
      <c r="C1" t="str">
        <f>B1&amp;A1&amp;B1&amp;","</f>
        <v>'bin_loanAmnt',</v>
      </c>
      <c r="K1" t="s">
        <v>182</v>
      </c>
      <c r="L1" t="s">
        <v>183</v>
      </c>
      <c r="M1" t="s">
        <v>187</v>
      </c>
    </row>
    <row r="2" spans="1:13" x14ac:dyDescent="0.2">
      <c r="A2" s="30" t="s">
        <v>5</v>
      </c>
      <c r="B2" s="32" t="s">
        <v>179</v>
      </c>
      <c r="C2" t="str">
        <f t="shared" ref="C2:C25" si="0">B2&amp;A2&amp;B2&amp;","</f>
        <v>'term',</v>
      </c>
      <c r="K2" s="35" t="s">
        <v>13</v>
      </c>
      <c r="L2">
        <v>0.49920325457721199</v>
      </c>
      <c r="M2">
        <v>1</v>
      </c>
    </row>
    <row r="3" spans="1:13" x14ac:dyDescent="0.2">
      <c r="A3" s="30" t="s">
        <v>145</v>
      </c>
      <c r="B3" s="32" t="s">
        <v>179</v>
      </c>
      <c r="C3" t="str">
        <f t="shared" si="0"/>
        <v>'bin_interestRate',</v>
      </c>
      <c r="K3" s="35" t="s">
        <v>11</v>
      </c>
      <c r="L3">
        <v>0.46347685882621897</v>
      </c>
      <c r="M3">
        <v>1</v>
      </c>
    </row>
    <row r="4" spans="1:13" x14ac:dyDescent="0.2">
      <c r="A4" s="30" t="s">
        <v>146</v>
      </c>
      <c r="B4" s="32" t="s">
        <v>179</v>
      </c>
      <c r="C4" t="str">
        <f t="shared" si="0"/>
        <v>'bin_installment',</v>
      </c>
      <c r="K4" s="35" t="s">
        <v>142</v>
      </c>
      <c r="L4">
        <v>0.44861978788996798</v>
      </c>
      <c r="M4">
        <v>1</v>
      </c>
    </row>
    <row r="5" spans="1:13" x14ac:dyDescent="0.2">
      <c r="A5" s="30" t="s">
        <v>86</v>
      </c>
      <c r="B5" s="32" t="s">
        <v>179</v>
      </c>
      <c r="C5" t="str">
        <f t="shared" si="0"/>
        <v>'grade',</v>
      </c>
      <c r="K5" s="35" t="s">
        <v>5</v>
      </c>
      <c r="L5">
        <v>0.172635078832761</v>
      </c>
      <c r="M5">
        <v>1</v>
      </c>
    </row>
    <row r="6" spans="1:13" x14ac:dyDescent="0.2">
      <c r="A6" s="30" t="s">
        <v>121</v>
      </c>
      <c r="B6" s="32" t="s">
        <v>179</v>
      </c>
      <c r="C6" t="str">
        <f t="shared" si="0"/>
        <v>'subGrade',</v>
      </c>
      <c r="K6" s="35" t="s">
        <v>152</v>
      </c>
      <c r="L6">
        <v>0.113214786114434</v>
      </c>
      <c r="M6">
        <v>1</v>
      </c>
    </row>
    <row r="7" spans="1:13" x14ac:dyDescent="0.2">
      <c r="A7" s="30" t="s">
        <v>166</v>
      </c>
      <c r="B7" s="32" t="s">
        <v>179</v>
      </c>
      <c r="C7" t="str">
        <f t="shared" si="0"/>
        <v>'dummy_employmentLength',</v>
      </c>
      <c r="K7" s="35" t="s">
        <v>148</v>
      </c>
      <c r="L7">
        <v>7.0995138181327896E-2</v>
      </c>
      <c r="M7">
        <v>1</v>
      </c>
    </row>
    <row r="8" spans="1:13" x14ac:dyDescent="0.2">
      <c r="A8" s="30" t="s">
        <v>147</v>
      </c>
      <c r="B8" s="32" t="s">
        <v>179</v>
      </c>
      <c r="C8" t="str">
        <f t="shared" si="0"/>
        <v>'bin_annualIncome',</v>
      </c>
      <c r="K8" s="35" t="s">
        <v>23</v>
      </c>
      <c r="L8">
        <v>5.4518912441299298E-2</v>
      </c>
      <c r="M8">
        <v>1</v>
      </c>
    </row>
    <row r="9" spans="1:13" ht="28.5" x14ac:dyDescent="0.2">
      <c r="A9" s="3" t="s">
        <v>23</v>
      </c>
      <c r="B9" s="32" t="s">
        <v>179</v>
      </c>
      <c r="C9" t="str">
        <f t="shared" si="0"/>
        <v>'verificationStatus',</v>
      </c>
      <c r="K9" s="35" t="s">
        <v>174</v>
      </c>
      <c r="L9">
        <v>4.3473008795739301E-2</v>
      </c>
      <c r="M9">
        <v>1</v>
      </c>
    </row>
    <row r="10" spans="1:13" x14ac:dyDescent="0.2">
      <c r="A10" s="30" t="s">
        <v>155</v>
      </c>
      <c r="B10" s="32" t="s">
        <v>179</v>
      </c>
      <c r="C10" t="str">
        <f t="shared" si="0"/>
        <v>'bin_credit_years',</v>
      </c>
      <c r="K10" s="35" t="s">
        <v>186</v>
      </c>
      <c r="L10">
        <v>3.3919453509061899E-2</v>
      </c>
      <c r="M10">
        <v>1</v>
      </c>
    </row>
    <row r="11" spans="1:13" x14ac:dyDescent="0.2">
      <c r="A11" s="30" t="s">
        <v>159</v>
      </c>
      <c r="B11" s="32" t="s">
        <v>179</v>
      </c>
      <c r="C11" t="str">
        <f t="shared" si="0"/>
        <v>'purpose',</v>
      </c>
      <c r="K11" s="35" t="s">
        <v>168</v>
      </c>
      <c r="L11">
        <v>2.9983064161670601E-2</v>
      </c>
      <c r="M11">
        <v>0</v>
      </c>
    </row>
    <row r="12" spans="1:13" x14ac:dyDescent="0.2">
      <c r="A12" s="30" t="s">
        <v>149</v>
      </c>
      <c r="B12" s="32" t="s">
        <v>179</v>
      </c>
      <c r="C12" t="str">
        <f t="shared" si="0"/>
        <v>'bin_dti',</v>
      </c>
      <c r="K12" s="35" t="s">
        <v>170</v>
      </c>
      <c r="L12">
        <v>2.9983064161670601E-2</v>
      </c>
      <c r="M12">
        <v>0</v>
      </c>
    </row>
    <row r="13" spans="1:13" x14ac:dyDescent="0.2">
      <c r="A13" s="30" t="s">
        <v>129</v>
      </c>
      <c r="B13" s="32" t="s">
        <v>179</v>
      </c>
      <c r="C13" t="str">
        <f t="shared" si="0"/>
        <v>'dummy_delinquency_2years',</v>
      </c>
      <c r="K13" s="35" t="s">
        <v>144</v>
      </c>
      <c r="L13">
        <v>2.8990344159153102E-2</v>
      </c>
      <c r="M13">
        <v>0</v>
      </c>
    </row>
    <row r="14" spans="1:13" x14ac:dyDescent="0.2">
      <c r="A14" s="30" t="s">
        <v>153</v>
      </c>
      <c r="B14" s="32" t="s">
        <v>179</v>
      </c>
      <c r="C14" t="str">
        <f t="shared" si="0"/>
        <v>'bin_fico_avg',</v>
      </c>
      <c r="K14" s="35" t="s">
        <v>172</v>
      </c>
      <c r="L14">
        <v>2.8448111316253698E-2</v>
      </c>
      <c r="M14">
        <v>0</v>
      </c>
    </row>
    <row r="15" spans="1:13" x14ac:dyDescent="0.2">
      <c r="A15" s="30" t="s">
        <v>156</v>
      </c>
      <c r="B15" s="32" t="s">
        <v>179</v>
      </c>
      <c r="C15" t="str">
        <f t="shared" si="0"/>
        <v>'bin_openAcc',</v>
      </c>
      <c r="K15" s="35" t="s">
        <v>143</v>
      </c>
      <c r="L15">
        <v>2.74791070526091E-2</v>
      </c>
      <c r="M15">
        <v>0</v>
      </c>
    </row>
    <row r="16" spans="1:13" x14ac:dyDescent="0.2">
      <c r="A16" s="30" t="s">
        <v>132</v>
      </c>
      <c r="B16" s="32" t="s">
        <v>179</v>
      </c>
      <c r="C16" t="str">
        <f t="shared" si="0"/>
        <v>'dummy_pubRec',</v>
      </c>
      <c r="K16" s="35" t="s">
        <v>151</v>
      </c>
      <c r="L16">
        <v>2.2918089819259399E-2</v>
      </c>
      <c r="M16">
        <v>0</v>
      </c>
    </row>
    <row r="17" spans="1:13" x14ac:dyDescent="0.2">
      <c r="A17" s="30" t="s">
        <v>134</v>
      </c>
      <c r="B17" s="32" t="s">
        <v>179</v>
      </c>
      <c r="C17" t="str">
        <f t="shared" si="0"/>
        <v>'dummy_pubRecBankruptcies',</v>
      </c>
      <c r="K17" s="35" t="s">
        <v>26</v>
      </c>
      <c r="L17">
        <v>1.94460237041813E-2</v>
      </c>
      <c r="M17">
        <v>0</v>
      </c>
    </row>
    <row r="18" spans="1:13" x14ac:dyDescent="0.2">
      <c r="A18" s="30" t="s">
        <v>157</v>
      </c>
      <c r="B18" s="32" t="s">
        <v>179</v>
      </c>
      <c r="C18" t="str">
        <f t="shared" si="0"/>
        <v>'bin_revolUtil',</v>
      </c>
      <c r="K18" s="33" t="s">
        <v>165</v>
      </c>
      <c r="L18">
        <v>1.2132604058150301E-2</v>
      </c>
      <c r="M18">
        <v>0</v>
      </c>
    </row>
    <row r="19" spans="1:13" x14ac:dyDescent="0.2">
      <c r="A19" s="30" t="s">
        <v>161</v>
      </c>
      <c r="B19" s="32" t="s">
        <v>179</v>
      </c>
      <c r="C19" t="str">
        <f t="shared" si="0"/>
        <v>'applicationType',</v>
      </c>
      <c r="K19" s="33" t="s">
        <v>176</v>
      </c>
      <c r="L19">
        <v>1.17997735642904E-2</v>
      </c>
      <c r="M19">
        <v>0</v>
      </c>
    </row>
    <row r="20" spans="1:13" x14ac:dyDescent="0.2">
      <c r="A20" s="30" t="s">
        <v>177</v>
      </c>
      <c r="B20" s="32" t="s">
        <v>179</v>
      </c>
      <c r="C20" t="str">
        <f t="shared" si="0"/>
        <v>'bin_n1',</v>
      </c>
      <c r="K20" s="33" t="s">
        <v>154</v>
      </c>
      <c r="L20">
        <v>9.3842903556233294E-3</v>
      </c>
      <c r="M20">
        <v>0</v>
      </c>
    </row>
    <row r="21" spans="1:13" x14ac:dyDescent="0.2">
      <c r="A21" s="30" t="s">
        <v>169</v>
      </c>
      <c r="B21" s="32" t="s">
        <v>179</v>
      </c>
      <c r="C21" t="str">
        <f t="shared" si="0"/>
        <v>'bin_n2',</v>
      </c>
      <c r="K21" s="33" t="s">
        <v>131</v>
      </c>
      <c r="L21">
        <v>6.4811026324404098E-3</v>
      </c>
      <c r="M21">
        <v>0</v>
      </c>
    </row>
    <row r="22" spans="1:13" x14ac:dyDescent="0.2">
      <c r="A22" s="30" t="s">
        <v>171</v>
      </c>
      <c r="B22" s="32" t="s">
        <v>179</v>
      </c>
      <c r="C22" t="str">
        <f t="shared" si="0"/>
        <v>'bin_n3',</v>
      </c>
      <c r="K22" s="33" t="s">
        <v>150</v>
      </c>
      <c r="L22">
        <v>4.5116440076324697E-3</v>
      </c>
      <c r="M22">
        <v>0</v>
      </c>
    </row>
    <row r="23" spans="1:13" x14ac:dyDescent="0.2">
      <c r="A23" s="30" t="s">
        <v>173</v>
      </c>
      <c r="B23" s="32" t="s">
        <v>179</v>
      </c>
      <c r="C23" t="str">
        <f t="shared" si="0"/>
        <v>'bin_n9',</v>
      </c>
      <c r="K23" s="33" t="s">
        <v>133</v>
      </c>
      <c r="L23">
        <v>4.2211605169931296E-3</v>
      </c>
      <c r="M23">
        <v>0</v>
      </c>
    </row>
    <row r="24" spans="1:13" x14ac:dyDescent="0.2">
      <c r="A24" s="30" t="s">
        <v>181</v>
      </c>
      <c r="B24" s="32" t="s">
        <v>179</v>
      </c>
      <c r="C24" t="str">
        <f t="shared" si="0"/>
        <v>'n12_fillna',</v>
      </c>
      <c r="K24" s="33" t="s">
        <v>50</v>
      </c>
      <c r="L24">
        <v>1.9062552480019401E-3</v>
      </c>
      <c r="M24">
        <v>0</v>
      </c>
    </row>
    <row r="25" spans="1:13" x14ac:dyDescent="0.2">
      <c r="A25" s="30" t="s">
        <v>175</v>
      </c>
      <c r="B25" s="32" t="s">
        <v>179</v>
      </c>
      <c r="C25" t="str">
        <f t="shared" si="0"/>
        <v>'bin_n14',</v>
      </c>
      <c r="K25" s="33" t="s">
        <v>128</v>
      </c>
      <c r="L25">
        <v>4.6770176797619999E-4</v>
      </c>
      <c r="M25">
        <v>0</v>
      </c>
    </row>
    <row r="26" spans="1:13" x14ac:dyDescent="0.2">
      <c r="K26" s="33" t="s">
        <v>180</v>
      </c>
      <c r="L26" s="34">
        <v>9.2548737972469194E-5</v>
      </c>
      <c r="M26">
        <v>0</v>
      </c>
    </row>
    <row r="28" spans="1:13" x14ac:dyDescent="0.2">
      <c r="A28" s="35" t="s">
        <v>13</v>
      </c>
      <c r="B28" s="32" t="s">
        <v>179</v>
      </c>
      <c r="C28" t="str">
        <f t="shared" ref="C28" si="1">B28&amp;A28&amp;B28&amp;","</f>
        <v>'subGrade',</v>
      </c>
    </row>
    <row r="29" spans="1:13" x14ac:dyDescent="0.2">
      <c r="A29" s="35" t="s">
        <v>11</v>
      </c>
      <c r="B29" s="32" t="s">
        <v>179</v>
      </c>
      <c r="C29" t="str">
        <f t="shared" ref="C29:C37" si="2">B29&amp;A29&amp;B29&amp;","</f>
        <v>'grade',</v>
      </c>
    </row>
    <row r="30" spans="1:13" x14ac:dyDescent="0.2">
      <c r="A30" s="35" t="s">
        <v>142</v>
      </c>
      <c r="B30" s="32" t="s">
        <v>179</v>
      </c>
      <c r="C30" t="str">
        <f t="shared" si="2"/>
        <v>'bin_interestRate',</v>
      </c>
    </row>
    <row r="31" spans="1:13" x14ac:dyDescent="0.2">
      <c r="A31" s="35" t="s">
        <v>5</v>
      </c>
      <c r="B31" s="32" t="s">
        <v>179</v>
      </c>
      <c r="C31" t="str">
        <f t="shared" si="2"/>
        <v>'term',</v>
      </c>
    </row>
    <row r="32" spans="1:13" x14ac:dyDescent="0.2">
      <c r="A32" s="35" t="s">
        <v>152</v>
      </c>
      <c r="B32" s="32" t="s">
        <v>179</v>
      </c>
      <c r="C32" t="str">
        <f t="shared" si="2"/>
        <v>'bin_fico_avg',</v>
      </c>
    </row>
    <row r="33" spans="1:3" x14ac:dyDescent="0.2">
      <c r="A33" s="35" t="s">
        <v>185</v>
      </c>
      <c r="B33" s="32" t="s">
        <v>179</v>
      </c>
      <c r="C33" t="str">
        <f t="shared" si="2"/>
        <v>'dummy_fico_avg',</v>
      </c>
    </row>
    <row r="34" spans="1:3" x14ac:dyDescent="0.2">
      <c r="A34" s="35" t="s">
        <v>148</v>
      </c>
      <c r="B34" s="32" t="s">
        <v>179</v>
      </c>
      <c r="C34" t="str">
        <f t="shared" si="2"/>
        <v>'bin_dti',</v>
      </c>
    </row>
    <row r="35" spans="1:3" x14ac:dyDescent="0.2">
      <c r="A35" s="35" t="s">
        <v>23</v>
      </c>
      <c r="B35" s="32" t="s">
        <v>179</v>
      </c>
      <c r="C35" t="str">
        <f t="shared" si="2"/>
        <v>'verificationStatus',</v>
      </c>
    </row>
    <row r="36" spans="1:3" x14ac:dyDescent="0.2">
      <c r="A36" s="35" t="s">
        <v>141</v>
      </c>
      <c r="B36" s="32" t="s">
        <v>179</v>
      </c>
      <c r="C36" t="str">
        <f t="shared" si="2"/>
        <v>'bin_loanAmnt',</v>
      </c>
    </row>
    <row r="37" spans="1:3" x14ac:dyDescent="0.2">
      <c r="A37" s="35" t="s">
        <v>168</v>
      </c>
      <c r="B37" s="32" t="s">
        <v>179</v>
      </c>
      <c r="C37" t="str">
        <f t="shared" si="2"/>
        <v>'bin_n2',</v>
      </c>
    </row>
    <row r="39" spans="1:3" x14ac:dyDescent="0.2">
      <c r="A39" s="33" t="s">
        <v>13</v>
      </c>
      <c r="B39" s="32" t="s">
        <v>179</v>
      </c>
      <c r="C39" t="str">
        <f t="shared" ref="C39" si="3">B39&amp;A39&amp;B39&amp;","</f>
        <v>'subGrade',</v>
      </c>
    </row>
    <row r="40" spans="1:3" x14ac:dyDescent="0.2">
      <c r="A40" s="33" t="s">
        <v>11</v>
      </c>
      <c r="B40" s="32" t="s">
        <v>179</v>
      </c>
      <c r="C40" t="str">
        <f t="shared" ref="C40:C54" si="4">B40&amp;A40&amp;B40&amp;","</f>
        <v>'grade',</v>
      </c>
    </row>
    <row r="41" spans="1:3" x14ac:dyDescent="0.2">
      <c r="A41" s="33" t="s">
        <v>142</v>
      </c>
      <c r="B41" s="32" t="s">
        <v>179</v>
      </c>
      <c r="C41" t="str">
        <f t="shared" si="4"/>
        <v>'bin_interestRate',</v>
      </c>
    </row>
    <row r="42" spans="1:3" x14ac:dyDescent="0.2">
      <c r="A42" s="33" t="s">
        <v>5</v>
      </c>
      <c r="B42" s="32" t="s">
        <v>179</v>
      </c>
      <c r="C42" t="str">
        <f t="shared" si="4"/>
        <v>'term',</v>
      </c>
    </row>
    <row r="43" spans="1:3" x14ac:dyDescent="0.2">
      <c r="A43" s="33" t="s">
        <v>152</v>
      </c>
      <c r="B43" s="32" t="s">
        <v>179</v>
      </c>
      <c r="C43" t="str">
        <f t="shared" si="4"/>
        <v>'bin_fico_avg',</v>
      </c>
    </row>
    <row r="44" spans="1:3" x14ac:dyDescent="0.2">
      <c r="A44" s="33" t="s">
        <v>148</v>
      </c>
      <c r="B44" s="32" t="s">
        <v>179</v>
      </c>
      <c r="C44" t="str">
        <f t="shared" si="4"/>
        <v>'bin_dti',</v>
      </c>
    </row>
    <row r="45" spans="1:3" x14ac:dyDescent="0.2">
      <c r="A45" s="33" t="s">
        <v>23</v>
      </c>
      <c r="B45" s="32" t="s">
        <v>179</v>
      </c>
      <c r="C45" t="str">
        <f t="shared" si="4"/>
        <v>'verificationStatus',</v>
      </c>
    </row>
    <row r="46" spans="1:3" x14ac:dyDescent="0.2">
      <c r="A46" s="33" t="s">
        <v>174</v>
      </c>
      <c r="B46" s="32" t="s">
        <v>179</v>
      </c>
      <c r="C46" t="str">
        <f t="shared" si="4"/>
        <v>'bin_n14',</v>
      </c>
    </row>
    <row r="47" spans="1:3" x14ac:dyDescent="0.2">
      <c r="A47" s="33" t="s">
        <v>186</v>
      </c>
      <c r="B47" s="32" t="s">
        <v>179</v>
      </c>
      <c r="C47" t="str">
        <f t="shared" si="4"/>
        <v>'bin_loanAmnt',</v>
      </c>
    </row>
    <row r="48" spans="1:3" x14ac:dyDescent="0.2">
      <c r="A48" s="33" t="s">
        <v>168</v>
      </c>
      <c r="B48" s="32" t="s">
        <v>179</v>
      </c>
      <c r="C48" t="str">
        <f t="shared" si="4"/>
        <v>'bin_n2',</v>
      </c>
    </row>
    <row r="49" spans="1:3" x14ac:dyDescent="0.2">
      <c r="A49" s="33" t="s">
        <v>170</v>
      </c>
      <c r="B49" s="32" t="s">
        <v>179</v>
      </c>
      <c r="C49" t="str">
        <f t="shared" si="4"/>
        <v>'bin_n3',</v>
      </c>
    </row>
    <row r="50" spans="1:3" x14ac:dyDescent="0.2">
      <c r="A50" s="33" t="s">
        <v>144</v>
      </c>
      <c r="B50" s="32" t="s">
        <v>179</v>
      </c>
      <c r="C50" t="str">
        <f t="shared" si="4"/>
        <v>'bin_annualIncome',</v>
      </c>
    </row>
    <row r="51" spans="1:3" x14ac:dyDescent="0.2">
      <c r="A51" s="33" t="s">
        <v>172</v>
      </c>
      <c r="B51" s="32" t="s">
        <v>179</v>
      </c>
      <c r="C51" t="str">
        <f t="shared" si="4"/>
        <v>'bin_n9',</v>
      </c>
    </row>
    <row r="52" spans="1:3" x14ac:dyDescent="0.2">
      <c r="A52" s="33" t="s">
        <v>143</v>
      </c>
      <c r="B52" s="32" t="s">
        <v>179</v>
      </c>
      <c r="C52" t="str">
        <f t="shared" si="4"/>
        <v>'bin_installment',</v>
      </c>
    </row>
    <row r="53" spans="1:3" x14ac:dyDescent="0.2">
      <c r="A53" s="33" t="s">
        <v>151</v>
      </c>
      <c r="B53" s="32" t="s">
        <v>179</v>
      </c>
      <c r="C53" t="str">
        <f t="shared" si="4"/>
        <v>'bin_revolUtil',</v>
      </c>
    </row>
    <row r="54" spans="1:3" x14ac:dyDescent="0.2">
      <c r="A54" s="33" t="s">
        <v>26</v>
      </c>
      <c r="B54" s="32" t="s">
        <v>179</v>
      </c>
      <c r="C54" t="str">
        <f t="shared" si="4"/>
        <v>'purpose',</v>
      </c>
    </row>
  </sheetData>
  <autoFilter ref="K1:M26" xr:uid="{53F679D7-4E8E-462A-BA18-3E8F30B710FA}">
    <sortState xmlns:xlrd2="http://schemas.microsoft.com/office/spreadsheetml/2017/richdata2" ref="K2:M26">
      <sortCondition descending="1" ref="L1:L26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字段含义</vt:lpstr>
      <vt:lpstr>工作事项</vt:lpstr>
      <vt:lpstr>入模型变量</vt:lpstr>
      <vt:lpstr>IV值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patrickshen</dc:creator>
  <cp:lastModifiedBy>patrick shen</cp:lastModifiedBy>
  <dcterms:created xsi:type="dcterms:W3CDTF">2015-06-05T18:19:34Z</dcterms:created>
  <dcterms:modified xsi:type="dcterms:W3CDTF">2021-05-09T11:31:26Z</dcterms:modified>
</cp:coreProperties>
</file>