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C:\Users\Juliana\Documents\Columbia\Climate and Society\Quant\Final Project\Data\"/>
    </mc:Choice>
  </mc:AlternateContent>
  <xr:revisionPtr revIDLastSave="0" documentId="8_{7CE08B35-5557-4362-86B7-01688B2D012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Overview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" i="2" l="1"/>
  <c r="K8" i="2"/>
  <c r="K9" i="2"/>
  <c r="K10" i="2"/>
  <c r="K11" i="2"/>
  <c r="K12" i="2"/>
  <c r="K13" i="2"/>
  <c r="K14" i="2"/>
  <c r="K15" i="2"/>
  <c r="K6" i="2"/>
  <c r="J15" i="2"/>
  <c r="J7" i="2"/>
  <c r="J8" i="2"/>
  <c r="J9" i="2"/>
  <c r="J10" i="2"/>
  <c r="J11" i="2"/>
  <c r="J12" i="2"/>
  <c r="J13" i="2"/>
  <c r="J14" i="2"/>
  <c r="J6" i="2"/>
</calcChain>
</file>

<file path=xl/sharedStrings.xml><?xml version="1.0" encoding="utf-8"?>
<sst xmlns="http://schemas.openxmlformats.org/spreadsheetml/2006/main" count="53" uniqueCount="44">
  <si>
    <t>Statistic as Excel data file</t>
  </si>
  <si>
    <t>Number of ski areas operating per state in the U.S. during the 2018/2019 season</t>
  </si>
  <si>
    <t>Access data</t>
  </si>
  <si>
    <t>Source</t>
  </si>
  <si>
    <t>National Ski Areas Association</t>
  </si>
  <si>
    <t>Conducted by</t>
  </si>
  <si>
    <t>Survey period</t>
  </si>
  <si>
    <t>2018/19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</si>
  <si>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</si>
  <si>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</si>
  <si>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</si>
  <si>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</si>
  <si>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</si>
  <si>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</si>
  <si>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</si>
  <si>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</si>
  <si>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</si>
  <si>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</si>
  <si>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</si>
  <si>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August 2019</t>
  </si>
  <si>
    <t>Original source</t>
  </si>
  <si>
    <t>nsaa.org</t>
  </si>
  <si>
    <t>ID</t>
  </si>
  <si>
    <t>206519</t>
  </si>
  <si>
    <t>United States number of ski areas operating, per state 2018/19</t>
  </si>
  <si>
    <t>New York</t>
  </si>
  <si>
    <t>New Hampshire</t>
  </si>
  <si>
    <t>Pennsylvania</t>
  </si>
  <si>
    <t>Vermont</t>
  </si>
  <si>
    <t>Maine</t>
  </si>
  <si>
    <t>Massachusetts</t>
  </si>
  <si>
    <t>Connecticut</t>
  </si>
  <si>
    <t>New Jersey</t>
  </si>
  <si>
    <t>Rhode Island</t>
  </si>
  <si>
    <t>2017/18</t>
  </si>
  <si>
    <t>2016/17</t>
  </si>
  <si>
    <t>2015/16</t>
  </si>
  <si>
    <t>2014/15</t>
  </si>
  <si>
    <t>2013/14</t>
  </si>
  <si>
    <t>2010/11</t>
  </si>
  <si>
    <t>Please note that the grayed-out values may slightly differ from the respective values at the source, since the latter may have been recalculated.</t>
  </si>
  <si>
    <t>Average ski areas operating since 2010</t>
  </si>
  <si>
    <t>Share by state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</si>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</sst>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00"/>
  </numFmts>
  <fonts count="7" x14ac:knownFonts="1">
    <font>
      <sz val="10"/>
      <name val="Arial"/>
      <family val="2"/>
    </font>
    <font>
      <sz val="10"/>
      <color rgb="FFA9A9A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b/>
      <sz val="10"/>
      <color rgb="FFA9A9A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right"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>
      <alignment horizontal="center" vertical="center"/>
    </xf>
    <xf numFmtId="3" fontId="1" fillId="0" borderId="0" xfId="0" applyNumberFormat="1" applyFont="1" applyFill="1" applyBorder="1" applyAlignment="1" applyProtection="1">
      <alignment horizontal="center" vertical="center"/>
    </xf>
    <xf numFmtId="3" fontId="0" fillId="0" borderId="0" xfId="0" applyNumberFormat="1" applyAlignment="1">
      <alignment horizontal="center"/>
    </xf>
    <xf numFmtId="0" fontId="0" fillId="2" borderId="0" xfId="0" applyNumberFormat="1" applyFont="1" applyFill="1" applyBorder="1" applyAlignment="1" applyProtection="1">
      <alignment horizontal="left" vertical="center"/>
    </xf>
    <xf numFmtId="3" fontId="0" fillId="2" borderId="0" xfId="0" applyNumberFormat="1" applyFont="1" applyFill="1" applyBorder="1" applyAlignment="1" applyProtection="1">
      <alignment horizontal="center" vertical="center"/>
    </xf>
    <xf numFmtId="3" fontId="1" fillId="2" borderId="0" xfId="0" applyNumberFormat="1" applyFont="1" applyFill="1" applyBorder="1" applyAlignment="1" applyProtection="1">
      <alignment horizontal="center" vertical="center"/>
    </xf>
    <xf numFmtId="3" fontId="0" fillId="2" borderId="0" xfId="0" applyNumberFormat="1" applyFill="1" applyAlignment="1">
      <alignment horizontal="center"/>
    </xf>
    <xf numFmtId="168" fontId="0" fillId="2" borderId="0" xfId="0" applyNumberFormat="1" applyFill="1" applyAlignment="1">
      <alignment horizontal="center"/>
    </xf>
    <xf numFmtId="168" fontId="0" fillId="0" borderId="0" xfId="0" applyNumberFormat="1" applyAlignment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06519/number-of-ski-areas-operating-in-the-us-per-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workbookViewId="0"/>
  </sheetViews>
  <sheetFormatPr baseColWidth="10" defaultColWidth="9.140625" defaultRowHeight="12.75" x14ac:dyDescent="0.2"/>
  <cols>
    <col min="2" max="2" width="25.7109375" customWidth="1"/>
    <col min="3" max="3" width="70.7109375" customWidth="1"/>
  </cols>
  <sheetData>
    <row r="3" spans="2:3" x14ac:dyDescent="0.2">
      <c r="B3" s="1" t="s">
        <v>0</v>
      </c>
    </row>
    <row r="4" spans="2:3" x14ac:dyDescent="0.2">
      <c r="B4" s="2" t="s">
        <v>1</v>
      </c>
    </row>
    <row r="5" spans="2:3" x14ac:dyDescent="0.2">
      <c r="B5" s="3" t="s">
        <v>2</v>
      </c>
    </row>
    <row r="8" spans="2:3" x14ac:dyDescent="0.2">
      <c r="B8" s="1" t="s">
        <v>3</v>
      </c>
    </row>
    <row r="10" spans="2:3" x14ac:dyDescent="0.2">
      <c r="B10" s="2" t="s">
        <v>3</v>
      </c>
      <c r="C10" s="2" t="s">
        <v>4</v>
      </c>
    </row>
    <row r="11" spans="2:3" x14ac:dyDescent="0.2">
      <c r="B11" s="2" t="s">
        <v>5</v>
      </c>
      <c r="C11" s="2" t="s">
        <v>4</v>
      </c>
    </row>
    <row r="12" spans="2:3" x14ac:dyDescent="0.2">
      <c r="B12" s="2" t="s">
        <v>6</v>
      </c>
      <c r="C12" s="2" t="s">
        <v>7</v>
      </c>
    </row>
    <row r="13" spans="2:3" x14ac:dyDescent="0.2">
      <c r="B13" s="2" t="s">
        <v>8</v>
      </c>
      <c r="C13" s="2" t="s">
        <v>9</v>
      </c>
    </row>
    <row r="14" spans="2:3" x14ac:dyDescent="0.2">
      <c r="B14" s="2" t="s">
        <v>10</v>
      </c>
      <c r="C14" s="4" t="s">
        <v>11</v>
      </c>
    </row>
    <row r="15" spans="2:3" x14ac:dyDescent="0.2">
      <c r="B15" s="2" t="s">
        <v>12</v>
      </c>
      <c r="C15" s="4" t="s">
        <v>11</v>
      </c>
    </row>
    <row r="16" spans="2:3" x14ac:dyDescent="0.2">
      <c r="B16" s="2" t="s">
        <v>13</v>
      </c>
      <c r="C16" s="4" t="s">
        <v>11</v>
      </c>
    </row>
    <row r="17" spans="2:3" x14ac:dyDescent="0.2">
      <c r="B17" s="2" t="s">
        <v>14</v>
      </c>
      <c r="C17" s="4" t="s">
        <v>11</v>
      </c>
    </row>
    <row r="18" spans="2:3" x14ac:dyDescent="0.2">
      <c r="B18" s="5" t="s">
        <v>15</v>
      </c>
      <c r="C18" s="6" t="s">
        <v>11</v>
      </c>
    </row>
    <row r="20" spans="2:3" x14ac:dyDescent="0.2">
      <c r="B20" s="1" t="s">
        <v>16</v>
      </c>
    </row>
    <row r="22" spans="2:3" x14ac:dyDescent="0.2">
      <c r="B22" s="2" t="s">
        <v>17</v>
      </c>
      <c r="C22" s="2" t="s">
        <v>4</v>
      </c>
    </row>
    <row r="23" spans="2:3" x14ac:dyDescent="0.2">
      <c r="B23" s="2" t="s">
        <v>18</v>
      </c>
      <c r="C23" s="2" t="s">
        <v>19</v>
      </c>
    </row>
    <row r="24" spans="2:3" x14ac:dyDescent="0.2">
      <c r="B24" s="2" t="s">
        <v>20</v>
      </c>
      <c r="C24" s="2" t="s">
        <v>21</v>
      </c>
    </row>
    <row r="25" spans="2:3" x14ac:dyDescent="0.2">
      <c r="B25" s="2" t="s">
        <v>22</v>
      </c>
      <c r="C25" s="3" t="s">
        <v>23</v>
      </c>
    </row>
  </sheetData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17"/>
  <sheetViews>
    <sheetView tabSelected="1" workbookViewId="0">
      <selection activeCell="K11" sqref="K11"/>
    </sheetView>
  </sheetViews>
  <sheetFormatPr baseColWidth="10" defaultColWidth="9.140625" defaultRowHeight="12.75" x14ac:dyDescent="0.2"/>
  <cols>
    <col min="2" max="2" width="17.140625" customWidth="1"/>
    <col min="3" max="9" width="7.85546875" hidden="1" customWidth="1"/>
    <col min="10" max="10" width="37" bestFit="1" customWidth="1"/>
    <col min="11" max="11" width="14" bestFit="1" customWidth="1"/>
  </cols>
  <sheetData>
    <row r="3" spans="2:11" x14ac:dyDescent="0.2">
      <c r="B3" s="7" t="s">
        <v>24</v>
      </c>
    </row>
    <row r="4" spans="2:11" x14ac:dyDescent="0.2">
      <c r="B4" s="5" t="s">
        <v>1</v>
      </c>
    </row>
    <row r="5" spans="2:11" x14ac:dyDescent="0.2">
      <c r="C5" s="8" t="s">
        <v>7</v>
      </c>
      <c r="D5" s="9" t="s">
        <v>34</v>
      </c>
      <c r="E5" s="9" t="s">
        <v>35</v>
      </c>
      <c r="F5" s="9" t="s">
        <v>36</v>
      </c>
      <c r="G5" s="9" t="s">
        <v>37</v>
      </c>
      <c r="H5" s="9" t="s">
        <v>38</v>
      </c>
      <c r="I5" s="9" t="s">
        <v>39</v>
      </c>
      <c r="J5" s="1" t="s">
        <v>41</v>
      </c>
      <c r="K5" s="1" t="s">
        <v>42</v>
      </c>
    </row>
    <row r="6" spans="2:11" x14ac:dyDescent="0.2">
      <c r="B6" s="13" t="s">
        <v>25</v>
      </c>
      <c r="C6" s="14">
        <v>51</v>
      </c>
      <c r="D6" s="15">
        <v>51</v>
      </c>
      <c r="E6" s="15">
        <v>52</v>
      </c>
      <c r="F6" s="15">
        <v>48</v>
      </c>
      <c r="G6" s="15">
        <v>51</v>
      </c>
      <c r="H6" s="15">
        <v>51</v>
      </c>
      <c r="I6" s="15">
        <v>52</v>
      </c>
      <c r="J6" s="16">
        <f>AVERAGE(C6:I6)</f>
        <v>50.857142857142854</v>
      </c>
      <c r="K6" s="17">
        <f>(J6/$J$15)</f>
        <v>0.29790794979079499</v>
      </c>
    </row>
    <row r="7" spans="2:11" x14ac:dyDescent="0.2">
      <c r="B7" s="2" t="s">
        <v>26</v>
      </c>
      <c r="C7" s="10">
        <v>30</v>
      </c>
      <c r="D7" s="11">
        <v>30</v>
      </c>
      <c r="E7" s="11">
        <v>28</v>
      </c>
      <c r="F7" s="11">
        <v>26</v>
      </c>
      <c r="G7" s="11">
        <v>26</v>
      </c>
      <c r="H7" s="11">
        <v>26</v>
      </c>
      <c r="I7" s="11">
        <v>28</v>
      </c>
      <c r="J7" s="12">
        <f t="shared" ref="J7:J14" si="0">AVERAGE(C7:I7)</f>
        <v>27.714285714285715</v>
      </c>
      <c r="K7" s="18">
        <f t="shared" ref="K7:K15" si="1">(J7/$J$15)</f>
        <v>0.16234309623430965</v>
      </c>
    </row>
    <row r="8" spans="2:11" x14ac:dyDescent="0.2">
      <c r="B8" s="13" t="s">
        <v>27</v>
      </c>
      <c r="C8" s="14">
        <v>26</v>
      </c>
      <c r="D8" s="15">
        <v>26</v>
      </c>
      <c r="E8" s="15">
        <v>26</v>
      </c>
      <c r="F8" s="15">
        <v>26</v>
      </c>
      <c r="G8" s="15">
        <v>27</v>
      </c>
      <c r="H8" s="15">
        <v>28</v>
      </c>
      <c r="I8" s="15">
        <v>30</v>
      </c>
      <c r="J8" s="16">
        <f t="shared" si="0"/>
        <v>27</v>
      </c>
      <c r="K8" s="17">
        <f t="shared" si="1"/>
        <v>0.15815899581589959</v>
      </c>
    </row>
    <row r="9" spans="2:11" x14ac:dyDescent="0.2">
      <c r="B9" s="2" t="s">
        <v>28</v>
      </c>
      <c r="C9" s="10">
        <v>25</v>
      </c>
      <c r="D9" s="11">
        <v>26</v>
      </c>
      <c r="E9" s="11">
        <v>26</v>
      </c>
      <c r="F9" s="11">
        <v>24</v>
      </c>
      <c r="G9" s="11">
        <v>24</v>
      </c>
      <c r="H9" s="11">
        <v>24</v>
      </c>
      <c r="I9" s="11">
        <v>25</v>
      </c>
      <c r="J9" s="12">
        <f t="shared" si="0"/>
        <v>24.857142857142858</v>
      </c>
      <c r="K9" s="18">
        <f t="shared" si="1"/>
        <v>0.14560669456066946</v>
      </c>
    </row>
    <row r="10" spans="2:11" x14ac:dyDescent="0.2">
      <c r="B10" s="2" t="s">
        <v>29</v>
      </c>
      <c r="C10" s="10">
        <v>20</v>
      </c>
      <c r="D10" s="11">
        <v>20</v>
      </c>
      <c r="E10" s="11">
        <v>20</v>
      </c>
      <c r="F10" s="11">
        <v>17</v>
      </c>
      <c r="G10" s="11">
        <v>18</v>
      </c>
      <c r="H10" s="11">
        <v>19</v>
      </c>
      <c r="I10" s="11">
        <v>17</v>
      </c>
      <c r="J10" s="12">
        <f t="shared" si="0"/>
        <v>18.714285714285715</v>
      </c>
      <c r="K10" s="18">
        <f t="shared" si="1"/>
        <v>0.10962343096234312</v>
      </c>
    </row>
    <row r="11" spans="2:11" x14ac:dyDescent="0.2">
      <c r="B11" s="13" t="s">
        <v>30</v>
      </c>
      <c r="C11" s="14">
        <v>13</v>
      </c>
      <c r="D11" s="15">
        <v>13</v>
      </c>
      <c r="E11" s="15">
        <v>14</v>
      </c>
      <c r="F11" s="15">
        <v>13</v>
      </c>
      <c r="G11" s="15">
        <v>13</v>
      </c>
      <c r="H11" s="15">
        <v>13</v>
      </c>
      <c r="I11" s="15">
        <v>13</v>
      </c>
      <c r="J11" s="16">
        <f t="shared" si="0"/>
        <v>13.142857142857142</v>
      </c>
      <c r="K11" s="17">
        <f t="shared" si="1"/>
        <v>7.6987447698744771E-2</v>
      </c>
    </row>
    <row r="12" spans="2:11" x14ac:dyDescent="0.2">
      <c r="B12" s="2" t="s">
        <v>31</v>
      </c>
      <c r="C12" s="10">
        <v>5</v>
      </c>
      <c r="D12" s="11">
        <v>5</v>
      </c>
      <c r="E12" s="11">
        <v>6</v>
      </c>
      <c r="F12" s="11">
        <v>6</v>
      </c>
      <c r="G12" s="11">
        <v>5</v>
      </c>
      <c r="H12" s="11">
        <v>5</v>
      </c>
      <c r="I12" s="11">
        <v>5</v>
      </c>
      <c r="J12" s="12">
        <f t="shared" si="0"/>
        <v>5.2857142857142856</v>
      </c>
      <c r="K12" s="18">
        <f t="shared" si="1"/>
        <v>3.0962343096234312E-2</v>
      </c>
    </row>
    <row r="13" spans="2:11" x14ac:dyDescent="0.2">
      <c r="B13" s="2" t="s">
        <v>32</v>
      </c>
      <c r="C13" s="10">
        <v>2</v>
      </c>
      <c r="D13" s="11">
        <v>2</v>
      </c>
      <c r="E13" s="11">
        <v>2</v>
      </c>
      <c r="F13" s="11">
        <v>2</v>
      </c>
      <c r="G13" s="11">
        <v>2</v>
      </c>
      <c r="H13" s="11">
        <v>2</v>
      </c>
      <c r="I13" s="11">
        <v>3</v>
      </c>
      <c r="J13" s="12">
        <f t="shared" si="0"/>
        <v>2.1428571428571428</v>
      </c>
      <c r="K13" s="18">
        <f t="shared" si="1"/>
        <v>1.2552301255230127E-2</v>
      </c>
    </row>
    <row r="14" spans="2:11" x14ac:dyDescent="0.2">
      <c r="B14" s="2" t="s">
        <v>33</v>
      </c>
      <c r="C14" s="10">
        <v>1</v>
      </c>
      <c r="D14" s="11">
        <v>1</v>
      </c>
      <c r="E14" s="11">
        <v>1</v>
      </c>
      <c r="F14" s="11">
        <v>1</v>
      </c>
      <c r="G14" s="11">
        <v>1</v>
      </c>
      <c r="H14" s="11">
        <v>1</v>
      </c>
      <c r="I14" s="11">
        <v>1</v>
      </c>
      <c r="J14" s="12">
        <f t="shared" si="0"/>
        <v>1</v>
      </c>
      <c r="K14" s="18">
        <f t="shared" si="1"/>
        <v>5.8577405857740596E-3</v>
      </c>
    </row>
    <row r="15" spans="2:11" x14ac:dyDescent="0.2">
      <c r="B15" s="1" t="s">
        <v>43</v>
      </c>
      <c r="C15" s="10"/>
      <c r="D15" s="11"/>
      <c r="E15" s="11"/>
      <c r="F15" s="11"/>
      <c r="G15" s="11"/>
      <c r="H15" s="11"/>
      <c r="I15" s="11"/>
      <c r="J15" s="12">
        <f>SUM(J6:J14)</f>
        <v>170.71428571428569</v>
      </c>
      <c r="K15" s="18">
        <f t="shared" si="1"/>
        <v>1</v>
      </c>
    </row>
    <row r="17" spans="2:2" x14ac:dyDescent="0.2">
      <c r="B17" s="2" t="s">
        <v>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Juliana Vélez Duque</dc:creator>
  <cp:keywords/>
  <dc:description/>
  <cp:lastModifiedBy>Juliana Vélez Duque</cp:lastModifiedBy>
  <dcterms:created xsi:type="dcterms:W3CDTF">2019-11-26T02:19:38Z</dcterms:created>
  <dcterms:modified xsi:type="dcterms:W3CDTF">2019-11-26T02:19:38Z</dcterms:modified>
  <cp:category/>
  <cp:contentStatus/>
</cp:coreProperties>
</file>