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4100" tabRatio="500"/>
  </bookViews>
  <sheets>
    <sheet name="Figure" sheetId="3" r:id="rId1"/>
    <sheet name="1h locations" sheetId="2" r:id="rId2"/>
    <sheet name="4h locations" sheetId="1" r:id="rId3"/>
    <sheet name="Sheet1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4" l="1"/>
  <c r="L2" i="4"/>
  <c r="E4" i="4"/>
  <c r="L3" i="4"/>
  <c r="E3" i="4"/>
</calcChain>
</file>

<file path=xl/sharedStrings.xml><?xml version="1.0" encoding="utf-8"?>
<sst xmlns="http://schemas.openxmlformats.org/spreadsheetml/2006/main" count="659" uniqueCount="235">
  <si>
    <t>4h</t>
  </si>
  <si>
    <t>Plasma membrane</t>
  </si>
  <si>
    <t>Mitochondria</t>
  </si>
  <si>
    <t>Number</t>
  </si>
  <si>
    <t>Ids</t>
  </si>
  <si>
    <t>P49282</t>
  </si>
  <si>
    <t>P58281</t>
  </si>
  <si>
    <t>Q60932</t>
  </si>
  <si>
    <t>Q8R2Y0</t>
  </si>
  <si>
    <t>P48962</t>
  </si>
  <si>
    <t>Q61941</t>
  </si>
  <si>
    <t>O09005</t>
  </si>
  <si>
    <t>Q9Z2Z6</t>
  </si>
  <si>
    <t>Q9Z2I0</t>
  </si>
  <si>
    <t>P59017</t>
  </si>
  <si>
    <t>Q8BMG8</t>
  </si>
  <si>
    <t>Q8R404</t>
  </si>
  <si>
    <t>O35245</t>
  </si>
  <si>
    <t>Q62312</t>
  </si>
  <si>
    <t>Q64430</t>
  </si>
  <si>
    <t>Q91ZD4</t>
  </si>
  <si>
    <t>P54763</t>
  </si>
  <si>
    <t>P15379</t>
  </si>
  <si>
    <t>P97792</t>
  </si>
  <si>
    <t>O35607</t>
  </si>
  <si>
    <t>P30558</t>
  </si>
  <si>
    <t>Q91ZX7</t>
  </si>
  <si>
    <t>Q6P9J9</t>
  </si>
  <si>
    <t>Q62371</t>
  </si>
  <si>
    <t>P35951</t>
  </si>
  <si>
    <t>Q8VDN2</t>
  </si>
  <si>
    <t>Q6PHU5</t>
  </si>
  <si>
    <t>Q00560</t>
  </si>
  <si>
    <t>Q62470</t>
  </si>
  <si>
    <t>Q61739</t>
  </si>
  <si>
    <t>P11438</t>
  </si>
  <si>
    <t>P70452</t>
  </si>
  <si>
    <t>P29533</t>
  </si>
  <si>
    <t>Q8R2Q8</t>
  </si>
  <si>
    <t>G5E829</t>
  </si>
  <si>
    <t>P18572</t>
  </si>
  <si>
    <t>P55288</t>
  </si>
  <si>
    <t>Q8BIF0</t>
  </si>
  <si>
    <t>O89001</t>
  </si>
  <si>
    <t>P41731</t>
  </si>
  <si>
    <t>Q69ZF7</t>
  </si>
  <si>
    <t>Q8BMK4</t>
  </si>
  <si>
    <t>Q09143</t>
  </si>
  <si>
    <t>Q4PZA2</t>
  </si>
  <si>
    <t>P21995</t>
  </si>
  <si>
    <t>Q99P91</t>
  </si>
  <si>
    <t>Q61730</t>
  </si>
  <si>
    <t>O88792</t>
  </si>
  <si>
    <t>O89051</t>
  </si>
  <si>
    <t>Q8C129</t>
  </si>
  <si>
    <t>Q60961</t>
  </si>
  <si>
    <t>Q9Z127</t>
  </si>
  <si>
    <t>P17047</t>
  </si>
  <si>
    <t>Q66JT1</t>
  </si>
  <si>
    <t>P53986</t>
  </si>
  <si>
    <t>P57787</t>
  </si>
  <si>
    <t>P97300</t>
  </si>
  <si>
    <t>Q8VHR0</t>
  </si>
  <si>
    <t>B2RXS4</t>
  </si>
  <si>
    <t>Q8CFE6</t>
  </si>
  <si>
    <t>Q80UP8</t>
  </si>
  <si>
    <t>Q8C145</t>
  </si>
  <si>
    <t>P15920</t>
  </si>
  <si>
    <t>Q99KU0</t>
  </si>
  <si>
    <t>ER</t>
  </si>
  <si>
    <t>P70280</t>
  </si>
  <si>
    <t>P37040</t>
  </si>
  <si>
    <t>Q91V01</t>
  </si>
  <si>
    <t>Q80WJ7</t>
  </si>
  <si>
    <t>O70503</t>
  </si>
  <si>
    <t>A2AJ15</t>
  </si>
  <si>
    <t>O35704</t>
  </si>
  <si>
    <t>Q9Z2G6</t>
  </si>
  <si>
    <t>Q6GV12</t>
  </si>
  <si>
    <t>Q6P1H6</t>
  </si>
  <si>
    <t>Q9WV91</t>
  </si>
  <si>
    <t>Q99J27</t>
  </si>
  <si>
    <t>Q9CY50</t>
  </si>
  <si>
    <t>Q9DBZ1</t>
  </si>
  <si>
    <t>Q99KK1</t>
  </si>
  <si>
    <t>Q8C850</t>
  </si>
  <si>
    <t>Q9EP69</t>
  </si>
  <si>
    <t>Nucleus</t>
  </si>
  <si>
    <t>Q8BJS4</t>
  </si>
  <si>
    <t>O54965</t>
  </si>
  <si>
    <t>Q9R1Q6</t>
  </si>
  <si>
    <t>O08912</t>
  </si>
  <si>
    <t>P27046</t>
  </si>
  <si>
    <t>Q6DID7</t>
  </si>
  <si>
    <t>Q80V26</t>
  </si>
  <si>
    <t>Q9JKK1</t>
  </si>
  <si>
    <t>Q8R3H7</t>
  </si>
  <si>
    <t>O08832</t>
  </si>
  <si>
    <t>P52875</t>
  </si>
  <si>
    <t>Q8R4H9</t>
  </si>
  <si>
    <t>Q8C1F4</t>
  </si>
  <si>
    <t>Golgi</t>
  </si>
  <si>
    <t>Peroxisome</t>
  </si>
  <si>
    <t>Cytosol</t>
  </si>
  <si>
    <t>Endosome</t>
  </si>
  <si>
    <t>Q9JJF9</t>
  </si>
  <si>
    <t>Q9EQJ0</t>
  </si>
  <si>
    <t>Q9CXT7</t>
  </si>
  <si>
    <t>Extracellular</t>
  </si>
  <si>
    <t>P53690</t>
  </si>
  <si>
    <t>Lysosome</t>
  </si>
  <si>
    <t>O35114</t>
  </si>
  <si>
    <t>Q07113</t>
  </si>
  <si>
    <t>Q03145</t>
  </si>
  <si>
    <t>Q9Z0L0</t>
  </si>
  <si>
    <t>P51881</t>
  </si>
  <si>
    <t>Q9D880</t>
  </si>
  <si>
    <t>Q99P72</t>
  </si>
  <si>
    <t>Q61335</t>
  </si>
  <si>
    <t>Q9WV55</t>
  </si>
  <si>
    <t>Q6ZPR5</t>
  </si>
  <si>
    <t>Q8K0C4</t>
  </si>
  <si>
    <t>Q91X78</t>
  </si>
  <si>
    <t>Q9EPE9</t>
  </si>
  <si>
    <t>Q9Z0R9</t>
  </si>
  <si>
    <t>Q8BM55</t>
  </si>
  <si>
    <t>Q922Q8</t>
  </si>
  <si>
    <t>Q922J9</t>
  </si>
  <si>
    <t>Endoplasmic Reticulum</t>
  </si>
  <si>
    <t>1h</t>
  </si>
  <si>
    <t>Membrane</t>
  </si>
  <si>
    <t>Soluble</t>
  </si>
  <si>
    <t>P49817</t>
  </si>
  <si>
    <t>Q811D0</t>
  </si>
  <si>
    <t>Q01721</t>
  </si>
  <si>
    <t>Q60766</t>
  </si>
  <si>
    <t>O54724</t>
  </si>
  <si>
    <t>Q9DC51</t>
  </si>
  <si>
    <t>P02340</t>
  </si>
  <si>
    <t>P67778</t>
  </si>
  <si>
    <t>O35129</t>
  </si>
  <si>
    <t>O08749</t>
  </si>
  <si>
    <t>P54071</t>
  </si>
  <si>
    <t>Q61425</t>
  </si>
  <si>
    <t>Q91VD9</t>
  </si>
  <si>
    <t>Q9R0X4</t>
  </si>
  <si>
    <t>Q9D6R2</t>
  </si>
  <si>
    <t>P29758</t>
  </si>
  <si>
    <t>Q8BGH2</t>
  </si>
  <si>
    <t>Q9JKF7</t>
  </si>
  <si>
    <t>P31230</t>
  </si>
  <si>
    <t>Q61576</t>
  </si>
  <si>
    <t>O35887</t>
  </si>
  <si>
    <t>O70252</t>
  </si>
  <si>
    <t>P63085</t>
  </si>
  <si>
    <t>Q9QZQ8</t>
  </si>
  <si>
    <t>Q60749</t>
  </si>
  <si>
    <t>Q9EQ61</t>
  </si>
  <si>
    <t>O54825</t>
  </si>
  <si>
    <t>Q60972</t>
  </si>
  <si>
    <t>P35550</t>
  </si>
  <si>
    <t>P62334</t>
  </si>
  <si>
    <t>Q9CXY6</t>
  </si>
  <si>
    <t>Q8CDN6</t>
  </si>
  <si>
    <t>P32067</t>
  </si>
  <si>
    <t>Q8BVY0</t>
  </si>
  <si>
    <t>Q02819</t>
  </si>
  <si>
    <t>P53811</t>
  </si>
  <si>
    <t>P61161</t>
  </si>
  <si>
    <t>O35646</t>
  </si>
  <si>
    <t>Q63918</t>
  </si>
  <si>
    <t>Q6ZWN5</t>
  </si>
  <si>
    <t>Q8BWY3</t>
  </si>
  <si>
    <t>P51150</t>
  </si>
  <si>
    <t>Q9CRD0</t>
  </si>
  <si>
    <t>P10605</t>
  </si>
  <si>
    <t>Q8R2G6</t>
  </si>
  <si>
    <t>P18242</t>
  </si>
  <si>
    <t>Q62087</t>
  </si>
  <si>
    <t>P28653</t>
  </si>
  <si>
    <t>P29416</t>
  </si>
  <si>
    <t>Q8VEB4</t>
  </si>
  <si>
    <t>P17439</t>
  </si>
  <si>
    <t>O89023</t>
  </si>
  <si>
    <t>P16675</t>
  </si>
  <si>
    <t>Q3TCN2</t>
  </si>
  <si>
    <t>Q9ET22</t>
  </si>
  <si>
    <t>Q9CQF9</t>
  </si>
  <si>
    <t>Q8BFR4</t>
  </si>
  <si>
    <t>Q9R118</t>
  </si>
  <si>
    <t>Q9JIW9</t>
  </si>
  <si>
    <t>Q8VCX5</t>
  </si>
  <si>
    <t>P51174</t>
  </si>
  <si>
    <t>Q8BVU5</t>
  </si>
  <si>
    <t>Q8BP40</t>
  </si>
  <si>
    <t>Q8BH04</t>
  </si>
  <si>
    <t>O88696</t>
  </si>
  <si>
    <t>Q922Q1</t>
  </si>
  <si>
    <t>Q9CWT6</t>
  </si>
  <si>
    <t>O35459</t>
  </si>
  <si>
    <t>Q8BTX9</t>
  </si>
  <si>
    <t>Q9CZR8</t>
  </si>
  <si>
    <t>Q8BHE8</t>
  </si>
  <si>
    <t>P35441</t>
  </si>
  <si>
    <t>Q64337</t>
  </si>
  <si>
    <t>Q9EQG9</t>
  </si>
  <si>
    <t>Q9Z247</t>
  </si>
  <si>
    <t>Q9Z0J0</t>
  </si>
  <si>
    <t>Q9WVJ3</t>
  </si>
  <si>
    <t>Q8K2C7</t>
  </si>
  <si>
    <t>Q8BM72</t>
  </si>
  <si>
    <t>Q8BP92</t>
  </si>
  <si>
    <t>Q8BVE8</t>
  </si>
  <si>
    <t>Q9WU62</t>
  </si>
  <si>
    <t>Q9DBP5</t>
  </si>
  <si>
    <t>Q91YE7</t>
  </si>
  <si>
    <t>Q62009</t>
  </si>
  <si>
    <t>P61750</t>
  </si>
  <si>
    <t>P35279</t>
  </si>
  <si>
    <t>P60521</t>
  </si>
  <si>
    <t>P35290</t>
  </si>
  <si>
    <t>P29268</t>
  </si>
  <si>
    <t>Q3U962</t>
  </si>
  <si>
    <t>Q9Z0L8</t>
  </si>
  <si>
    <t>P37889</t>
  </si>
  <si>
    <t>P39876</t>
  </si>
  <si>
    <t>Q9CQ45</t>
  </si>
  <si>
    <t>P20060</t>
  </si>
  <si>
    <t>P06797</t>
  </si>
  <si>
    <t>Q7TMR0</t>
  </si>
  <si>
    <t>Q9Z0M5</t>
  </si>
  <si>
    <t>O09159</t>
  </si>
  <si>
    <t>Q9QWR8</t>
  </si>
  <si>
    <t>Q8K2I4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</si>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</sst>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0" fontId="0" fillId="0" borderId="0" xfId="0" applyNumberFormat="1"/>
    <xf numFmtId="0" fontId="4" fillId="0" borderId="0" xfId="0" applyFont="1"/>
    <xf numFmtId="0" fontId="0" fillId="0" borderId="0" xfId="0" applyFont="1"/>
    <xf numFmtId="10" fontId="0" fillId="0" borderId="0" xfId="137" applyNumberFormat="1" applyFont="1"/>
  </cellXfs>
  <cellStyles count="21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Normal" xfId="0" builtinId="0"/>
    <cellStyle name="Percent" xfId="137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70600198154"/>
          <c:y val="0.0393939393939394"/>
          <c:w val="0.778988501851176"/>
          <c:h val="0.8837981388690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Figure!$D$2</c:f>
              <c:strCache>
                <c:ptCount val="1"/>
                <c:pt idx="0">
                  <c:v>1h</c:v>
                </c:pt>
              </c:strCache>
            </c:strRef>
          </c:tx>
          <c:invertIfNegative val="0"/>
          <c:cat>
            <c:strRef>
              <c:f>Figure!$C$3:$C$12</c:f>
              <c:strCache>
                <c:ptCount val="10"/>
                <c:pt idx="0">
                  <c:v>Plasma membrane</c:v>
                </c:pt>
                <c:pt idx="1">
                  <c:v>Mitochondria</c:v>
                </c:pt>
                <c:pt idx="2">
                  <c:v>Endoplasmic Reticulum</c:v>
                </c:pt>
                <c:pt idx="3">
                  <c:v>Nucleus</c:v>
                </c:pt>
                <c:pt idx="4">
                  <c:v>Golgi</c:v>
                </c:pt>
                <c:pt idx="5">
                  <c:v>Peroxisome</c:v>
                </c:pt>
                <c:pt idx="6">
                  <c:v>Cytosol</c:v>
                </c:pt>
                <c:pt idx="7">
                  <c:v>Endosome</c:v>
                </c:pt>
                <c:pt idx="8">
                  <c:v>Extracellular</c:v>
                </c:pt>
                <c:pt idx="9">
                  <c:v>Lysosome</c:v>
                </c:pt>
              </c:strCache>
            </c:strRef>
          </c:cat>
          <c:val>
            <c:numRef>
              <c:f>Figure!$D$3:$D$12</c:f>
              <c:numCache>
                <c:formatCode>0.00%</c:formatCode>
                <c:ptCount val="10"/>
                <c:pt idx="0">
                  <c:v>0.141666666666667</c:v>
                </c:pt>
                <c:pt idx="1">
                  <c:v>0.0416666666666667</c:v>
                </c:pt>
                <c:pt idx="2">
                  <c:v>0.125</c:v>
                </c:pt>
                <c:pt idx="3">
                  <c:v>0.0416666666666667</c:v>
                </c:pt>
                <c:pt idx="4">
                  <c:v>0.05</c:v>
                </c:pt>
                <c:pt idx="5">
                  <c:v>0.00833333333333333</c:v>
                </c:pt>
                <c:pt idx="6">
                  <c:v>0.00833333333333333</c:v>
                </c:pt>
                <c:pt idx="7">
                  <c:v>0.0333333333333333</c:v>
                </c:pt>
                <c:pt idx="8">
                  <c:v>0.0166666666666667</c:v>
                </c:pt>
                <c:pt idx="9">
                  <c:v>0.0333333333333333</c:v>
                </c:pt>
              </c:numCache>
            </c:numRef>
          </c:val>
        </c:ser>
        <c:ser>
          <c:idx val="1"/>
          <c:order val="1"/>
          <c:tx>
            <c:strRef>
              <c:f>Figure!$E$2</c:f>
              <c:strCache>
                <c:ptCount val="1"/>
                <c:pt idx="0">
                  <c:v>4h</c:v>
                </c:pt>
              </c:strCache>
            </c:strRef>
          </c:tx>
          <c:invertIfNegative val="0"/>
          <c:cat>
            <c:strRef>
              <c:f>Figure!$C$3:$C$12</c:f>
              <c:strCache>
                <c:ptCount val="10"/>
                <c:pt idx="0">
                  <c:v>Plasma membrane</c:v>
                </c:pt>
                <c:pt idx="1">
                  <c:v>Mitochondria</c:v>
                </c:pt>
                <c:pt idx="2">
                  <c:v>Endoplasmic Reticulum</c:v>
                </c:pt>
                <c:pt idx="3">
                  <c:v>Nucleus</c:v>
                </c:pt>
                <c:pt idx="4">
                  <c:v>Golgi</c:v>
                </c:pt>
                <c:pt idx="5">
                  <c:v>Peroxisome</c:v>
                </c:pt>
                <c:pt idx="6">
                  <c:v>Cytosol</c:v>
                </c:pt>
                <c:pt idx="7">
                  <c:v>Endosome</c:v>
                </c:pt>
                <c:pt idx="8">
                  <c:v>Extracellular</c:v>
                </c:pt>
                <c:pt idx="9">
                  <c:v>Lysosome</c:v>
                </c:pt>
              </c:strCache>
            </c:strRef>
          </c:cat>
          <c:val>
            <c:numRef>
              <c:f>Figure!$E$3:$E$12</c:f>
              <c:numCache>
                <c:formatCode>0.00%</c:formatCode>
                <c:ptCount val="10"/>
                <c:pt idx="0">
                  <c:v>0.247706422018349</c:v>
                </c:pt>
                <c:pt idx="1">
                  <c:v>0.055045871559633</c:v>
                </c:pt>
                <c:pt idx="2">
                  <c:v>0.100917431192661</c:v>
                </c:pt>
                <c:pt idx="3">
                  <c:v>0.0275229357798165</c:v>
                </c:pt>
                <c:pt idx="4">
                  <c:v>0.0871559633027523</c:v>
                </c:pt>
                <c:pt idx="5">
                  <c:v>0.0</c:v>
                </c:pt>
                <c:pt idx="6">
                  <c:v>0.0091743119266055</c:v>
                </c:pt>
                <c:pt idx="7">
                  <c:v>0.073394495412844</c:v>
                </c:pt>
                <c:pt idx="8">
                  <c:v>0.018348623853211</c:v>
                </c:pt>
                <c:pt idx="9">
                  <c:v>0.0596330275229358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011672"/>
        <c:axId val="2073121672"/>
      </c:barChart>
      <c:catAx>
        <c:axId val="2075011672"/>
        <c:scaling>
          <c:orientation val="minMax"/>
        </c:scaling>
        <c:delete val="0"/>
        <c:axPos val="l"/>
        <c:majorTickMark val="out"/>
        <c:minorTickMark val="none"/>
        <c:tickLblPos val="nextTo"/>
        <c:crossAx val="2073121672"/>
        <c:crosses val="autoZero"/>
        <c:auto val="1"/>
        <c:lblAlgn val="ctr"/>
        <c:lblOffset val="100"/>
        <c:noMultiLvlLbl val="0"/>
      </c:catAx>
      <c:valAx>
        <c:axId val="2073121672"/>
        <c:scaling>
          <c:orientation val="minMax"/>
          <c:max val="0.25"/>
        </c:scaling>
        <c:delete val="0"/>
        <c:axPos val="b"/>
        <c:majorGridlines/>
        <c:numFmt formatCode="0.00%" sourceLinked="1"/>
        <c:majorTickMark val="out"/>
        <c:minorTickMark val="none"/>
        <c:tickLblPos val="nextTo"/>
        <c:crossAx val="2075011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7174349481149"/>
          <c:y val="0.0603548079217371"/>
          <c:w val="0.0485210147572613"/>
          <c:h val="0.12171462658076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70600198154"/>
          <c:y val="0.032258064516129"/>
          <c:w val="0.778988501851176"/>
          <c:h val="0.90484711123268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Figure!$D$14</c:f>
              <c:strCache>
                <c:ptCount val="1"/>
                <c:pt idx="0">
                  <c:v>1h</c:v>
                </c:pt>
              </c:strCache>
            </c:strRef>
          </c:tx>
          <c:invertIfNegative val="0"/>
          <c:cat>
            <c:strRef>
              <c:f>Figure!$C$15:$C$24</c:f>
              <c:strCache>
                <c:ptCount val="10"/>
                <c:pt idx="0">
                  <c:v>Plasma membrane</c:v>
                </c:pt>
                <c:pt idx="1">
                  <c:v>Mitochondria</c:v>
                </c:pt>
                <c:pt idx="2">
                  <c:v>Endoplasmic Reticulum</c:v>
                </c:pt>
                <c:pt idx="3">
                  <c:v>Nucleus</c:v>
                </c:pt>
                <c:pt idx="4">
                  <c:v>Golgi</c:v>
                </c:pt>
                <c:pt idx="5">
                  <c:v>Peroxisome</c:v>
                </c:pt>
                <c:pt idx="6">
                  <c:v>Cytosol</c:v>
                </c:pt>
                <c:pt idx="7">
                  <c:v>Endosome</c:v>
                </c:pt>
                <c:pt idx="8">
                  <c:v>Extracellular</c:v>
                </c:pt>
                <c:pt idx="9">
                  <c:v>Lysosome</c:v>
                </c:pt>
              </c:strCache>
            </c:strRef>
          </c:cat>
          <c:val>
            <c:numRef>
              <c:f>Figure!$D$15:$D$24</c:f>
              <c:numCache>
                <c:formatCode>0.00%</c:formatCode>
                <c:ptCount val="10"/>
                <c:pt idx="0">
                  <c:v>0.0821917808219178</c:v>
                </c:pt>
                <c:pt idx="1">
                  <c:v>0.178082191780822</c:v>
                </c:pt>
                <c:pt idx="2">
                  <c:v>0.0958904109589041</c:v>
                </c:pt>
                <c:pt idx="3">
                  <c:v>0.219178082191781</c:v>
                </c:pt>
                <c:pt idx="4">
                  <c:v>0.0821917808219178</c:v>
                </c:pt>
                <c:pt idx="5">
                  <c:v>0.0</c:v>
                </c:pt>
                <c:pt idx="6">
                  <c:v>0.246575342465753</c:v>
                </c:pt>
                <c:pt idx="7">
                  <c:v>0.0410958904109589</c:v>
                </c:pt>
                <c:pt idx="8">
                  <c:v>0.0684931506849315</c:v>
                </c:pt>
                <c:pt idx="9">
                  <c:v>0.178082191780822</c:v>
                </c:pt>
              </c:numCache>
            </c:numRef>
          </c:val>
        </c:ser>
        <c:ser>
          <c:idx val="1"/>
          <c:order val="1"/>
          <c:tx>
            <c:strRef>
              <c:f>Figure!$E$14</c:f>
              <c:strCache>
                <c:ptCount val="1"/>
                <c:pt idx="0">
                  <c:v>4h</c:v>
                </c:pt>
              </c:strCache>
            </c:strRef>
          </c:tx>
          <c:invertIfNegative val="0"/>
          <c:cat>
            <c:strRef>
              <c:f>Figure!$C$15:$C$24</c:f>
              <c:strCache>
                <c:ptCount val="10"/>
                <c:pt idx="0">
                  <c:v>Plasma membrane</c:v>
                </c:pt>
                <c:pt idx="1">
                  <c:v>Mitochondria</c:v>
                </c:pt>
                <c:pt idx="2">
                  <c:v>Endoplasmic Reticulum</c:v>
                </c:pt>
                <c:pt idx="3">
                  <c:v>Nucleus</c:v>
                </c:pt>
                <c:pt idx="4">
                  <c:v>Golgi</c:v>
                </c:pt>
                <c:pt idx="5">
                  <c:v>Peroxisome</c:v>
                </c:pt>
                <c:pt idx="6">
                  <c:v>Cytosol</c:v>
                </c:pt>
                <c:pt idx="7">
                  <c:v>Endosome</c:v>
                </c:pt>
                <c:pt idx="8">
                  <c:v>Extracellular</c:v>
                </c:pt>
                <c:pt idx="9">
                  <c:v>Lysosome</c:v>
                </c:pt>
              </c:strCache>
            </c:strRef>
          </c:cat>
          <c:val>
            <c:numRef>
              <c:f>Figure!$E$15:$E$24</c:f>
              <c:numCache>
                <c:formatCode>0.00%</c:formatCode>
                <c:ptCount val="10"/>
                <c:pt idx="0">
                  <c:v>0.0476190476190476</c:v>
                </c:pt>
                <c:pt idx="1">
                  <c:v>0.19047619047619</c:v>
                </c:pt>
                <c:pt idx="2">
                  <c:v>0.119047619047619</c:v>
                </c:pt>
                <c:pt idx="3">
                  <c:v>0.0833333333333333</c:v>
                </c:pt>
                <c:pt idx="4">
                  <c:v>0.107142857142857</c:v>
                </c:pt>
                <c:pt idx="5">
                  <c:v>0.0238095238095238</c:v>
                </c:pt>
                <c:pt idx="6">
                  <c:v>0.0238095238095238</c:v>
                </c:pt>
                <c:pt idx="7">
                  <c:v>0.0238095238095238</c:v>
                </c:pt>
                <c:pt idx="8">
                  <c:v>0.130952380952381</c:v>
                </c:pt>
                <c:pt idx="9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503528"/>
        <c:axId val="2074665080"/>
      </c:barChart>
      <c:catAx>
        <c:axId val="2074503528"/>
        <c:scaling>
          <c:orientation val="minMax"/>
        </c:scaling>
        <c:delete val="0"/>
        <c:axPos val="l"/>
        <c:majorTickMark val="out"/>
        <c:minorTickMark val="none"/>
        <c:tickLblPos val="nextTo"/>
        <c:crossAx val="2074665080"/>
        <c:crosses val="autoZero"/>
        <c:auto val="1"/>
        <c:lblAlgn val="ctr"/>
        <c:lblOffset val="100"/>
        <c:noMultiLvlLbl val="0"/>
      </c:catAx>
      <c:valAx>
        <c:axId val="2074665080"/>
        <c:scaling>
          <c:orientation val="minMax"/>
          <c:max val="0.25"/>
        </c:scaling>
        <c:delete val="0"/>
        <c:axPos val="b"/>
        <c:majorGridlines/>
        <c:numFmt formatCode="0.00%" sourceLinked="1"/>
        <c:majorTickMark val="out"/>
        <c:minorTickMark val="none"/>
        <c:tickLblPos val="nextTo"/>
        <c:crossAx val="2074503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3664415706315"/>
          <c:y val="0.134843231192486"/>
          <c:w val="0.0485210147572613"/>
          <c:h val="0.12098140593871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066811805809"/>
          <c:y val="0.0601851851851852"/>
          <c:w val="0.772067841685352"/>
          <c:h val="0.8224693788276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Figure!$D$26</c:f>
              <c:strCache>
                <c:ptCount val="1"/>
                <c:pt idx="0">
                  <c:v>1h</c:v>
                </c:pt>
              </c:strCache>
            </c:strRef>
          </c:tx>
          <c:invertIfNegative val="0"/>
          <c:cat>
            <c:strRef>
              <c:f>Figure!$C$27:$C$36</c:f>
              <c:strCache>
                <c:ptCount val="10"/>
                <c:pt idx="0">
                  <c:v>Plasma membrane</c:v>
                </c:pt>
                <c:pt idx="1">
                  <c:v>Mitochondria</c:v>
                </c:pt>
                <c:pt idx="2">
                  <c:v>Endoplasmic Reticulum</c:v>
                </c:pt>
                <c:pt idx="3">
                  <c:v>Nucleus</c:v>
                </c:pt>
                <c:pt idx="4">
                  <c:v>Golgi</c:v>
                </c:pt>
                <c:pt idx="5">
                  <c:v>Peroxisome</c:v>
                </c:pt>
                <c:pt idx="6">
                  <c:v>Cytosol</c:v>
                </c:pt>
                <c:pt idx="7">
                  <c:v>Endosome</c:v>
                </c:pt>
                <c:pt idx="8">
                  <c:v>Extracellular</c:v>
                </c:pt>
                <c:pt idx="9">
                  <c:v>Lysosome</c:v>
                </c:pt>
              </c:strCache>
            </c:strRef>
          </c:cat>
          <c:val>
            <c:numRef>
              <c:f>Figure!$D$27:$D$36</c:f>
              <c:numCache>
                <c:formatCode>0.00%</c:formatCode>
                <c:ptCount val="10"/>
                <c:pt idx="0">
                  <c:v>0.119170984455959</c:v>
                </c:pt>
                <c:pt idx="1">
                  <c:v>0.0932642487046632</c:v>
                </c:pt>
                <c:pt idx="2">
                  <c:v>0.113989637305699</c:v>
                </c:pt>
                <c:pt idx="3">
                  <c:v>0.10880829015544</c:v>
                </c:pt>
                <c:pt idx="4">
                  <c:v>0.0621761658031088</c:v>
                </c:pt>
                <c:pt idx="5">
                  <c:v>0.00518134715025907</c:v>
                </c:pt>
                <c:pt idx="6">
                  <c:v>0.0984455958549223</c:v>
                </c:pt>
                <c:pt idx="7">
                  <c:v>0.0362694300518135</c:v>
                </c:pt>
                <c:pt idx="8">
                  <c:v>0.0362694300518135</c:v>
                </c:pt>
                <c:pt idx="9">
                  <c:v>0.0880829015544041</c:v>
                </c:pt>
              </c:numCache>
            </c:numRef>
          </c:val>
        </c:ser>
        <c:ser>
          <c:idx val="1"/>
          <c:order val="1"/>
          <c:tx>
            <c:strRef>
              <c:f>Figure!$E$26</c:f>
              <c:strCache>
                <c:ptCount val="1"/>
                <c:pt idx="0">
                  <c:v>4h</c:v>
                </c:pt>
              </c:strCache>
            </c:strRef>
          </c:tx>
          <c:invertIfNegative val="0"/>
          <c:cat>
            <c:strRef>
              <c:f>Figure!$C$27:$C$36</c:f>
              <c:strCache>
                <c:ptCount val="10"/>
                <c:pt idx="0">
                  <c:v>Plasma membrane</c:v>
                </c:pt>
                <c:pt idx="1">
                  <c:v>Mitochondria</c:v>
                </c:pt>
                <c:pt idx="2">
                  <c:v>Endoplasmic Reticulum</c:v>
                </c:pt>
                <c:pt idx="3">
                  <c:v>Nucleus</c:v>
                </c:pt>
                <c:pt idx="4">
                  <c:v>Golgi</c:v>
                </c:pt>
                <c:pt idx="5">
                  <c:v>Peroxisome</c:v>
                </c:pt>
                <c:pt idx="6">
                  <c:v>Cytosol</c:v>
                </c:pt>
                <c:pt idx="7">
                  <c:v>Endosome</c:v>
                </c:pt>
                <c:pt idx="8">
                  <c:v>Extracellular</c:v>
                </c:pt>
                <c:pt idx="9">
                  <c:v>Lysosome</c:v>
                </c:pt>
              </c:strCache>
            </c:strRef>
          </c:cat>
          <c:val>
            <c:numRef>
              <c:f>Figure!$E$27:$E$36</c:f>
              <c:numCache>
                <c:formatCode>0.00%</c:formatCode>
                <c:ptCount val="10"/>
                <c:pt idx="0">
                  <c:v>0.19205298013245</c:v>
                </c:pt>
                <c:pt idx="1">
                  <c:v>0.0927152317880794</c:v>
                </c:pt>
                <c:pt idx="2">
                  <c:v>0.105960264900662</c:v>
                </c:pt>
                <c:pt idx="3">
                  <c:v>0.043046357615894</c:v>
                </c:pt>
                <c:pt idx="4">
                  <c:v>0.0927152317880794</c:v>
                </c:pt>
                <c:pt idx="5">
                  <c:v>0.00662251655629139</c:v>
                </c:pt>
                <c:pt idx="6">
                  <c:v>0.0132450331125828</c:v>
                </c:pt>
                <c:pt idx="7">
                  <c:v>0.0596026490066225</c:v>
                </c:pt>
                <c:pt idx="8">
                  <c:v>0.0496688741721854</c:v>
                </c:pt>
                <c:pt idx="9">
                  <c:v>0.112582781456954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972072"/>
        <c:axId val="2083639560"/>
      </c:barChart>
      <c:catAx>
        <c:axId val="2083972072"/>
        <c:scaling>
          <c:orientation val="minMax"/>
        </c:scaling>
        <c:delete val="0"/>
        <c:axPos val="l"/>
        <c:majorTickMark val="out"/>
        <c:minorTickMark val="none"/>
        <c:tickLblPos val="nextTo"/>
        <c:crossAx val="2083639560"/>
        <c:crosses val="autoZero"/>
        <c:auto val="1"/>
        <c:lblAlgn val="ctr"/>
        <c:lblOffset val="100"/>
        <c:noMultiLvlLbl val="0"/>
      </c:catAx>
      <c:valAx>
        <c:axId val="2083639560"/>
        <c:scaling>
          <c:orientation val="minMax"/>
        </c:scaling>
        <c:delete val="0"/>
        <c:axPos val="b"/>
        <c:majorGridlines/>
        <c:numFmt formatCode="0.00%" sourceLinked="1"/>
        <c:majorTickMark val="out"/>
        <c:minorTickMark val="none"/>
        <c:tickLblPos val="nextTo"/>
        <c:crossAx val="2083972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7505475308964"/>
          <c:y val="0.0509550801631724"/>
          <c:w val="0.0485210147572613"/>
          <c:h val="0.12098140593871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0</xdr:row>
      <xdr:rowOff>0</xdr:rowOff>
    </xdr:from>
    <xdr:to>
      <xdr:col>16</xdr:col>
      <xdr:colOff>508000</xdr:colOff>
      <xdr:row>22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21</xdr:row>
      <xdr:rowOff>165100</xdr:rowOff>
    </xdr:from>
    <xdr:to>
      <xdr:col>16</xdr:col>
      <xdr:colOff>508000</xdr:colOff>
      <xdr:row>44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254000</xdr:colOff>
      <xdr:row>44</xdr:row>
      <xdr:rowOff>0</xdr:rowOff>
    </xdr:from>
    <xdr:to>
      <xdr:col>16</xdr:col>
      <xdr:colOff>495300</xdr:colOff>
      <xdr:row>66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36"/>
  <sheetViews>
    <sheetView tabSelected="1" topLeftCell="A10" workbookViewId="0">
      <selection activeCell="R34" sqref="R34"/>
    </sheetView>
  </sheetViews>
  <sheetFormatPr baseColWidth="10" defaultRowHeight="15" x14ac:dyDescent="0"/>
  <cols>
    <col min="3" max="3" width="20.1640625" bestFit="1" customWidth="1"/>
  </cols>
  <sheetData>
    <row r="2" spans="3:5">
      <c r="C2" s="2" t="s">
        <v>130</v>
      </c>
      <c r="D2" t="s">
        <v>129</v>
      </c>
      <c r="E2" t="s">
        <v>0</v>
      </c>
    </row>
    <row r="3" spans="3:5">
      <c r="C3" t="s">
        <v>1</v>
      </c>
      <c r="D3" s="1">
        <v>0.14166666666666666</v>
      </c>
      <c r="E3" s="1">
        <v>0.24770642201834864</v>
      </c>
    </row>
    <row r="4" spans="3:5">
      <c r="C4" t="s">
        <v>2</v>
      </c>
      <c r="D4" s="1">
        <v>4.1666666666666664E-2</v>
      </c>
      <c r="E4" s="1">
        <v>5.5045871559633031E-2</v>
      </c>
    </row>
    <row r="5" spans="3:5">
      <c r="C5" t="s">
        <v>128</v>
      </c>
      <c r="D5" s="1">
        <v>0.125</v>
      </c>
      <c r="E5" s="1">
        <v>0.10091743119266056</v>
      </c>
    </row>
    <row r="6" spans="3:5">
      <c r="C6" t="s">
        <v>87</v>
      </c>
      <c r="D6" s="1">
        <v>4.1666666666666664E-2</v>
      </c>
      <c r="E6" s="1">
        <v>2.7522935779816515E-2</v>
      </c>
    </row>
    <row r="7" spans="3:5">
      <c r="C7" t="s">
        <v>101</v>
      </c>
      <c r="D7" s="1">
        <v>0.05</v>
      </c>
      <c r="E7" s="1">
        <v>8.7155963302752298E-2</v>
      </c>
    </row>
    <row r="8" spans="3:5">
      <c r="C8" t="s">
        <v>102</v>
      </c>
      <c r="D8" s="1">
        <v>8.3333333333333332E-3</v>
      </c>
      <c r="E8" s="1">
        <v>0</v>
      </c>
    </row>
    <row r="9" spans="3:5">
      <c r="C9" t="s">
        <v>103</v>
      </c>
      <c r="D9" s="1">
        <v>8.3333333333333332E-3</v>
      </c>
      <c r="E9" s="1">
        <v>9.1743119266055051E-3</v>
      </c>
    </row>
    <row r="10" spans="3:5">
      <c r="C10" t="s">
        <v>104</v>
      </c>
      <c r="D10" s="1">
        <v>3.3333333333333333E-2</v>
      </c>
      <c r="E10" s="1">
        <v>7.3394495412844041E-2</v>
      </c>
    </row>
    <row r="11" spans="3:5">
      <c r="C11" t="s">
        <v>108</v>
      </c>
      <c r="D11" s="1">
        <v>1.6666666666666666E-2</v>
      </c>
      <c r="E11" s="1">
        <v>1.834862385321101E-2</v>
      </c>
    </row>
    <row r="12" spans="3:5">
      <c r="C12" t="s">
        <v>110</v>
      </c>
      <c r="D12" s="1">
        <v>3.3333333333333333E-2</v>
      </c>
      <c r="E12" s="1">
        <v>5.9633027522935783E-2</v>
      </c>
    </row>
    <row r="14" spans="3:5">
      <c r="C14" s="2" t="s">
        <v>131</v>
      </c>
      <c r="D14" t="s">
        <v>129</v>
      </c>
      <c r="E14" t="s">
        <v>0</v>
      </c>
    </row>
    <row r="15" spans="3:5">
      <c r="C15" t="s">
        <v>1</v>
      </c>
      <c r="D15" s="4">
        <v>8.2191780821917804E-2</v>
      </c>
      <c r="E15" s="4">
        <v>4.7619047619047616E-2</v>
      </c>
    </row>
    <row r="16" spans="3:5">
      <c r="C16" t="s">
        <v>2</v>
      </c>
      <c r="D16" s="4">
        <v>0.17808219178082191</v>
      </c>
      <c r="E16" s="4">
        <v>0.19047619047619047</v>
      </c>
    </row>
    <row r="17" spans="3:5">
      <c r="C17" t="s">
        <v>128</v>
      </c>
      <c r="D17" s="4">
        <v>9.5890410958904104E-2</v>
      </c>
      <c r="E17" s="4">
        <v>0.11904761904761904</v>
      </c>
    </row>
    <row r="18" spans="3:5">
      <c r="C18" t="s">
        <v>87</v>
      </c>
      <c r="D18" s="4">
        <v>0.21917808219178081</v>
      </c>
      <c r="E18" s="4">
        <v>8.3333333333333329E-2</v>
      </c>
    </row>
    <row r="19" spans="3:5">
      <c r="C19" t="s">
        <v>101</v>
      </c>
      <c r="D19" s="4">
        <v>8.2191780821917804E-2</v>
      </c>
      <c r="E19" s="4">
        <v>0.10714285714285714</v>
      </c>
    </row>
    <row r="20" spans="3:5">
      <c r="C20" t="s">
        <v>102</v>
      </c>
      <c r="D20" s="4">
        <v>0</v>
      </c>
      <c r="E20" s="4">
        <v>2.3809523809523808E-2</v>
      </c>
    </row>
    <row r="21" spans="3:5">
      <c r="C21" t="s">
        <v>103</v>
      </c>
      <c r="D21" s="4">
        <v>0.24657534246575341</v>
      </c>
      <c r="E21" s="4">
        <v>2.3809523809523808E-2</v>
      </c>
    </row>
    <row r="22" spans="3:5">
      <c r="C22" t="s">
        <v>104</v>
      </c>
      <c r="D22" s="4">
        <v>4.1095890410958902E-2</v>
      </c>
      <c r="E22" s="4">
        <v>2.3809523809523808E-2</v>
      </c>
    </row>
    <row r="23" spans="3:5">
      <c r="C23" t="s">
        <v>108</v>
      </c>
      <c r="D23" s="4">
        <v>6.8493150684931503E-2</v>
      </c>
      <c r="E23" s="4">
        <v>0.13095238095238096</v>
      </c>
    </row>
    <row r="24" spans="3:5">
      <c r="C24" t="s">
        <v>110</v>
      </c>
      <c r="D24" s="4">
        <v>0.17808219178082191</v>
      </c>
      <c r="E24" s="4">
        <v>0.25</v>
      </c>
    </row>
    <row r="25" spans="3:5">
      <c r="C25" s="2"/>
    </row>
    <row r="26" spans="3:5">
      <c r="C26" s="2" t="s">
        <v>234</v>
      </c>
      <c r="D26" t="s">
        <v>129</v>
      </c>
      <c r="E26" t="s">
        <v>0</v>
      </c>
    </row>
    <row r="27" spans="3:5">
      <c r="C27" t="s">
        <v>1</v>
      </c>
      <c r="D27" s="4">
        <v>0.11917098445595854</v>
      </c>
      <c r="E27" s="4">
        <v>0.19205298013245034</v>
      </c>
    </row>
    <row r="28" spans="3:5">
      <c r="C28" t="s">
        <v>2</v>
      </c>
      <c r="D28" s="4">
        <v>9.3264248704663211E-2</v>
      </c>
      <c r="E28" s="4">
        <v>9.2715231788079472E-2</v>
      </c>
    </row>
    <row r="29" spans="3:5">
      <c r="C29" t="s">
        <v>128</v>
      </c>
      <c r="D29" s="4">
        <v>0.11398963730569948</v>
      </c>
      <c r="E29" s="4">
        <v>0.10596026490066225</v>
      </c>
    </row>
    <row r="30" spans="3:5">
      <c r="C30" t="s">
        <v>87</v>
      </c>
      <c r="D30" s="4">
        <v>0.10880829015544041</v>
      </c>
      <c r="E30" s="4">
        <v>4.3046357615894038E-2</v>
      </c>
    </row>
    <row r="31" spans="3:5">
      <c r="C31" t="s">
        <v>101</v>
      </c>
      <c r="D31" s="4">
        <v>6.2176165803108807E-2</v>
      </c>
      <c r="E31" s="4">
        <v>9.2715231788079472E-2</v>
      </c>
    </row>
    <row r="32" spans="3:5">
      <c r="C32" t="s">
        <v>102</v>
      </c>
      <c r="D32" s="4">
        <v>5.1813471502590676E-3</v>
      </c>
      <c r="E32" s="4">
        <v>6.6225165562913907E-3</v>
      </c>
    </row>
    <row r="33" spans="3:5">
      <c r="C33" t="s">
        <v>103</v>
      </c>
      <c r="D33" s="4">
        <v>9.8445595854922283E-2</v>
      </c>
      <c r="E33" s="4">
        <v>1.3245033112582781E-2</v>
      </c>
    </row>
    <row r="34" spans="3:5">
      <c r="C34" t="s">
        <v>104</v>
      </c>
      <c r="D34" s="4">
        <v>3.6269430051813469E-2</v>
      </c>
      <c r="E34" s="4">
        <v>5.9602649006622516E-2</v>
      </c>
    </row>
    <row r="35" spans="3:5">
      <c r="C35" t="s">
        <v>108</v>
      </c>
      <c r="D35" s="4">
        <v>3.6269430051813469E-2</v>
      </c>
      <c r="E35" s="4">
        <v>4.9668874172185427E-2</v>
      </c>
    </row>
    <row r="36" spans="3:5">
      <c r="C36" t="s">
        <v>110</v>
      </c>
      <c r="D36" s="4">
        <v>8.8082901554404139E-2</v>
      </c>
      <c r="E36" s="4">
        <v>0.11258278145695365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workbookViewId="0">
      <selection activeCell="B33" sqref="B33"/>
    </sheetView>
  </sheetViews>
  <sheetFormatPr baseColWidth="10" defaultRowHeight="15" x14ac:dyDescent="0"/>
  <cols>
    <col min="2" max="2" width="16.5" bestFit="1" customWidth="1"/>
    <col min="3" max="3" width="12.33203125" bestFit="1" customWidth="1"/>
    <col min="14" max="14" width="16.5" bestFit="1" customWidth="1"/>
  </cols>
  <sheetData>
    <row r="1" spans="1:23">
      <c r="A1" t="s">
        <v>130</v>
      </c>
      <c r="C1">
        <v>120</v>
      </c>
      <c r="M1" t="s">
        <v>131</v>
      </c>
      <c r="N1">
        <v>73</v>
      </c>
    </row>
    <row r="2" spans="1:23">
      <c r="B2" t="s">
        <v>0</v>
      </c>
      <c r="N2" t="s">
        <v>1</v>
      </c>
      <c r="O2" t="s">
        <v>2</v>
      </c>
      <c r="P2" t="s">
        <v>69</v>
      </c>
      <c r="Q2" t="s">
        <v>87</v>
      </c>
      <c r="R2" t="s">
        <v>101</v>
      </c>
      <c r="S2" t="s">
        <v>102</v>
      </c>
      <c r="T2" t="s">
        <v>103</v>
      </c>
      <c r="U2" t="s">
        <v>104</v>
      </c>
      <c r="V2" t="s">
        <v>108</v>
      </c>
      <c r="W2" t="s">
        <v>110</v>
      </c>
    </row>
    <row r="3" spans="1:23">
      <c r="B3" t="s">
        <v>1</v>
      </c>
      <c r="C3" t="s">
        <v>2</v>
      </c>
      <c r="D3" t="s">
        <v>69</v>
      </c>
      <c r="E3" t="s">
        <v>87</v>
      </c>
      <c r="F3" t="s">
        <v>101</v>
      </c>
      <c r="G3" t="s">
        <v>102</v>
      </c>
      <c r="H3" t="s">
        <v>103</v>
      </c>
      <c r="I3" t="s">
        <v>104</v>
      </c>
      <c r="J3" t="s">
        <v>108</v>
      </c>
      <c r="K3" t="s">
        <v>110</v>
      </c>
      <c r="N3">
        <v>6</v>
      </c>
      <c r="O3">
        <v>13</v>
      </c>
      <c r="P3">
        <v>7</v>
      </c>
      <c r="Q3">
        <v>16</v>
      </c>
      <c r="R3">
        <v>6</v>
      </c>
      <c r="S3">
        <v>0</v>
      </c>
      <c r="T3">
        <v>18</v>
      </c>
      <c r="U3">
        <v>3</v>
      </c>
      <c r="V3">
        <v>5</v>
      </c>
      <c r="W3">
        <v>13</v>
      </c>
    </row>
    <row r="4" spans="1:23">
      <c r="A4" t="s">
        <v>3</v>
      </c>
      <c r="B4">
        <v>17</v>
      </c>
      <c r="C4">
        <v>5</v>
      </c>
      <c r="D4">
        <v>15</v>
      </c>
      <c r="E4">
        <v>5</v>
      </c>
      <c r="F4">
        <v>6</v>
      </c>
      <c r="G4">
        <v>1</v>
      </c>
      <c r="H4">
        <v>1</v>
      </c>
      <c r="I4">
        <v>4</v>
      </c>
      <c r="J4">
        <v>2</v>
      </c>
      <c r="K4">
        <v>4</v>
      </c>
      <c r="N4" t="s">
        <v>132</v>
      </c>
      <c r="O4" t="s">
        <v>138</v>
      </c>
      <c r="P4" t="s">
        <v>138</v>
      </c>
      <c r="Q4" t="s">
        <v>138</v>
      </c>
      <c r="R4" t="s">
        <v>132</v>
      </c>
      <c r="T4" t="s">
        <v>138</v>
      </c>
      <c r="U4" t="s">
        <v>135</v>
      </c>
      <c r="V4" t="s">
        <v>175</v>
      </c>
      <c r="W4" t="s">
        <v>135</v>
      </c>
    </row>
    <row r="5" spans="1:23">
      <c r="A5" t="s">
        <v>4</v>
      </c>
      <c r="B5" t="s">
        <v>113</v>
      </c>
      <c r="C5" t="s">
        <v>7</v>
      </c>
      <c r="D5" t="s">
        <v>117</v>
      </c>
      <c r="E5" t="s">
        <v>26</v>
      </c>
      <c r="F5" t="s">
        <v>91</v>
      </c>
      <c r="G5" t="s">
        <v>127</v>
      </c>
      <c r="H5" t="s">
        <v>89</v>
      </c>
      <c r="I5" t="s">
        <v>44</v>
      </c>
      <c r="J5" t="s">
        <v>26</v>
      </c>
      <c r="K5" t="s">
        <v>111</v>
      </c>
      <c r="N5" t="s">
        <v>133</v>
      </c>
      <c r="O5" t="s">
        <v>139</v>
      </c>
      <c r="P5" t="s">
        <v>133</v>
      </c>
      <c r="Q5" t="s">
        <v>154</v>
      </c>
      <c r="R5" t="s">
        <v>135</v>
      </c>
      <c r="T5" t="s">
        <v>154</v>
      </c>
      <c r="U5" t="s">
        <v>173</v>
      </c>
      <c r="V5" t="s">
        <v>176</v>
      </c>
      <c r="W5" t="s">
        <v>173</v>
      </c>
    </row>
    <row r="6" spans="1:23">
      <c r="B6" t="s">
        <v>26</v>
      </c>
      <c r="C6" t="s">
        <v>8</v>
      </c>
      <c r="D6" t="s">
        <v>73</v>
      </c>
      <c r="E6" t="s">
        <v>88</v>
      </c>
      <c r="F6" t="s">
        <v>94</v>
      </c>
      <c r="I6" t="s">
        <v>57</v>
      </c>
      <c r="J6" t="s">
        <v>109</v>
      </c>
      <c r="K6" t="s">
        <v>44</v>
      </c>
      <c r="N6" t="s">
        <v>134</v>
      </c>
      <c r="O6" t="s">
        <v>140</v>
      </c>
      <c r="P6" t="s">
        <v>150</v>
      </c>
      <c r="Q6" t="s">
        <v>155</v>
      </c>
      <c r="R6" t="s">
        <v>150</v>
      </c>
      <c r="T6" t="s">
        <v>140</v>
      </c>
      <c r="U6" t="s">
        <v>174</v>
      </c>
      <c r="V6" t="s">
        <v>177</v>
      </c>
      <c r="W6" t="s">
        <v>180</v>
      </c>
    </row>
    <row r="7" spans="1:23">
      <c r="B7" t="s">
        <v>28</v>
      </c>
      <c r="C7" t="s">
        <v>115</v>
      </c>
      <c r="D7" t="s">
        <v>118</v>
      </c>
      <c r="E7" t="s">
        <v>73</v>
      </c>
      <c r="F7" t="s">
        <v>118</v>
      </c>
      <c r="I7" t="s">
        <v>88</v>
      </c>
      <c r="K7" t="s">
        <v>57</v>
      </c>
      <c r="N7" t="s">
        <v>135</v>
      </c>
      <c r="O7" t="s">
        <v>141</v>
      </c>
      <c r="P7" t="s">
        <v>136</v>
      </c>
      <c r="Q7" t="s">
        <v>140</v>
      </c>
      <c r="R7" t="s">
        <v>166</v>
      </c>
      <c r="T7" t="s">
        <v>150</v>
      </c>
      <c r="V7" t="s">
        <v>178</v>
      </c>
      <c r="W7" t="s">
        <v>175</v>
      </c>
    </row>
    <row r="8" spans="1:23">
      <c r="B8" t="s">
        <v>32</v>
      </c>
      <c r="C8" t="s">
        <v>11</v>
      </c>
      <c r="D8" t="s">
        <v>119</v>
      </c>
      <c r="E8" t="s">
        <v>89</v>
      </c>
      <c r="F8" t="s">
        <v>96</v>
      </c>
      <c r="I8" t="s">
        <v>89</v>
      </c>
      <c r="K8" t="s">
        <v>89</v>
      </c>
      <c r="N8" t="s">
        <v>136</v>
      </c>
      <c r="O8" t="s">
        <v>142</v>
      </c>
      <c r="P8" t="s">
        <v>151</v>
      </c>
      <c r="Q8" t="s">
        <v>156</v>
      </c>
      <c r="R8" t="s">
        <v>152</v>
      </c>
      <c r="T8" t="s">
        <v>158</v>
      </c>
      <c r="V8" t="s">
        <v>179</v>
      </c>
      <c r="W8" t="s">
        <v>181</v>
      </c>
    </row>
    <row r="9" spans="1:23">
      <c r="B9" t="s">
        <v>36</v>
      </c>
      <c r="C9" t="s">
        <v>116</v>
      </c>
      <c r="D9" t="s">
        <v>75</v>
      </c>
      <c r="E9" t="s">
        <v>126</v>
      </c>
      <c r="F9" t="s">
        <v>68</v>
      </c>
      <c r="N9" t="s">
        <v>137</v>
      </c>
      <c r="O9" t="s">
        <v>136</v>
      </c>
      <c r="P9" t="s">
        <v>152</v>
      </c>
      <c r="Q9" t="s">
        <v>157</v>
      </c>
      <c r="R9" t="s">
        <v>167</v>
      </c>
      <c r="T9" t="s">
        <v>136</v>
      </c>
      <c r="W9" t="s">
        <v>182</v>
      </c>
    </row>
    <row r="10" spans="1:23">
      <c r="B10" t="s">
        <v>7</v>
      </c>
      <c r="D10" t="s">
        <v>68</v>
      </c>
      <c r="F10" t="s">
        <v>120</v>
      </c>
      <c r="O10" t="s">
        <v>143</v>
      </c>
      <c r="P10" t="s">
        <v>153</v>
      </c>
      <c r="Q10" t="s">
        <v>150</v>
      </c>
      <c r="T10" t="s">
        <v>137</v>
      </c>
      <c r="W10" t="s">
        <v>183</v>
      </c>
    </row>
    <row r="11" spans="1:23">
      <c r="B11" t="s">
        <v>37</v>
      </c>
      <c r="D11" t="s">
        <v>120</v>
      </c>
      <c r="O11" t="s">
        <v>144</v>
      </c>
      <c r="Q11" t="s">
        <v>158</v>
      </c>
      <c r="T11" t="s">
        <v>168</v>
      </c>
      <c r="W11" t="s">
        <v>184</v>
      </c>
    </row>
    <row r="12" spans="1:23">
      <c r="B12" t="s">
        <v>44</v>
      </c>
      <c r="D12" t="s">
        <v>11</v>
      </c>
      <c r="O12" t="s">
        <v>145</v>
      </c>
      <c r="Q12" t="s">
        <v>136</v>
      </c>
      <c r="T12" t="s">
        <v>166</v>
      </c>
      <c r="W12" t="s">
        <v>177</v>
      </c>
    </row>
    <row r="13" spans="1:23">
      <c r="B13" t="s">
        <v>48</v>
      </c>
      <c r="D13" t="s">
        <v>121</v>
      </c>
      <c r="O13" t="s">
        <v>146</v>
      </c>
      <c r="Q13" t="s">
        <v>159</v>
      </c>
      <c r="T13" t="s">
        <v>161</v>
      </c>
      <c r="W13" t="s">
        <v>185</v>
      </c>
    </row>
    <row r="14" spans="1:23">
      <c r="B14" t="s">
        <v>63</v>
      </c>
      <c r="D14" t="s">
        <v>122</v>
      </c>
      <c r="O14" t="s">
        <v>147</v>
      </c>
      <c r="Q14" t="s">
        <v>160</v>
      </c>
      <c r="T14" t="s">
        <v>169</v>
      </c>
      <c r="W14" t="s">
        <v>186</v>
      </c>
    </row>
    <row r="15" spans="1:23">
      <c r="B15" t="s">
        <v>57</v>
      </c>
      <c r="D15" t="s">
        <v>123</v>
      </c>
      <c r="O15" t="s">
        <v>148</v>
      </c>
      <c r="Q15" t="s">
        <v>161</v>
      </c>
      <c r="T15" t="s">
        <v>162</v>
      </c>
      <c r="W15" t="s">
        <v>187</v>
      </c>
    </row>
    <row r="16" spans="1:23">
      <c r="B16" t="s">
        <v>64</v>
      </c>
      <c r="D16" t="s">
        <v>124</v>
      </c>
      <c r="O16" t="s">
        <v>149</v>
      </c>
      <c r="Q16" t="s">
        <v>162</v>
      </c>
      <c r="T16" t="s">
        <v>167</v>
      </c>
      <c r="W16" t="s">
        <v>188</v>
      </c>
    </row>
    <row r="17" spans="2:20">
      <c r="B17" t="s">
        <v>61</v>
      </c>
      <c r="D17" t="s">
        <v>82</v>
      </c>
      <c r="Q17" t="s">
        <v>163</v>
      </c>
      <c r="T17" t="s">
        <v>170</v>
      </c>
    </row>
    <row r="18" spans="2:20">
      <c r="B18" t="s">
        <v>50</v>
      </c>
      <c r="D18" t="s">
        <v>125</v>
      </c>
      <c r="Q18" t="s">
        <v>164</v>
      </c>
      <c r="T18" t="s">
        <v>163</v>
      </c>
    </row>
    <row r="19" spans="2:20">
      <c r="B19" t="s">
        <v>68</v>
      </c>
      <c r="D19" t="s">
        <v>126</v>
      </c>
      <c r="Q19" t="s">
        <v>165</v>
      </c>
      <c r="T19" t="s">
        <v>171</v>
      </c>
    </row>
    <row r="20" spans="2:20">
      <c r="B20" t="s">
        <v>41</v>
      </c>
      <c r="T20" t="s">
        <v>148</v>
      </c>
    </row>
    <row r="21" spans="2:20">
      <c r="B21" t="s">
        <v>114</v>
      </c>
      <c r="T21" t="s">
        <v>172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workbookViewId="0">
      <selection activeCell="I25" sqref="I25"/>
    </sheetView>
  </sheetViews>
  <sheetFormatPr baseColWidth="10" defaultRowHeight="15" x14ac:dyDescent="0"/>
  <cols>
    <col min="2" max="2" width="16.5" bestFit="1" customWidth="1"/>
    <col min="3" max="3" width="12.33203125" bestFit="1" customWidth="1"/>
    <col min="14" max="14" width="16.5" bestFit="1" customWidth="1"/>
    <col min="15" max="15" width="12.33203125" bestFit="1" customWidth="1"/>
  </cols>
  <sheetData>
    <row r="1" spans="1:23">
      <c r="A1" t="s">
        <v>130</v>
      </c>
      <c r="B1">
        <v>218</v>
      </c>
      <c r="M1" t="s">
        <v>131</v>
      </c>
      <c r="N1">
        <v>84</v>
      </c>
    </row>
    <row r="2" spans="1:23">
      <c r="B2" t="s">
        <v>0</v>
      </c>
    </row>
    <row r="3" spans="1:23">
      <c r="B3" t="s">
        <v>1</v>
      </c>
      <c r="C3" t="s">
        <v>2</v>
      </c>
      <c r="D3" t="s">
        <v>69</v>
      </c>
      <c r="E3" t="s">
        <v>87</v>
      </c>
      <c r="F3" t="s">
        <v>101</v>
      </c>
      <c r="G3" t="s">
        <v>102</v>
      </c>
      <c r="H3" t="s">
        <v>103</v>
      </c>
      <c r="I3" t="s">
        <v>104</v>
      </c>
      <c r="J3" t="s">
        <v>108</v>
      </c>
      <c r="K3" t="s">
        <v>110</v>
      </c>
      <c r="N3" t="s">
        <v>1</v>
      </c>
      <c r="O3" t="s">
        <v>2</v>
      </c>
      <c r="P3" t="s">
        <v>69</v>
      </c>
      <c r="Q3" t="s">
        <v>87</v>
      </c>
      <c r="R3" t="s">
        <v>101</v>
      </c>
      <c r="S3" t="s">
        <v>102</v>
      </c>
      <c r="T3" t="s">
        <v>103</v>
      </c>
      <c r="U3" t="s">
        <v>104</v>
      </c>
      <c r="V3" t="s">
        <v>108</v>
      </c>
      <c r="W3" t="s">
        <v>110</v>
      </c>
    </row>
    <row r="4" spans="1:23">
      <c r="A4" t="s">
        <v>3</v>
      </c>
      <c r="B4">
        <v>54</v>
      </c>
      <c r="C4">
        <v>12</v>
      </c>
      <c r="D4">
        <v>22</v>
      </c>
      <c r="E4">
        <v>6</v>
      </c>
      <c r="F4">
        <v>19</v>
      </c>
      <c r="G4">
        <v>0</v>
      </c>
      <c r="H4">
        <v>2</v>
      </c>
      <c r="I4">
        <v>16</v>
      </c>
      <c r="J4">
        <v>4</v>
      </c>
      <c r="K4">
        <v>13</v>
      </c>
      <c r="M4" t="s">
        <v>3</v>
      </c>
      <c r="N4">
        <v>4</v>
      </c>
      <c r="O4" s="3">
        <v>16</v>
      </c>
      <c r="P4" s="3">
        <v>10</v>
      </c>
      <c r="Q4" s="3">
        <v>7</v>
      </c>
      <c r="R4" s="3">
        <v>9</v>
      </c>
      <c r="S4" s="3">
        <v>2</v>
      </c>
      <c r="T4" s="3">
        <v>2</v>
      </c>
      <c r="U4" s="3">
        <v>2</v>
      </c>
      <c r="V4" s="3">
        <v>11</v>
      </c>
      <c r="W4" s="3">
        <v>21</v>
      </c>
    </row>
    <row r="5" spans="1:23">
      <c r="A5" t="s">
        <v>4</v>
      </c>
      <c r="B5" t="s">
        <v>17</v>
      </c>
      <c r="C5" t="s">
        <v>5</v>
      </c>
      <c r="D5" t="s">
        <v>17</v>
      </c>
      <c r="E5" t="s">
        <v>26</v>
      </c>
      <c r="F5" t="s">
        <v>19</v>
      </c>
      <c r="H5" t="s">
        <v>89</v>
      </c>
      <c r="I5" t="s">
        <v>5</v>
      </c>
      <c r="J5" t="s">
        <v>26</v>
      </c>
      <c r="K5" t="s">
        <v>29</v>
      </c>
      <c r="N5" t="s">
        <v>132</v>
      </c>
      <c r="O5" t="s">
        <v>140</v>
      </c>
      <c r="P5" t="s">
        <v>203</v>
      </c>
      <c r="Q5" t="s">
        <v>204</v>
      </c>
      <c r="R5" t="s">
        <v>132</v>
      </c>
      <c r="S5" t="s">
        <v>197</v>
      </c>
      <c r="T5" t="s">
        <v>189</v>
      </c>
      <c r="U5" t="s">
        <v>204</v>
      </c>
      <c r="V5" t="s">
        <v>221</v>
      </c>
      <c r="W5" t="s">
        <v>204</v>
      </c>
    </row>
    <row r="6" spans="1:23">
      <c r="B6" t="s">
        <v>18</v>
      </c>
      <c r="C6" t="s">
        <v>6</v>
      </c>
      <c r="D6" t="s">
        <v>70</v>
      </c>
      <c r="E6" t="s">
        <v>31</v>
      </c>
      <c r="F6" t="s">
        <v>29</v>
      </c>
      <c r="H6" t="s">
        <v>56</v>
      </c>
      <c r="I6" t="s">
        <v>29</v>
      </c>
      <c r="J6" t="s">
        <v>109</v>
      </c>
      <c r="K6" t="s">
        <v>70</v>
      </c>
      <c r="N6" t="s">
        <v>135</v>
      </c>
      <c r="O6" t="s">
        <v>191</v>
      </c>
      <c r="P6" t="s">
        <v>204</v>
      </c>
      <c r="Q6" t="s">
        <v>212</v>
      </c>
      <c r="R6" t="s">
        <v>135</v>
      </c>
      <c r="S6" t="s">
        <v>199</v>
      </c>
      <c r="T6" t="s">
        <v>220</v>
      </c>
      <c r="U6" t="s">
        <v>135</v>
      </c>
      <c r="V6" t="s">
        <v>216</v>
      </c>
      <c r="W6" t="s">
        <v>227</v>
      </c>
    </row>
    <row r="7" spans="1:23">
      <c r="B7" t="s">
        <v>19</v>
      </c>
      <c r="C7" t="s">
        <v>7</v>
      </c>
      <c r="D7" t="s">
        <v>31</v>
      </c>
      <c r="E7" t="s">
        <v>88</v>
      </c>
      <c r="F7" t="s">
        <v>70</v>
      </c>
      <c r="I7" t="s">
        <v>70</v>
      </c>
      <c r="J7" t="s">
        <v>31</v>
      </c>
      <c r="K7" t="s">
        <v>31</v>
      </c>
      <c r="N7" t="s">
        <v>189</v>
      </c>
      <c r="O7" t="s">
        <v>192</v>
      </c>
      <c r="P7" t="s">
        <v>205</v>
      </c>
      <c r="Q7" t="s">
        <v>140</v>
      </c>
      <c r="R7" t="s">
        <v>216</v>
      </c>
      <c r="V7" t="s">
        <v>175</v>
      </c>
      <c r="W7" t="s">
        <v>228</v>
      </c>
    </row>
    <row r="8" spans="1:23">
      <c r="B8" t="s">
        <v>20</v>
      </c>
      <c r="C8" t="s">
        <v>8</v>
      </c>
      <c r="D8" t="s">
        <v>71</v>
      </c>
      <c r="E8" t="s">
        <v>73</v>
      </c>
      <c r="F8" t="s">
        <v>31</v>
      </c>
      <c r="I8" t="s">
        <v>31</v>
      </c>
      <c r="J8" t="s">
        <v>42</v>
      </c>
      <c r="K8" t="s">
        <v>35</v>
      </c>
      <c r="N8" t="s">
        <v>190</v>
      </c>
      <c r="O8" t="s">
        <v>142</v>
      </c>
      <c r="P8" t="s">
        <v>206</v>
      </c>
      <c r="Q8" t="s">
        <v>213</v>
      </c>
      <c r="R8" t="s">
        <v>205</v>
      </c>
      <c r="V8" t="s">
        <v>222</v>
      </c>
      <c r="W8" t="s">
        <v>135</v>
      </c>
    </row>
    <row r="9" spans="1:23">
      <c r="B9" t="s">
        <v>21</v>
      </c>
      <c r="C9" t="s">
        <v>9</v>
      </c>
      <c r="D9" t="s">
        <v>72</v>
      </c>
      <c r="E9" t="s">
        <v>89</v>
      </c>
      <c r="F9" t="s">
        <v>91</v>
      </c>
      <c r="I9" t="s">
        <v>35</v>
      </c>
      <c r="K9" t="s">
        <v>111</v>
      </c>
      <c r="O9" t="s">
        <v>193</v>
      </c>
      <c r="P9" t="s">
        <v>207</v>
      </c>
      <c r="Q9" t="s">
        <v>214</v>
      </c>
      <c r="R9" t="s">
        <v>217</v>
      </c>
      <c r="V9" t="s">
        <v>223</v>
      </c>
      <c r="W9" t="s">
        <v>180</v>
      </c>
    </row>
    <row r="10" spans="1:23">
      <c r="B10" t="s">
        <v>5</v>
      </c>
      <c r="C10" t="s">
        <v>10</v>
      </c>
      <c r="D10" t="s">
        <v>73</v>
      </c>
      <c r="E10" t="s">
        <v>90</v>
      </c>
      <c r="F10" t="s">
        <v>92</v>
      </c>
      <c r="I10" t="s">
        <v>38</v>
      </c>
      <c r="K10" t="s">
        <v>44</v>
      </c>
      <c r="O10" t="s">
        <v>194</v>
      </c>
      <c r="P10" t="s">
        <v>208</v>
      </c>
      <c r="Q10" t="s">
        <v>215</v>
      </c>
      <c r="R10" t="s">
        <v>218</v>
      </c>
      <c r="V10" t="s">
        <v>177</v>
      </c>
      <c r="W10" t="s">
        <v>175</v>
      </c>
    </row>
    <row r="11" spans="1:23">
      <c r="B11" t="s">
        <v>22</v>
      </c>
      <c r="C11" t="s">
        <v>11</v>
      </c>
      <c r="D11" t="s">
        <v>74</v>
      </c>
      <c r="F11" t="s">
        <v>93</v>
      </c>
      <c r="I11" t="s">
        <v>44</v>
      </c>
      <c r="K11" t="s">
        <v>112</v>
      </c>
      <c r="O11" t="s">
        <v>195</v>
      </c>
      <c r="P11" t="s">
        <v>209</v>
      </c>
      <c r="Q11" t="s">
        <v>198</v>
      </c>
      <c r="R11" t="s">
        <v>219</v>
      </c>
      <c r="V11" t="s">
        <v>224</v>
      </c>
      <c r="W11" t="s">
        <v>182</v>
      </c>
    </row>
    <row r="12" spans="1:23">
      <c r="B12" t="s">
        <v>23</v>
      </c>
      <c r="C12" t="s">
        <v>12</v>
      </c>
      <c r="D12" t="s">
        <v>75</v>
      </c>
      <c r="F12" t="s">
        <v>38</v>
      </c>
      <c r="I12" t="s">
        <v>57</v>
      </c>
      <c r="K12" t="s">
        <v>57</v>
      </c>
      <c r="O12" t="s">
        <v>196</v>
      </c>
      <c r="P12" t="s">
        <v>153</v>
      </c>
      <c r="R12" t="s">
        <v>208</v>
      </c>
      <c r="V12" t="s">
        <v>178</v>
      </c>
      <c r="W12" t="s">
        <v>229</v>
      </c>
    </row>
    <row r="13" spans="1:23">
      <c r="B13" t="s">
        <v>24</v>
      </c>
      <c r="C13" t="s">
        <v>13</v>
      </c>
      <c r="D13" t="s">
        <v>68</v>
      </c>
      <c r="F13" t="s">
        <v>94</v>
      </c>
      <c r="I13" t="s">
        <v>88</v>
      </c>
      <c r="K13" t="s">
        <v>89</v>
      </c>
      <c r="O13" t="s">
        <v>197</v>
      </c>
      <c r="P13" t="s">
        <v>210</v>
      </c>
      <c r="R13" t="s">
        <v>167</v>
      </c>
      <c r="V13" t="s">
        <v>225</v>
      </c>
      <c r="W13" t="s">
        <v>223</v>
      </c>
    </row>
    <row r="14" spans="1:23">
      <c r="B14" t="s">
        <v>25</v>
      </c>
      <c r="C14" t="s">
        <v>14</v>
      </c>
      <c r="D14" t="s">
        <v>76</v>
      </c>
      <c r="F14" t="s">
        <v>95</v>
      </c>
      <c r="I14" t="s">
        <v>89</v>
      </c>
      <c r="K14" t="s">
        <v>105</v>
      </c>
      <c r="O14" t="s">
        <v>198</v>
      </c>
      <c r="P14" t="s">
        <v>211</v>
      </c>
      <c r="V14" t="s">
        <v>179</v>
      </c>
      <c r="W14" t="s">
        <v>184</v>
      </c>
    </row>
    <row r="15" spans="1:23">
      <c r="B15" t="s">
        <v>26</v>
      </c>
      <c r="C15" t="s">
        <v>15</v>
      </c>
      <c r="D15" t="s">
        <v>11</v>
      </c>
      <c r="F15" t="s">
        <v>96</v>
      </c>
      <c r="I15" t="s">
        <v>67</v>
      </c>
      <c r="K15" t="s">
        <v>98</v>
      </c>
      <c r="O15" t="s">
        <v>199</v>
      </c>
      <c r="V15" t="s">
        <v>226</v>
      </c>
      <c r="W15" t="s">
        <v>177</v>
      </c>
    </row>
    <row r="16" spans="1:23">
      <c r="B16" t="s">
        <v>27</v>
      </c>
      <c r="C16" t="s">
        <v>16</v>
      </c>
      <c r="D16" t="s">
        <v>77</v>
      </c>
      <c r="F16" t="s">
        <v>53</v>
      </c>
      <c r="I16" t="s">
        <v>105</v>
      </c>
      <c r="K16" t="s">
        <v>106</v>
      </c>
      <c r="O16" t="s">
        <v>148</v>
      </c>
      <c r="W16" t="s">
        <v>230</v>
      </c>
    </row>
    <row r="17" spans="2:23">
      <c r="B17" t="s">
        <v>28</v>
      </c>
      <c r="D17" t="s">
        <v>46</v>
      </c>
      <c r="F17" t="s">
        <v>97</v>
      </c>
      <c r="I17" t="s">
        <v>53</v>
      </c>
      <c r="K17" t="s">
        <v>107</v>
      </c>
      <c r="O17" t="s">
        <v>200</v>
      </c>
      <c r="W17" t="s">
        <v>185</v>
      </c>
    </row>
    <row r="18" spans="2:23">
      <c r="B18" t="s">
        <v>29</v>
      </c>
      <c r="D18" t="s">
        <v>78</v>
      </c>
      <c r="F18" t="s">
        <v>68</v>
      </c>
      <c r="I18" t="s">
        <v>98</v>
      </c>
      <c r="O18" t="s">
        <v>201</v>
      </c>
      <c r="W18" t="s">
        <v>231</v>
      </c>
    </row>
    <row r="19" spans="2:23">
      <c r="B19" t="s">
        <v>30</v>
      </c>
      <c r="D19" t="s">
        <v>79</v>
      </c>
      <c r="F19" t="s">
        <v>98</v>
      </c>
      <c r="I19" t="s">
        <v>106</v>
      </c>
      <c r="O19" t="s">
        <v>149</v>
      </c>
      <c r="W19" t="s">
        <v>207</v>
      </c>
    </row>
    <row r="20" spans="2:23">
      <c r="B20" t="s">
        <v>31</v>
      </c>
      <c r="D20" t="s">
        <v>80</v>
      </c>
      <c r="F20" t="s">
        <v>99</v>
      </c>
      <c r="I20" t="s">
        <v>107</v>
      </c>
      <c r="O20" t="s">
        <v>202</v>
      </c>
      <c r="W20" t="s">
        <v>208</v>
      </c>
    </row>
    <row r="21" spans="2:23">
      <c r="B21" t="s">
        <v>32</v>
      </c>
      <c r="D21" t="s">
        <v>81</v>
      </c>
      <c r="F21" t="s">
        <v>80</v>
      </c>
      <c r="W21" t="s">
        <v>186</v>
      </c>
    </row>
    <row r="22" spans="2:23">
      <c r="B22" t="s">
        <v>33</v>
      </c>
      <c r="D22" t="s">
        <v>82</v>
      </c>
      <c r="F22" t="s">
        <v>100</v>
      </c>
      <c r="W22" t="s">
        <v>232</v>
      </c>
    </row>
    <row r="23" spans="2:23">
      <c r="B23" t="s">
        <v>34</v>
      </c>
      <c r="D23" t="s">
        <v>86</v>
      </c>
      <c r="F23" t="s">
        <v>85</v>
      </c>
      <c r="W23" t="s">
        <v>233</v>
      </c>
    </row>
    <row r="24" spans="2:23">
      <c r="B24" t="s">
        <v>35</v>
      </c>
      <c r="D24" t="s">
        <v>83</v>
      </c>
      <c r="W24" t="s">
        <v>187</v>
      </c>
    </row>
    <row r="25" spans="2:23">
      <c r="B25" t="s">
        <v>36</v>
      </c>
      <c r="D25" t="s">
        <v>84</v>
      </c>
      <c r="W25" t="s">
        <v>188</v>
      </c>
    </row>
    <row r="26" spans="2:23">
      <c r="B26" t="s">
        <v>7</v>
      </c>
      <c r="D26" t="s">
        <v>85</v>
      </c>
    </row>
    <row r="27" spans="2:23">
      <c r="B27" t="s">
        <v>37</v>
      </c>
    </row>
    <row r="28" spans="2:23">
      <c r="B28" t="s">
        <v>38</v>
      </c>
    </row>
    <row r="29" spans="2:23">
      <c r="B29" t="s">
        <v>44</v>
      </c>
    </row>
    <row r="30" spans="2:23">
      <c r="B30" t="s">
        <v>48</v>
      </c>
    </row>
    <row r="31" spans="2:23">
      <c r="B31" t="s">
        <v>39</v>
      </c>
    </row>
    <row r="32" spans="2:23">
      <c r="B32" t="s">
        <v>40</v>
      </c>
    </row>
    <row r="33" spans="2:2">
      <c r="B33" t="s">
        <v>41</v>
      </c>
    </row>
    <row r="34" spans="2:2">
      <c r="B34" t="s">
        <v>42</v>
      </c>
    </row>
    <row r="35" spans="2:2">
      <c r="B35" t="s">
        <v>43</v>
      </c>
    </row>
    <row r="36" spans="2:2">
      <c r="B36" t="s">
        <v>45</v>
      </c>
    </row>
    <row r="37" spans="2:2">
      <c r="B37" t="s">
        <v>46</v>
      </c>
    </row>
    <row r="38" spans="2:2">
      <c r="B38" t="s">
        <v>47</v>
      </c>
    </row>
    <row r="39" spans="2:2">
      <c r="B39" t="s">
        <v>49</v>
      </c>
    </row>
    <row r="40" spans="2:2">
      <c r="B40" t="s">
        <v>50</v>
      </c>
    </row>
    <row r="41" spans="2:2">
      <c r="B41" t="s">
        <v>51</v>
      </c>
    </row>
    <row r="42" spans="2:2">
      <c r="B42" t="s">
        <v>52</v>
      </c>
    </row>
    <row r="43" spans="2:2">
      <c r="B43" t="s">
        <v>53</v>
      </c>
    </row>
    <row r="44" spans="2:2">
      <c r="B44" t="s">
        <v>54</v>
      </c>
    </row>
    <row r="45" spans="2:2">
      <c r="B45" t="s">
        <v>55</v>
      </c>
    </row>
    <row r="46" spans="2:2">
      <c r="B46" t="s">
        <v>56</v>
      </c>
    </row>
    <row r="47" spans="2:2">
      <c r="B47" t="s">
        <v>57</v>
      </c>
    </row>
    <row r="48" spans="2:2">
      <c r="B48" t="s">
        <v>58</v>
      </c>
    </row>
    <row r="49" spans="2:2">
      <c r="B49" t="s">
        <v>59</v>
      </c>
    </row>
    <row r="50" spans="2:2">
      <c r="B50" t="s">
        <v>60</v>
      </c>
    </row>
    <row r="51" spans="2:2">
      <c r="B51" t="s">
        <v>61</v>
      </c>
    </row>
    <row r="52" spans="2:2">
      <c r="B52" t="s">
        <v>62</v>
      </c>
    </row>
    <row r="53" spans="2:2">
      <c r="B53" t="s">
        <v>63</v>
      </c>
    </row>
    <row r="54" spans="2:2">
      <c r="B54" t="s">
        <v>64</v>
      </c>
    </row>
    <row r="55" spans="2:2">
      <c r="B55" t="s">
        <v>65</v>
      </c>
    </row>
    <row r="56" spans="2:2">
      <c r="B56" t="s">
        <v>66</v>
      </c>
    </row>
    <row r="57" spans="2:2">
      <c r="B57" t="s">
        <v>67</v>
      </c>
    </row>
    <row r="58" spans="2:2">
      <c r="B58" t="s">
        <v>68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49"/>
  <sheetViews>
    <sheetView workbookViewId="0">
      <selection activeCell="I1" sqref="I1"/>
    </sheetView>
  </sheetViews>
  <sheetFormatPr baseColWidth="10" defaultRowHeight="15" x14ac:dyDescent="0"/>
  <sheetData>
    <row r="2" spans="2:13">
      <c r="B2" t="s">
        <v>75</v>
      </c>
      <c r="C2">
        <v>1</v>
      </c>
      <c r="E2">
        <v>42</v>
      </c>
      <c r="I2" t="s">
        <v>17</v>
      </c>
      <c r="J2">
        <v>1</v>
      </c>
      <c r="L2">
        <f>COUNTIF(J2:J6:J149,1)</f>
        <v>100</v>
      </c>
      <c r="M2">
        <v>58</v>
      </c>
    </row>
    <row r="3" spans="2:13">
      <c r="B3" t="s">
        <v>63</v>
      </c>
      <c r="C3">
        <v>1</v>
      </c>
      <c r="E3">
        <f>E2/120</f>
        <v>0.35</v>
      </c>
      <c r="I3" t="s">
        <v>18</v>
      </c>
      <c r="J3">
        <v>1</v>
      </c>
      <c r="L3">
        <f>L2/218</f>
        <v>0.45871559633027525</v>
      </c>
    </row>
    <row r="4" spans="2:13">
      <c r="B4" t="s">
        <v>91</v>
      </c>
      <c r="C4">
        <v>1</v>
      </c>
      <c r="E4">
        <f>SUM(C2:C43)/42</f>
        <v>1.4285714285714286</v>
      </c>
      <c r="I4" t="s">
        <v>19</v>
      </c>
      <c r="J4">
        <v>1</v>
      </c>
      <c r="M4">
        <f>58*2.55</f>
        <v>147.89999999999998</v>
      </c>
    </row>
    <row r="5" spans="2:13">
      <c r="B5" t="s">
        <v>11</v>
      </c>
      <c r="C5">
        <v>2</v>
      </c>
      <c r="I5" t="s">
        <v>20</v>
      </c>
      <c r="J5">
        <v>1</v>
      </c>
    </row>
    <row r="6" spans="2:13">
      <c r="B6" t="s">
        <v>111</v>
      </c>
      <c r="C6">
        <v>1</v>
      </c>
      <c r="I6" t="s">
        <v>21</v>
      </c>
      <c r="J6">
        <v>1</v>
      </c>
    </row>
    <row r="7" spans="2:13">
      <c r="B7" t="s">
        <v>89</v>
      </c>
      <c r="C7">
        <v>4</v>
      </c>
      <c r="I7" t="s">
        <v>5</v>
      </c>
      <c r="J7">
        <v>1</v>
      </c>
    </row>
    <row r="8" spans="2:13">
      <c r="B8" t="s">
        <v>57</v>
      </c>
      <c r="C8">
        <v>3</v>
      </c>
      <c r="I8" t="s">
        <v>22</v>
      </c>
      <c r="J8">
        <v>1</v>
      </c>
    </row>
    <row r="9" spans="2:13">
      <c r="B9" t="s">
        <v>37</v>
      </c>
      <c r="C9">
        <v>1</v>
      </c>
      <c r="I9" t="s">
        <v>23</v>
      </c>
      <c r="J9">
        <v>1</v>
      </c>
    </row>
    <row r="10" spans="2:13">
      <c r="B10" t="s">
        <v>44</v>
      </c>
      <c r="C10">
        <v>3</v>
      </c>
      <c r="I10" t="s">
        <v>24</v>
      </c>
      <c r="J10">
        <v>1</v>
      </c>
    </row>
    <row r="11" spans="2:13">
      <c r="B11" t="s">
        <v>115</v>
      </c>
      <c r="C11">
        <v>1</v>
      </c>
      <c r="I11" t="s">
        <v>25</v>
      </c>
      <c r="J11">
        <v>1</v>
      </c>
    </row>
    <row r="12" spans="2:13">
      <c r="B12" t="s">
        <v>109</v>
      </c>
      <c r="C12">
        <v>1</v>
      </c>
      <c r="I12" t="s">
        <v>26</v>
      </c>
      <c r="J12">
        <v>1</v>
      </c>
    </row>
    <row r="13" spans="2:13">
      <c r="B13" t="s">
        <v>41</v>
      </c>
      <c r="C13">
        <v>1</v>
      </c>
      <c r="I13" t="s">
        <v>27</v>
      </c>
      <c r="J13">
        <v>1</v>
      </c>
    </row>
    <row r="14" spans="2:13">
      <c r="B14" t="s">
        <v>36</v>
      </c>
      <c r="C14">
        <v>1</v>
      </c>
      <c r="I14" t="s">
        <v>28</v>
      </c>
      <c r="J14">
        <v>1</v>
      </c>
    </row>
    <row r="15" spans="2:13">
      <c r="B15" t="s">
        <v>61</v>
      </c>
      <c r="C15">
        <v>1</v>
      </c>
      <c r="I15" t="s">
        <v>29</v>
      </c>
      <c r="J15">
        <v>1</v>
      </c>
    </row>
    <row r="16" spans="2:13">
      <c r="B16" t="s">
        <v>32</v>
      </c>
      <c r="C16">
        <v>1</v>
      </c>
      <c r="I16" t="s">
        <v>30</v>
      </c>
      <c r="J16">
        <v>1</v>
      </c>
    </row>
    <row r="17" spans="2:10">
      <c r="B17" t="s">
        <v>113</v>
      </c>
      <c r="C17">
        <v>1</v>
      </c>
      <c r="I17" t="s">
        <v>31</v>
      </c>
      <c r="J17">
        <v>1</v>
      </c>
    </row>
    <row r="18" spans="2:10">
      <c r="B18" t="s">
        <v>48</v>
      </c>
      <c r="C18">
        <v>1</v>
      </c>
      <c r="I18" t="s">
        <v>32</v>
      </c>
      <c r="J18">
        <v>1</v>
      </c>
    </row>
    <row r="19" spans="2:10">
      <c r="B19" t="s">
        <v>7</v>
      </c>
      <c r="C19">
        <v>2</v>
      </c>
      <c r="I19" t="s">
        <v>33</v>
      </c>
      <c r="J19">
        <v>1</v>
      </c>
    </row>
    <row r="20" spans="2:10">
      <c r="B20" t="s">
        <v>118</v>
      </c>
      <c r="C20">
        <v>2</v>
      </c>
      <c r="I20" t="s">
        <v>34</v>
      </c>
      <c r="J20">
        <v>1</v>
      </c>
    </row>
    <row r="21" spans="2:10">
      <c r="B21" t="s">
        <v>28</v>
      </c>
      <c r="C21">
        <v>1</v>
      </c>
      <c r="I21" t="s">
        <v>35</v>
      </c>
      <c r="J21">
        <v>1</v>
      </c>
    </row>
    <row r="22" spans="2:10">
      <c r="B22" t="s">
        <v>120</v>
      </c>
      <c r="C22">
        <v>2</v>
      </c>
      <c r="I22" t="s">
        <v>36</v>
      </c>
      <c r="J22">
        <v>1</v>
      </c>
    </row>
    <row r="23" spans="2:10">
      <c r="B23" t="s">
        <v>94</v>
      </c>
      <c r="C23">
        <v>1</v>
      </c>
      <c r="I23" t="s">
        <v>7</v>
      </c>
      <c r="J23">
        <v>1</v>
      </c>
    </row>
    <row r="24" spans="2:10">
      <c r="B24" t="s">
        <v>73</v>
      </c>
      <c r="C24">
        <v>2</v>
      </c>
      <c r="I24" t="s">
        <v>37</v>
      </c>
      <c r="J24">
        <v>1</v>
      </c>
    </row>
    <row r="25" spans="2:10">
      <c r="B25" t="s">
        <v>88</v>
      </c>
      <c r="C25">
        <v>2</v>
      </c>
      <c r="I25" t="s">
        <v>38</v>
      </c>
      <c r="J25">
        <v>1</v>
      </c>
    </row>
    <row r="26" spans="2:10">
      <c r="B26" t="s">
        <v>125</v>
      </c>
      <c r="C26">
        <v>1</v>
      </c>
      <c r="I26" t="s">
        <v>44</v>
      </c>
      <c r="J26">
        <v>1</v>
      </c>
    </row>
    <row r="27" spans="2:10">
      <c r="B27" t="s">
        <v>64</v>
      </c>
      <c r="C27">
        <v>1</v>
      </c>
      <c r="I27" t="s">
        <v>48</v>
      </c>
      <c r="J27">
        <v>1</v>
      </c>
    </row>
    <row r="28" spans="2:10">
      <c r="B28" t="s">
        <v>121</v>
      </c>
      <c r="C28">
        <v>1</v>
      </c>
      <c r="I28" t="s">
        <v>39</v>
      </c>
      <c r="J28">
        <v>1</v>
      </c>
    </row>
    <row r="29" spans="2:10">
      <c r="B29" t="s">
        <v>8</v>
      </c>
      <c r="C29">
        <v>1</v>
      </c>
      <c r="I29" t="s">
        <v>40</v>
      </c>
      <c r="J29">
        <v>1</v>
      </c>
    </row>
    <row r="30" spans="2:10">
      <c r="B30" t="s">
        <v>96</v>
      </c>
      <c r="C30">
        <v>1</v>
      </c>
      <c r="I30" t="s">
        <v>41</v>
      </c>
      <c r="J30">
        <v>1</v>
      </c>
    </row>
    <row r="31" spans="2:10">
      <c r="B31" t="s">
        <v>122</v>
      </c>
      <c r="C31">
        <v>1</v>
      </c>
      <c r="I31" t="s">
        <v>42</v>
      </c>
      <c r="J31">
        <v>1</v>
      </c>
    </row>
    <row r="32" spans="2:10">
      <c r="B32" t="s">
        <v>26</v>
      </c>
      <c r="C32">
        <v>3</v>
      </c>
      <c r="I32" t="s">
        <v>43</v>
      </c>
      <c r="J32">
        <v>1</v>
      </c>
    </row>
    <row r="33" spans="2:10">
      <c r="B33" t="s">
        <v>127</v>
      </c>
      <c r="C33">
        <v>1</v>
      </c>
      <c r="I33" t="s">
        <v>45</v>
      </c>
      <c r="J33">
        <v>1</v>
      </c>
    </row>
    <row r="34" spans="2:10">
      <c r="B34" t="s">
        <v>126</v>
      </c>
      <c r="C34">
        <v>2</v>
      </c>
      <c r="I34" t="s">
        <v>46</v>
      </c>
      <c r="J34">
        <v>1</v>
      </c>
    </row>
    <row r="35" spans="2:10">
      <c r="B35" t="s">
        <v>68</v>
      </c>
      <c r="C35">
        <v>3</v>
      </c>
      <c r="I35" t="s">
        <v>47</v>
      </c>
      <c r="J35">
        <v>1</v>
      </c>
    </row>
    <row r="36" spans="2:10">
      <c r="B36" t="s">
        <v>117</v>
      </c>
      <c r="C36">
        <v>1</v>
      </c>
      <c r="I36" t="s">
        <v>49</v>
      </c>
      <c r="J36">
        <v>1</v>
      </c>
    </row>
    <row r="37" spans="2:10">
      <c r="B37" t="s">
        <v>50</v>
      </c>
      <c r="C37">
        <v>1</v>
      </c>
      <c r="I37" t="s">
        <v>50</v>
      </c>
      <c r="J37">
        <v>1</v>
      </c>
    </row>
    <row r="38" spans="2:10">
      <c r="B38" t="s">
        <v>82</v>
      </c>
      <c r="C38">
        <v>1</v>
      </c>
      <c r="I38" t="s">
        <v>51</v>
      </c>
      <c r="J38">
        <v>1</v>
      </c>
    </row>
    <row r="39" spans="2:10">
      <c r="B39" t="s">
        <v>116</v>
      </c>
      <c r="C39">
        <v>1</v>
      </c>
      <c r="I39" t="s">
        <v>52</v>
      </c>
      <c r="J39">
        <v>1</v>
      </c>
    </row>
    <row r="40" spans="2:10">
      <c r="B40" t="s">
        <v>123</v>
      </c>
      <c r="C40">
        <v>1</v>
      </c>
      <c r="I40" t="s">
        <v>53</v>
      </c>
      <c r="J40">
        <v>1</v>
      </c>
    </row>
    <row r="41" spans="2:10">
      <c r="B41" t="s">
        <v>119</v>
      </c>
      <c r="C41">
        <v>1</v>
      </c>
      <c r="I41" t="s">
        <v>54</v>
      </c>
      <c r="J41">
        <v>1</v>
      </c>
    </row>
    <row r="42" spans="2:10">
      <c r="B42" t="s">
        <v>114</v>
      </c>
      <c r="C42">
        <v>1</v>
      </c>
      <c r="I42" t="s">
        <v>55</v>
      </c>
      <c r="J42">
        <v>1</v>
      </c>
    </row>
    <row r="43" spans="2:10">
      <c r="B43" t="s">
        <v>124</v>
      </c>
      <c r="C43">
        <v>1</v>
      </c>
      <c r="I43" t="s">
        <v>56</v>
      </c>
      <c r="J43">
        <v>1</v>
      </c>
    </row>
    <row r="44" spans="2:10">
      <c r="I44" t="s">
        <v>57</v>
      </c>
      <c r="J44">
        <v>1</v>
      </c>
    </row>
    <row r="45" spans="2:10">
      <c r="I45" t="s">
        <v>58</v>
      </c>
      <c r="J45">
        <v>1</v>
      </c>
    </row>
    <row r="46" spans="2:10">
      <c r="I46" t="s">
        <v>59</v>
      </c>
      <c r="J46">
        <v>1</v>
      </c>
    </row>
    <row r="47" spans="2:10">
      <c r="I47" t="s">
        <v>60</v>
      </c>
      <c r="J47">
        <v>1</v>
      </c>
    </row>
    <row r="48" spans="2:10">
      <c r="I48" t="s">
        <v>61</v>
      </c>
      <c r="J48">
        <v>1</v>
      </c>
    </row>
    <row r="49" spans="9:10">
      <c r="I49" t="s">
        <v>62</v>
      </c>
      <c r="J49">
        <v>1</v>
      </c>
    </row>
    <row r="50" spans="9:10">
      <c r="I50" t="s">
        <v>63</v>
      </c>
      <c r="J50">
        <v>1</v>
      </c>
    </row>
    <row r="51" spans="9:10">
      <c r="I51" t="s">
        <v>64</v>
      </c>
      <c r="J51">
        <v>1</v>
      </c>
    </row>
    <row r="52" spans="9:10">
      <c r="I52" t="s">
        <v>65</v>
      </c>
      <c r="J52">
        <v>1</v>
      </c>
    </row>
    <row r="53" spans="9:10">
      <c r="I53" t="s">
        <v>66</v>
      </c>
      <c r="J53">
        <v>1</v>
      </c>
    </row>
    <row r="54" spans="9:10">
      <c r="I54" t="s">
        <v>67</v>
      </c>
      <c r="J54">
        <v>1</v>
      </c>
    </row>
    <row r="55" spans="9:10">
      <c r="I55" t="s">
        <v>68</v>
      </c>
      <c r="J55">
        <v>1</v>
      </c>
    </row>
    <row r="56" spans="9:10">
      <c r="I56" t="s">
        <v>5</v>
      </c>
      <c r="J56">
        <v>2</v>
      </c>
    </row>
    <row r="57" spans="9:10">
      <c r="I57" t="s">
        <v>6</v>
      </c>
      <c r="J57">
        <v>1</v>
      </c>
    </row>
    <row r="58" spans="9:10">
      <c r="I58" t="s">
        <v>7</v>
      </c>
      <c r="J58">
        <v>2</v>
      </c>
    </row>
    <row r="59" spans="9:10">
      <c r="I59" t="s">
        <v>8</v>
      </c>
      <c r="J59">
        <v>1</v>
      </c>
    </row>
    <row r="60" spans="9:10">
      <c r="I60" t="s">
        <v>9</v>
      </c>
      <c r="J60">
        <v>1</v>
      </c>
    </row>
    <row r="61" spans="9:10">
      <c r="I61" t="s">
        <v>10</v>
      </c>
      <c r="J61">
        <v>1</v>
      </c>
    </row>
    <row r="62" spans="9:10">
      <c r="I62" t="s">
        <v>11</v>
      </c>
      <c r="J62">
        <v>1</v>
      </c>
    </row>
    <row r="63" spans="9:10">
      <c r="I63" t="s">
        <v>12</v>
      </c>
      <c r="J63">
        <v>1</v>
      </c>
    </row>
    <row r="64" spans="9:10">
      <c r="I64" t="s">
        <v>13</v>
      </c>
      <c r="J64">
        <v>1</v>
      </c>
    </row>
    <row r="65" spans="9:10">
      <c r="I65" t="s">
        <v>14</v>
      </c>
      <c r="J65">
        <v>1</v>
      </c>
    </row>
    <row r="66" spans="9:10">
      <c r="I66" t="s">
        <v>15</v>
      </c>
      <c r="J66">
        <v>1</v>
      </c>
    </row>
    <row r="67" spans="9:10">
      <c r="I67" t="s">
        <v>16</v>
      </c>
      <c r="J67">
        <v>1</v>
      </c>
    </row>
    <row r="68" spans="9:10">
      <c r="I68" t="s">
        <v>17</v>
      </c>
      <c r="J68">
        <v>2</v>
      </c>
    </row>
    <row r="69" spans="9:10">
      <c r="I69" t="s">
        <v>70</v>
      </c>
      <c r="J69">
        <v>1</v>
      </c>
    </row>
    <row r="70" spans="9:10">
      <c r="I70" t="s">
        <v>31</v>
      </c>
      <c r="J70">
        <v>2</v>
      </c>
    </row>
    <row r="71" spans="9:10">
      <c r="I71" t="s">
        <v>71</v>
      </c>
      <c r="J71">
        <v>1</v>
      </c>
    </row>
    <row r="72" spans="9:10">
      <c r="I72" t="s">
        <v>72</v>
      </c>
      <c r="J72">
        <v>1</v>
      </c>
    </row>
    <row r="73" spans="9:10">
      <c r="I73" t="s">
        <v>73</v>
      </c>
      <c r="J73">
        <v>1</v>
      </c>
    </row>
    <row r="74" spans="9:10">
      <c r="I74" t="s">
        <v>74</v>
      </c>
      <c r="J74">
        <v>1</v>
      </c>
    </row>
    <row r="75" spans="9:10">
      <c r="I75" t="s">
        <v>75</v>
      </c>
      <c r="J75">
        <v>1</v>
      </c>
    </row>
    <row r="76" spans="9:10">
      <c r="I76" t="s">
        <v>68</v>
      </c>
      <c r="J76">
        <v>2</v>
      </c>
    </row>
    <row r="77" spans="9:10">
      <c r="I77" t="s">
        <v>76</v>
      </c>
      <c r="J77">
        <v>1</v>
      </c>
    </row>
    <row r="78" spans="9:10">
      <c r="I78" t="s">
        <v>11</v>
      </c>
      <c r="J78">
        <v>2</v>
      </c>
    </row>
    <row r="79" spans="9:10">
      <c r="I79" t="s">
        <v>77</v>
      </c>
      <c r="J79">
        <v>1</v>
      </c>
    </row>
    <row r="80" spans="9:10">
      <c r="I80" t="s">
        <v>46</v>
      </c>
      <c r="J80">
        <v>2</v>
      </c>
    </row>
    <row r="81" spans="9:10">
      <c r="I81" t="s">
        <v>78</v>
      </c>
      <c r="J81">
        <v>1</v>
      </c>
    </row>
    <row r="82" spans="9:10">
      <c r="I82" t="s">
        <v>79</v>
      </c>
      <c r="J82">
        <v>1</v>
      </c>
    </row>
    <row r="83" spans="9:10">
      <c r="I83" t="s">
        <v>80</v>
      </c>
      <c r="J83">
        <v>1</v>
      </c>
    </row>
    <row r="84" spans="9:10">
      <c r="I84" t="s">
        <v>81</v>
      </c>
      <c r="J84">
        <v>1</v>
      </c>
    </row>
    <row r="85" spans="9:10">
      <c r="I85" t="s">
        <v>82</v>
      </c>
      <c r="J85">
        <v>1</v>
      </c>
    </row>
    <row r="86" spans="9:10">
      <c r="I86" t="s">
        <v>86</v>
      </c>
      <c r="J86">
        <v>1</v>
      </c>
    </row>
    <row r="87" spans="9:10">
      <c r="I87" t="s">
        <v>83</v>
      </c>
      <c r="J87">
        <v>1</v>
      </c>
    </row>
    <row r="88" spans="9:10">
      <c r="I88" t="s">
        <v>84</v>
      </c>
      <c r="J88">
        <v>1</v>
      </c>
    </row>
    <row r="89" spans="9:10">
      <c r="I89" t="s">
        <v>85</v>
      </c>
      <c r="J89">
        <v>1</v>
      </c>
    </row>
    <row r="90" spans="9:10">
      <c r="I90" t="s">
        <v>26</v>
      </c>
      <c r="J90">
        <v>2</v>
      </c>
    </row>
    <row r="91" spans="9:10">
      <c r="I91" t="s">
        <v>31</v>
      </c>
      <c r="J91">
        <v>3</v>
      </c>
    </row>
    <row r="92" spans="9:10">
      <c r="I92" t="s">
        <v>88</v>
      </c>
      <c r="J92">
        <v>1</v>
      </c>
    </row>
    <row r="93" spans="9:10">
      <c r="I93" t="s">
        <v>73</v>
      </c>
      <c r="J93">
        <v>2</v>
      </c>
    </row>
    <row r="94" spans="9:10">
      <c r="I94" t="s">
        <v>89</v>
      </c>
      <c r="J94">
        <v>1</v>
      </c>
    </row>
    <row r="95" spans="9:10">
      <c r="I95" t="s">
        <v>90</v>
      </c>
      <c r="J95">
        <v>1</v>
      </c>
    </row>
    <row r="96" spans="9:10">
      <c r="I96" t="s">
        <v>19</v>
      </c>
      <c r="J96">
        <v>2</v>
      </c>
    </row>
    <row r="97" spans="9:10">
      <c r="I97" t="s">
        <v>29</v>
      </c>
      <c r="J97">
        <v>2</v>
      </c>
    </row>
    <row r="98" spans="9:10">
      <c r="I98" t="s">
        <v>70</v>
      </c>
      <c r="J98">
        <v>2</v>
      </c>
    </row>
    <row r="99" spans="9:10">
      <c r="I99" t="s">
        <v>31</v>
      </c>
      <c r="J99">
        <v>4</v>
      </c>
    </row>
    <row r="100" spans="9:10">
      <c r="I100" t="s">
        <v>91</v>
      </c>
      <c r="J100">
        <v>1</v>
      </c>
    </row>
    <row r="101" spans="9:10">
      <c r="I101" t="s">
        <v>92</v>
      </c>
      <c r="J101">
        <v>1</v>
      </c>
    </row>
    <row r="102" spans="9:10">
      <c r="I102" t="s">
        <v>93</v>
      </c>
      <c r="J102">
        <v>1</v>
      </c>
    </row>
    <row r="103" spans="9:10">
      <c r="I103" t="s">
        <v>38</v>
      </c>
      <c r="J103">
        <v>2</v>
      </c>
    </row>
    <row r="104" spans="9:10">
      <c r="I104" t="s">
        <v>94</v>
      </c>
      <c r="J104">
        <v>1</v>
      </c>
    </row>
    <row r="105" spans="9:10">
      <c r="I105" t="s">
        <v>95</v>
      </c>
      <c r="J105">
        <v>1</v>
      </c>
    </row>
    <row r="106" spans="9:10">
      <c r="I106" t="s">
        <v>96</v>
      </c>
      <c r="J106">
        <v>1</v>
      </c>
    </row>
    <row r="107" spans="9:10">
      <c r="I107" t="s">
        <v>53</v>
      </c>
      <c r="J107">
        <v>2</v>
      </c>
    </row>
    <row r="108" spans="9:10">
      <c r="I108" t="s">
        <v>97</v>
      </c>
      <c r="J108">
        <v>1</v>
      </c>
    </row>
    <row r="109" spans="9:10">
      <c r="I109" t="s">
        <v>68</v>
      </c>
      <c r="J109">
        <v>3</v>
      </c>
    </row>
    <row r="110" spans="9:10">
      <c r="I110" t="s">
        <v>98</v>
      </c>
      <c r="J110">
        <v>1</v>
      </c>
    </row>
    <row r="111" spans="9:10">
      <c r="I111" t="s">
        <v>99</v>
      </c>
      <c r="J111">
        <v>1</v>
      </c>
    </row>
    <row r="112" spans="9:10">
      <c r="I112" t="s">
        <v>80</v>
      </c>
      <c r="J112">
        <v>2</v>
      </c>
    </row>
    <row r="113" spans="9:10">
      <c r="I113" t="s">
        <v>100</v>
      </c>
      <c r="J113">
        <v>1</v>
      </c>
    </row>
    <row r="114" spans="9:10">
      <c r="I114" t="s">
        <v>85</v>
      </c>
      <c r="J114">
        <v>2</v>
      </c>
    </row>
    <row r="115" spans="9:10">
      <c r="I115" t="s">
        <v>89</v>
      </c>
      <c r="J115">
        <v>2</v>
      </c>
    </row>
    <row r="116" spans="9:10">
      <c r="I116" t="s">
        <v>56</v>
      </c>
      <c r="J116">
        <v>2</v>
      </c>
    </row>
    <row r="117" spans="9:10">
      <c r="I117" t="s">
        <v>5</v>
      </c>
      <c r="J117">
        <v>3</v>
      </c>
    </row>
    <row r="118" spans="9:10">
      <c r="I118" t="s">
        <v>29</v>
      </c>
      <c r="J118">
        <v>3</v>
      </c>
    </row>
    <row r="119" spans="9:10">
      <c r="I119" t="s">
        <v>70</v>
      </c>
      <c r="J119">
        <v>3</v>
      </c>
    </row>
    <row r="120" spans="9:10">
      <c r="I120" t="s">
        <v>31</v>
      </c>
      <c r="J120">
        <v>5</v>
      </c>
    </row>
    <row r="121" spans="9:10">
      <c r="I121" t="s">
        <v>35</v>
      </c>
      <c r="J121">
        <v>2</v>
      </c>
    </row>
    <row r="122" spans="9:10">
      <c r="I122" t="s">
        <v>38</v>
      </c>
      <c r="J122">
        <v>3</v>
      </c>
    </row>
    <row r="123" spans="9:10">
      <c r="I123" t="s">
        <v>44</v>
      </c>
      <c r="J123">
        <v>2</v>
      </c>
    </row>
    <row r="124" spans="9:10">
      <c r="I124" t="s">
        <v>57</v>
      </c>
      <c r="J124">
        <v>2</v>
      </c>
    </row>
    <row r="125" spans="9:10">
      <c r="I125" t="s">
        <v>88</v>
      </c>
      <c r="J125">
        <v>2</v>
      </c>
    </row>
    <row r="126" spans="9:10">
      <c r="I126" t="s">
        <v>89</v>
      </c>
      <c r="J126">
        <v>3</v>
      </c>
    </row>
    <row r="127" spans="9:10">
      <c r="I127" t="s">
        <v>67</v>
      </c>
      <c r="J127">
        <v>2</v>
      </c>
    </row>
    <row r="128" spans="9:10">
      <c r="I128" t="s">
        <v>105</v>
      </c>
      <c r="J128">
        <v>1</v>
      </c>
    </row>
    <row r="129" spans="9:10">
      <c r="I129" t="s">
        <v>53</v>
      </c>
      <c r="J129">
        <v>3</v>
      </c>
    </row>
    <row r="130" spans="9:10">
      <c r="I130" t="s">
        <v>98</v>
      </c>
      <c r="J130">
        <v>2</v>
      </c>
    </row>
    <row r="131" spans="9:10">
      <c r="I131" t="s">
        <v>106</v>
      </c>
      <c r="J131">
        <v>1</v>
      </c>
    </row>
    <row r="132" spans="9:10">
      <c r="I132" t="s">
        <v>107</v>
      </c>
      <c r="J132">
        <v>1</v>
      </c>
    </row>
    <row r="133" spans="9:10">
      <c r="I133" t="s">
        <v>26</v>
      </c>
      <c r="J133">
        <v>3</v>
      </c>
    </row>
    <row r="134" spans="9:10">
      <c r="I134" t="s">
        <v>109</v>
      </c>
      <c r="J134">
        <v>1</v>
      </c>
    </row>
    <row r="135" spans="9:10">
      <c r="I135" t="s">
        <v>31</v>
      </c>
      <c r="J135">
        <v>6</v>
      </c>
    </row>
    <row r="136" spans="9:10">
      <c r="I136" t="s">
        <v>42</v>
      </c>
      <c r="J136">
        <v>2</v>
      </c>
    </row>
    <row r="137" spans="9:10">
      <c r="I137" t="s">
        <v>29</v>
      </c>
      <c r="J137">
        <v>4</v>
      </c>
    </row>
    <row r="138" spans="9:10">
      <c r="I138" t="s">
        <v>70</v>
      </c>
      <c r="J138">
        <v>4</v>
      </c>
    </row>
    <row r="139" spans="9:10">
      <c r="I139" t="s">
        <v>31</v>
      </c>
      <c r="J139">
        <v>7</v>
      </c>
    </row>
    <row r="140" spans="9:10">
      <c r="I140" t="s">
        <v>35</v>
      </c>
      <c r="J140">
        <v>3</v>
      </c>
    </row>
    <row r="141" spans="9:10">
      <c r="I141" t="s">
        <v>111</v>
      </c>
      <c r="J141">
        <v>1</v>
      </c>
    </row>
    <row r="142" spans="9:10">
      <c r="I142" t="s">
        <v>44</v>
      </c>
      <c r="J142">
        <v>3</v>
      </c>
    </row>
    <row r="143" spans="9:10">
      <c r="I143" t="s">
        <v>112</v>
      </c>
      <c r="J143">
        <v>1</v>
      </c>
    </row>
    <row r="144" spans="9:10">
      <c r="I144" t="s">
        <v>57</v>
      </c>
      <c r="J144">
        <v>3</v>
      </c>
    </row>
    <row r="145" spans="9:10">
      <c r="I145" t="s">
        <v>89</v>
      </c>
      <c r="J145">
        <v>4</v>
      </c>
    </row>
    <row r="146" spans="9:10">
      <c r="I146" t="s">
        <v>105</v>
      </c>
      <c r="J146">
        <v>2</v>
      </c>
    </row>
    <row r="147" spans="9:10">
      <c r="I147" t="s">
        <v>98</v>
      </c>
      <c r="J147">
        <v>3</v>
      </c>
    </row>
    <row r="148" spans="9:10">
      <c r="I148" t="s">
        <v>106</v>
      </c>
      <c r="J148">
        <v>2</v>
      </c>
    </row>
    <row r="149" spans="9:10">
      <c r="I149" t="s">
        <v>107</v>
      </c>
      <c r="J149">
        <v>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Figure</vt:lpstr>
      <vt:lpstr>1h locations</vt:lpstr>
      <vt:lpstr>4h locations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Patrik</dc:creator>
  <cp:lastModifiedBy>Patrik</cp:lastModifiedBy>
  <dcterms:created xsi:type="dcterms:W3CDTF">2016-03-17T07:55:22Z</dcterms:created>
  <dcterms:modified xsi:type="dcterms:W3CDTF">2016-03-24T09:03:33Z</dcterms:modified>
</cp:coreProperties>
</file>