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Patrik\Desktop\VIETNAM\Rko\"/>
    </mc:Choice>
  </mc:AlternateContent>
  <xr:revisionPtr revIDLastSave="0" documentId="13_ncr:1_{B88967F7-4290-4812-A99E-067B09738EC8}" xr6:coauthVersionLast="46" xr6:coauthVersionMax="46" xr10:uidLastSave="{00000000-0000-0000-0000-000000000000}"/>
  <bookViews>
    <workbookView xWindow="-120" yWindow="-120" windowWidth="29040" windowHeight="16440" activeTab="1" xr2:uid="{00000000-000D-0000-FFFF-FFFF00000000}"/>
  </bookViews>
  <sheets>
    <sheet name="data-%" sheetId="1" r:id="rId1"/>
    <sheet name="data2-%" sheetId="8" r:id="rId2"/>
    <sheet name="%" sheetId="3" r:id="rId3"/>
    <sheet name="Deaths" sheetId="4" r:id="rId4"/>
    <sheet name="DALYs" sheetId="6" r:id="rId5"/>
    <sheet name="Šablóna 1" sheetId="5" r:id="rId6"/>
    <sheet name="Šablóna 2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8" l="1"/>
  <c r="B25" i="8"/>
  <c r="G32" i="3"/>
  <c r="H32" i="3"/>
  <c r="I32" i="3"/>
  <c r="J32" i="3"/>
  <c r="K32" i="3"/>
  <c r="F32" i="3"/>
  <c r="J13" i="8"/>
  <c r="J14" i="8"/>
  <c r="J15" i="8"/>
  <c r="J12" i="8"/>
  <c r="B3" i="7" l="1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</calcChain>
</file>

<file path=xl/sharedStrings.xml><?xml version="1.0" encoding="utf-8"?>
<sst xmlns="http://schemas.openxmlformats.org/spreadsheetml/2006/main" count="452" uniqueCount="46">
  <si>
    <t>Deaths</t>
  </si>
  <si>
    <t>Viet Nam</t>
  </si>
  <si>
    <t>Both sexes</t>
  </si>
  <si>
    <t>All Ages</t>
  </si>
  <si>
    <t>Cardiovascular diseases</t>
  </si>
  <si>
    <t>Cardiovascular diseases (percentage of all deaths)</t>
  </si>
  <si>
    <t>Year</t>
  </si>
  <si>
    <t>CVDs deaths</t>
  </si>
  <si>
    <t>High SBP deaths</t>
  </si>
  <si>
    <t>Deaths caused by DM II.</t>
  </si>
  <si>
    <t>CVDs DALYs</t>
  </si>
  <si>
    <t xml:space="preserve">High SBP DALYs </t>
  </si>
  <si>
    <t>DALYs caused by DM II.</t>
  </si>
  <si>
    <t>Value</t>
  </si>
  <si>
    <t>UCI</t>
  </si>
  <si>
    <t>LCI</t>
  </si>
  <si>
    <t>DALYs (Disability-Adjusted Life Years)</t>
  </si>
  <si>
    <t>Diabetes mellitus type 2</t>
  </si>
  <si>
    <t>High systolic blood pressure</t>
  </si>
  <si>
    <t>Age-standardized</t>
  </si>
  <si>
    <t>cvd_b</t>
  </si>
  <si>
    <t>cvd_m</t>
  </si>
  <si>
    <t>cvd_f</t>
  </si>
  <si>
    <t>dm_b</t>
  </si>
  <si>
    <t>dm_m</t>
  </si>
  <si>
    <t>dm_f</t>
  </si>
  <si>
    <t>sbp_b</t>
  </si>
  <si>
    <t>sbp_m</t>
  </si>
  <si>
    <t>sbp_f</t>
  </si>
  <si>
    <t>*skopcene zo starej dtb, zmenene udaje (nechcelo sa mi formatovat novy graf) - Hárok 3</t>
  </si>
  <si>
    <t>SDG Index value for Vietnam</t>
  </si>
  <si>
    <t>SDG I</t>
  </si>
  <si>
    <t>NCDs deaths</t>
  </si>
  <si>
    <t>NCDs DALYs</t>
  </si>
  <si>
    <t>CDs deaths</t>
  </si>
  <si>
    <t>CDs DALYs</t>
  </si>
  <si>
    <t>Percent</t>
  </si>
  <si>
    <t>DALYs CD</t>
  </si>
  <si>
    <t>Deaths CD</t>
  </si>
  <si>
    <t>Deaths NCD</t>
  </si>
  <si>
    <t>DALYs NCD</t>
  </si>
  <si>
    <t>Non-communicable diseases</t>
  </si>
  <si>
    <t>APPENDIX 1</t>
  </si>
  <si>
    <t>Average</t>
  </si>
  <si>
    <t>SBP as % of CVDs</t>
  </si>
  <si>
    <t>DALYs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</si>
</sst>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9"/>
      <color rgb="FF454545"/>
      <name val="Verdana"/>
      <family val="2"/>
      <charset val="238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/>
    <xf numFmtId="2" fontId="1" fillId="0" borderId="0" xfId="0" applyNumberFormat="1" applyFont="1" applyAlignment="1">
      <alignment horizontal="right" vertical="center"/>
    </xf>
    <xf numFmtId="0" fontId="1" fillId="0" borderId="2" xfId="0" applyFont="1" applyBorder="1" applyAlignment="1">
      <alignment vertical="center"/>
    </xf>
    <xf numFmtId="0" fontId="0" fillId="0" borderId="2" xfId="0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2" fillId="2" borderId="2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/>
    <xf numFmtId="164" fontId="0" fillId="0" borderId="0" xfId="0" applyNumberFormat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2" fontId="0" fillId="0" borderId="0" xfId="0" applyNumberFormat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[1]Hárok3!$E$1</c:f>
              <c:strCache>
                <c:ptCount val="1"/>
                <c:pt idx="0">
                  <c:v>CVDs deaths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cat>
            <c:numRef>
              <c:f>[1]Hárok3!$D$2:$D$30</c:f>
              <c:numCache>
                <c:formatCode>General</c:formatCode>
                <c:ptCount val="29"/>
                <c:pt idx="1">
                  <c:v>1990</c:v>
                </c:pt>
                <c:pt idx="6">
                  <c:v>1995</c:v>
                </c:pt>
                <c:pt idx="11">
                  <c:v>2000</c:v>
                </c:pt>
                <c:pt idx="16">
                  <c:v>2005</c:v>
                </c:pt>
                <c:pt idx="21">
                  <c:v>2010</c:v>
                </c:pt>
                <c:pt idx="26">
                  <c:v>2015</c:v>
                </c:pt>
                <c:pt idx="28">
                  <c:v>2017</c:v>
                </c:pt>
              </c:numCache>
            </c:numRef>
          </c:cat>
          <c:val>
            <c:numRef>
              <c:f>[1]Hárok3!$E$2:$E$30</c:f>
              <c:numCache>
                <c:formatCode>General</c:formatCode>
                <c:ptCount val="29"/>
                <c:pt idx="1">
                  <c:v>28.71</c:v>
                </c:pt>
                <c:pt idx="2">
                  <c:v>29.1</c:v>
                </c:pt>
                <c:pt idx="3">
                  <c:v>29.59</c:v>
                </c:pt>
                <c:pt idx="4">
                  <c:v>30.08</c:v>
                </c:pt>
                <c:pt idx="5">
                  <c:v>30.59</c:v>
                </c:pt>
                <c:pt idx="6">
                  <c:v>31.16</c:v>
                </c:pt>
                <c:pt idx="7">
                  <c:v>31.67</c:v>
                </c:pt>
                <c:pt idx="8">
                  <c:v>32.06</c:v>
                </c:pt>
                <c:pt idx="9">
                  <c:v>32.880000000000003</c:v>
                </c:pt>
                <c:pt idx="10">
                  <c:v>33.53</c:v>
                </c:pt>
                <c:pt idx="11">
                  <c:v>34.14</c:v>
                </c:pt>
                <c:pt idx="12">
                  <c:v>34.67</c:v>
                </c:pt>
                <c:pt idx="13">
                  <c:v>35.18</c:v>
                </c:pt>
                <c:pt idx="14">
                  <c:v>35.619999999999997</c:v>
                </c:pt>
                <c:pt idx="15">
                  <c:v>36.08</c:v>
                </c:pt>
                <c:pt idx="16">
                  <c:v>36.479999999999997</c:v>
                </c:pt>
                <c:pt idx="17">
                  <c:v>36.85</c:v>
                </c:pt>
                <c:pt idx="18">
                  <c:v>37.21</c:v>
                </c:pt>
                <c:pt idx="19">
                  <c:v>37.5</c:v>
                </c:pt>
                <c:pt idx="20">
                  <c:v>37.83</c:v>
                </c:pt>
                <c:pt idx="21">
                  <c:v>38.020000000000003</c:v>
                </c:pt>
                <c:pt idx="22">
                  <c:v>38.090000000000003</c:v>
                </c:pt>
                <c:pt idx="23">
                  <c:v>38.14</c:v>
                </c:pt>
                <c:pt idx="24">
                  <c:v>38.14</c:v>
                </c:pt>
                <c:pt idx="25">
                  <c:v>38.17</c:v>
                </c:pt>
                <c:pt idx="26">
                  <c:v>38.1</c:v>
                </c:pt>
                <c:pt idx="27">
                  <c:v>38.04</c:v>
                </c:pt>
                <c:pt idx="28">
                  <c:v>38.020000000000003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B-4222-B836-256E11569FB0}"/>
            </c:ext>
          </c:extLst>
        </c:ser>
        <c:ser>
          <c:idx val="1"/>
          <c:order val="1"/>
          <c:tx>
            <c:strRef>
              <c:f>[1]Hárok3!$F$1</c:f>
              <c:strCache>
                <c:ptCount val="1"/>
                <c:pt idx="0">
                  <c:v>High SBP deaths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cat>
            <c:numRef>
              <c:f>[1]Hárok3!$D$2:$D$30</c:f>
              <c:numCache>
                <c:formatCode>General</c:formatCode>
                <c:ptCount val="29"/>
                <c:pt idx="1">
                  <c:v>1990</c:v>
                </c:pt>
                <c:pt idx="6">
                  <c:v>1995</c:v>
                </c:pt>
                <c:pt idx="11">
                  <c:v>2000</c:v>
                </c:pt>
                <c:pt idx="16">
                  <c:v>2005</c:v>
                </c:pt>
                <c:pt idx="21">
                  <c:v>2010</c:v>
                </c:pt>
                <c:pt idx="26">
                  <c:v>2015</c:v>
                </c:pt>
                <c:pt idx="28">
                  <c:v>2017</c:v>
                </c:pt>
              </c:numCache>
            </c:numRef>
          </c:cat>
          <c:val>
            <c:numRef>
              <c:f>[1]Hárok3!$F$2:$F$30</c:f>
              <c:numCache>
                <c:formatCode>General</c:formatCode>
                <c:ptCount val="29"/>
                <c:pt idx="1">
                  <c:v>17.71</c:v>
                </c:pt>
                <c:pt idx="2">
                  <c:v>17.89</c:v>
                </c:pt>
                <c:pt idx="3">
                  <c:v>18.14</c:v>
                </c:pt>
                <c:pt idx="4">
                  <c:v>18.39</c:v>
                </c:pt>
                <c:pt idx="5">
                  <c:v>18.66</c:v>
                </c:pt>
                <c:pt idx="6">
                  <c:v>18.96</c:v>
                </c:pt>
                <c:pt idx="7">
                  <c:v>19.23</c:v>
                </c:pt>
                <c:pt idx="8">
                  <c:v>19.45</c:v>
                </c:pt>
                <c:pt idx="9">
                  <c:v>19.93</c:v>
                </c:pt>
                <c:pt idx="10">
                  <c:v>20.32</c:v>
                </c:pt>
                <c:pt idx="11">
                  <c:v>20.71</c:v>
                </c:pt>
                <c:pt idx="12">
                  <c:v>21.13</c:v>
                </c:pt>
                <c:pt idx="13">
                  <c:v>21.62</c:v>
                </c:pt>
                <c:pt idx="14">
                  <c:v>22.13</c:v>
                </c:pt>
                <c:pt idx="15">
                  <c:v>22.65</c:v>
                </c:pt>
                <c:pt idx="16">
                  <c:v>23.11</c:v>
                </c:pt>
                <c:pt idx="17">
                  <c:v>23.57</c:v>
                </c:pt>
                <c:pt idx="18">
                  <c:v>24.07</c:v>
                </c:pt>
                <c:pt idx="19">
                  <c:v>24.53</c:v>
                </c:pt>
                <c:pt idx="20">
                  <c:v>24.97</c:v>
                </c:pt>
                <c:pt idx="21">
                  <c:v>25.22</c:v>
                </c:pt>
                <c:pt idx="22">
                  <c:v>25.3</c:v>
                </c:pt>
                <c:pt idx="23">
                  <c:v>25.31</c:v>
                </c:pt>
                <c:pt idx="24">
                  <c:v>25.27</c:v>
                </c:pt>
                <c:pt idx="25">
                  <c:v>25.25</c:v>
                </c:pt>
                <c:pt idx="26">
                  <c:v>25.19</c:v>
                </c:pt>
                <c:pt idx="27">
                  <c:v>25.14</c:v>
                </c:pt>
                <c:pt idx="28">
                  <c:v>25.11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B-4222-B836-256E11569FB0}"/>
            </c:ext>
          </c:extLst>
        </c:ser>
        <c:ser>
          <c:idx val="2"/>
          <c:order val="2"/>
          <c:tx>
            <c:strRef>
              <c:f>[1]Hárok3!$G$1</c:f>
              <c:strCache>
                <c:ptCount val="1"/>
                <c:pt idx="0">
                  <c:v>Deaths caused by DM II.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cat>
            <c:numRef>
              <c:f>[1]Hárok3!$D$2:$D$30</c:f>
              <c:numCache>
                <c:formatCode>General</c:formatCode>
                <c:ptCount val="29"/>
                <c:pt idx="1">
                  <c:v>1990</c:v>
                </c:pt>
                <c:pt idx="6">
                  <c:v>1995</c:v>
                </c:pt>
                <c:pt idx="11">
                  <c:v>2000</c:v>
                </c:pt>
                <c:pt idx="16">
                  <c:v>2005</c:v>
                </c:pt>
                <c:pt idx="21">
                  <c:v>2010</c:v>
                </c:pt>
                <c:pt idx="26">
                  <c:v>2015</c:v>
                </c:pt>
                <c:pt idx="28">
                  <c:v>2017</c:v>
                </c:pt>
              </c:numCache>
            </c:numRef>
          </c:cat>
          <c:val>
            <c:numRef>
              <c:f>[1]Hárok3!$G$2:$G$30</c:f>
              <c:numCache>
                <c:formatCode>General</c:formatCode>
                <c:ptCount val="29"/>
                <c:pt idx="1">
                  <c:v>2.62</c:v>
                </c:pt>
                <c:pt idx="2">
                  <c:v>2.65</c:v>
                </c:pt>
                <c:pt idx="3">
                  <c:v>2.69</c:v>
                </c:pt>
                <c:pt idx="4">
                  <c:v>2.72</c:v>
                </c:pt>
                <c:pt idx="5">
                  <c:v>2.76</c:v>
                </c:pt>
                <c:pt idx="6">
                  <c:v>2.8</c:v>
                </c:pt>
                <c:pt idx="7">
                  <c:v>2.84</c:v>
                </c:pt>
                <c:pt idx="8">
                  <c:v>2.86</c:v>
                </c:pt>
                <c:pt idx="9">
                  <c:v>2.91</c:v>
                </c:pt>
                <c:pt idx="10">
                  <c:v>2.93</c:v>
                </c:pt>
                <c:pt idx="11">
                  <c:v>2.98</c:v>
                </c:pt>
                <c:pt idx="12">
                  <c:v>3.03</c:v>
                </c:pt>
                <c:pt idx="13">
                  <c:v>3.09</c:v>
                </c:pt>
                <c:pt idx="14">
                  <c:v>3.14</c:v>
                </c:pt>
                <c:pt idx="15">
                  <c:v>3.19</c:v>
                </c:pt>
                <c:pt idx="16">
                  <c:v>3.24</c:v>
                </c:pt>
                <c:pt idx="17">
                  <c:v>3.29</c:v>
                </c:pt>
                <c:pt idx="18">
                  <c:v>3.34</c:v>
                </c:pt>
                <c:pt idx="19">
                  <c:v>3.39</c:v>
                </c:pt>
                <c:pt idx="20">
                  <c:v>3.44</c:v>
                </c:pt>
                <c:pt idx="21">
                  <c:v>3.49</c:v>
                </c:pt>
                <c:pt idx="22">
                  <c:v>3.58</c:v>
                </c:pt>
                <c:pt idx="23">
                  <c:v>3.68</c:v>
                </c:pt>
                <c:pt idx="24">
                  <c:v>3.78</c:v>
                </c:pt>
                <c:pt idx="25">
                  <c:v>3.9</c:v>
                </c:pt>
                <c:pt idx="26">
                  <c:v>4</c:v>
                </c:pt>
                <c:pt idx="27">
                  <c:v>4.12</c:v>
                </c:pt>
                <c:pt idx="28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B-4222-B836-256E11569FB0}"/>
            </c:ext>
          </c:extLst>
        </c:ser>
        <c:ser>
          <c:idx val="3"/>
          <c:order val="3"/>
          <c:tx>
            <c:strRef>
              <c:f>[1]Hárok3!$H$1</c:f>
              <c:strCache>
                <c:ptCount val="1"/>
                <c:pt idx="0">
                  <c:v>CVDs DALYs</c:v>
                </c:pt>
              </c:strCache>
            </c:strRef>
          </c:tx>
          <c:spPr>
            <a:ln w="2857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</a:ln>
              <a:effectLst/>
            </c:spPr>
          </c:marker>
          <c:cat>
            <c:numRef>
              <c:f>[1]Hárok3!$D$2:$D$30</c:f>
              <c:numCache>
                <c:formatCode>General</c:formatCode>
                <c:ptCount val="29"/>
                <c:pt idx="1">
                  <c:v>1990</c:v>
                </c:pt>
                <c:pt idx="6">
                  <c:v>1995</c:v>
                </c:pt>
                <c:pt idx="11">
                  <c:v>2000</c:v>
                </c:pt>
                <c:pt idx="16">
                  <c:v>2005</c:v>
                </c:pt>
                <c:pt idx="21">
                  <c:v>2010</c:v>
                </c:pt>
                <c:pt idx="26">
                  <c:v>2015</c:v>
                </c:pt>
                <c:pt idx="28">
                  <c:v>2017</c:v>
                </c:pt>
              </c:numCache>
            </c:numRef>
          </c:cat>
          <c:val>
            <c:numRef>
              <c:f>[1]Hárok3!$H$2:$H$30</c:f>
              <c:numCache>
                <c:formatCode>General</c:formatCode>
                <c:ptCount val="29"/>
                <c:pt idx="1">
                  <c:v>12.63</c:v>
                </c:pt>
                <c:pt idx="2">
                  <c:v>12.85</c:v>
                </c:pt>
                <c:pt idx="3">
                  <c:v>13.13</c:v>
                </c:pt>
                <c:pt idx="4">
                  <c:v>13.43</c:v>
                </c:pt>
                <c:pt idx="5">
                  <c:v>13.73</c:v>
                </c:pt>
                <c:pt idx="6">
                  <c:v>14.04</c:v>
                </c:pt>
                <c:pt idx="7">
                  <c:v>14.35</c:v>
                </c:pt>
                <c:pt idx="8">
                  <c:v>14.6</c:v>
                </c:pt>
                <c:pt idx="9">
                  <c:v>15.08</c:v>
                </c:pt>
                <c:pt idx="10">
                  <c:v>15.48</c:v>
                </c:pt>
                <c:pt idx="11">
                  <c:v>15.84</c:v>
                </c:pt>
                <c:pt idx="12">
                  <c:v>16.23</c:v>
                </c:pt>
                <c:pt idx="13">
                  <c:v>16.600000000000001</c:v>
                </c:pt>
                <c:pt idx="14">
                  <c:v>16.93</c:v>
                </c:pt>
                <c:pt idx="15">
                  <c:v>17.29</c:v>
                </c:pt>
                <c:pt idx="16">
                  <c:v>17.59</c:v>
                </c:pt>
                <c:pt idx="17">
                  <c:v>17.88</c:v>
                </c:pt>
                <c:pt idx="18">
                  <c:v>18.23</c:v>
                </c:pt>
                <c:pt idx="19">
                  <c:v>18.55</c:v>
                </c:pt>
                <c:pt idx="20">
                  <c:v>18.88</c:v>
                </c:pt>
                <c:pt idx="21">
                  <c:v>19.11</c:v>
                </c:pt>
                <c:pt idx="22">
                  <c:v>19.29</c:v>
                </c:pt>
                <c:pt idx="23">
                  <c:v>19.46</c:v>
                </c:pt>
                <c:pt idx="24">
                  <c:v>19.62</c:v>
                </c:pt>
                <c:pt idx="25">
                  <c:v>19.79</c:v>
                </c:pt>
                <c:pt idx="26">
                  <c:v>19.91</c:v>
                </c:pt>
                <c:pt idx="27">
                  <c:v>20.059999999999999</c:v>
                </c:pt>
                <c:pt idx="28">
                  <c:v>20.25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8B-4222-B836-256E11569FB0}"/>
            </c:ext>
          </c:extLst>
        </c:ser>
        <c:ser>
          <c:idx val="4"/>
          <c:order val="4"/>
          <c:tx>
            <c:strRef>
              <c:f>[1]Hárok3!$I$1</c:f>
              <c:strCache>
                <c:ptCount val="1"/>
                <c:pt idx="0">
                  <c:v>High SBP DALYs </c:v>
                </c:pt>
              </c:strCache>
            </c:strRef>
          </c:tx>
          <c:spPr>
            <a:ln w="28575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30000"/>
                </a:schemeClr>
              </a:solidFill>
              <a:ln w="9525">
                <a:solidFill>
                  <a:schemeClr val="dk1">
                    <a:tint val="30000"/>
                  </a:schemeClr>
                </a:solidFill>
              </a:ln>
              <a:effectLst/>
            </c:spPr>
          </c:marker>
          <c:cat>
            <c:numRef>
              <c:f>[1]Hárok3!$D$2:$D$30</c:f>
              <c:numCache>
                <c:formatCode>General</c:formatCode>
                <c:ptCount val="29"/>
                <c:pt idx="1">
                  <c:v>1990</c:v>
                </c:pt>
                <c:pt idx="6">
                  <c:v>1995</c:v>
                </c:pt>
                <c:pt idx="11">
                  <c:v>2000</c:v>
                </c:pt>
                <c:pt idx="16">
                  <c:v>2005</c:v>
                </c:pt>
                <c:pt idx="21">
                  <c:v>2010</c:v>
                </c:pt>
                <c:pt idx="26">
                  <c:v>2015</c:v>
                </c:pt>
                <c:pt idx="28">
                  <c:v>2017</c:v>
                </c:pt>
              </c:numCache>
            </c:numRef>
          </c:cat>
          <c:val>
            <c:numRef>
              <c:f>[1]Hárok3!$I$2:$I$30</c:f>
              <c:numCache>
                <c:formatCode>General</c:formatCode>
                <c:ptCount val="29"/>
                <c:pt idx="1">
                  <c:v>7.69</c:v>
                </c:pt>
                <c:pt idx="2">
                  <c:v>7.8</c:v>
                </c:pt>
                <c:pt idx="3">
                  <c:v>7.95</c:v>
                </c:pt>
                <c:pt idx="4">
                  <c:v>8.11</c:v>
                </c:pt>
                <c:pt idx="5">
                  <c:v>8.27</c:v>
                </c:pt>
                <c:pt idx="6">
                  <c:v>8.44</c:v>
                </c:pt>
                <c:pt idx="7">
                  <c:v>8.61</c:v>
                </c:pt>
                <c:pt idx="8">
                  <c:v>8.75</c:v>
                </c:pt>
                <c:pt idx="9">
                  <c:v>9.0299999999999994</c:v>
                </c:pt>
                <c:pt idx="10">
                  <c:v>9.27</c:v>
                </c:pt>
                <c:pt idx="11">
                  <c:v>9.5</c:v>
                </c:pt>
                <c:pt idx="12">
                  <c:v>9.8000000000000007</c:v>
                </c:pt>
                <c:pt idx="13">
                  <c:v>10.14</c:v>
                </c:pt>
                <c:pt idx="14">
                  <c:v>10.49</c:v>
                </c:pt>
                <c:pt idx="15">
                  <c:v>10.86</c:v>
                </c:pt>
                <c:pt idx="16">
                  <c:v>11.19</c:v>
                </c:pt>
                <c:pt idx="17">
                  <c:v>11.53</c:v>
                </c:pt>
                <c:pt idx="18">
                  <c:v>11.95</c:v>
                </c:pt>
                <c:pt idx="19">
                  <c:v>12.36</c:v>
                </c:pt>
                <c:pt idx="20">
                  <c:v>12.75</c:v>
                </c:pt>
                <c:pt idx="21">
                  <c:v>13</c:v>
                </c:pt>
                <c:pt idx="22">
                  <c:v>13.15</c:v>
                </c:pt>
                <c:pt idx="23">
                  <c:v>13.27</c:v>
                </c:pt>
                <c:pt idx="24">
                  <c:v>13.37</c:v>
                </c:pt>
                <c:pt idx="25">
                  <c:v>13.47</c:v>
                </c:pt>
                <c:pt idx="26">
                  <c:v>13.54</c:v>
                </c:pt>
                <c:pt idx="27">
                  <c:v>13.65</c:v>
                </c:pt>
                <c:pt idx="28">
                  <c:v>13.77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8B-4222-B836-256E11569FB0}"/>
            </c:ext>
          </c:extLst>
        </c:ser>
        <c:ser>
          <c:idx val="5"/>
          <c:order val="5"/>
          <c:tx>
            <c:strRef>
              <c:f>[1]Hárok3!$J$1</c:f>
              <c:strCache>
                <c:ptCount val="1"/>
                <c:pt idx="0">
                  <c:v>DALYs caused by DM II.</c:v>
                </c:pt>
              </c:strCache>
            </c:strRef>
          </c:tx>
          <c:spPr>
            <a:ln w="2857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60000"/>
                </a:schemeClr>
              </a:solidFill>
              <a:ln w="9525">
                <a:solidFill>
                  <a:schemeClr val="dk1">
                    <a:tint val="60000"/>
                  </a:schemeClr>
                </a:solidFill>
              </a:ln>
              <a:effectLst/>
            </c:spPr>
          </c:marker>
          <c:cat>
            <c:numRef>
              <c:f>[1]Hárok3!$D$2:$D$30</c:f>
              <c:numCache>
                <c:formatCode>General</c:formatCode>
                <c:ptCount val="29"/>
                <c:pt idx="1">
                  <c:v>1990</c:v>
                </c:pt>
                <c:pt idx="6">
                  <c:v>1995</c:v>
                </c:pt>
                <c:pt idx="11">
                  <c:v>2000</c:v>
                </c:pt>
                <c:pt idx="16">
                  <c:v>2005</c:v>
                </c:pt>
                <c:pt idx="21">
                  <c:v>2010</c:v>
                </c:pt>
                <c:pt idx="26">
                  <c:v>2015</c:v>
                </c:pt>
                <c:pt idx="28">
                  <c:v>2017</c:v>
                </c:pt>
              </c:numCache>
            </c:numRef>
          </c:cat>
          <c:val>
            <c:numRef>
              <c:f>[1]Hárok3!$J$2:$J$30</c:f>
              <c:numCache>
                <c:formatCode>General</c:formatCode>
                <c:ptCount val="29"/>
                <c:pt idx="1">
                  <c:v>1.51</c:v>
                </c:pt>
                <c:pt idx="2">
                  <c:v>1.55</c:v>
                </c:pt>
                <c:pt idx="3">
                  <c:v>1.6</c:v>
                </c:pt>
                <c:pt idx="4">
                  <c:v>1.65</c:v>
                </c:pt>
                <c:pt idx="5">
                  <c:v>1.69</c:v>
                </c:pt>
                <c:pt idx="6">
                  <c:v>1.74</c:v>
                </c:pt>
                <c:pt idx="7">
                  <c:v>1.78</c:v>
                </c:pt>
                <c:pt idx="8">
                  <c:v>1.82</c:v>
                </c:pt>
                <c:pt idx="9">
                  <c:v>1.88</c:v>
                </c:pt>
                <c:pt idx="10">
                  <c:v>1.92</c:v>
                </c:pt>
                <c:pt idx="11">
                  <c:v>1.97</c:v>
                </c:pt>
                <c:pt idx="12">
                  <c:v>2.04</c:v>
                </c:pt>
                <c:pt idx="13">
                  <c:v>2.12</c:v>
                </c:pt>
                <c:pt idx="14">
                  <c:v>2.19</c:v>
                </c:pt>
                <c:pt idx="15">
                  <c:v>2.27</c:v>
                </c:pt>
                <c:pt idx="16">
                  <c:v>2.34</c:v>
                </c:pt>
                <c:pt idx="17">
                  <c:v>2.4</c:v>
                </c:pt>
                <c:pt idx="18">
                  <c:v>2.4700000000000002</c:v>
                </c:pt>
                <c:pt idx="19">
                  <c:v>2.54</c:v>
                </c:pt>
                <c:pt idx="20">
                  <c:v>2.61</c:v>
                </c:pt>
                <c:pt idx="21">
                  <c:v>2.68</c:v>
                </c:pt>
                <c:pt idx="22">
                  <c:v>2.78</c:v>
                </c:pt>
                <c:pt idx="23">
                  <c:v>2.89</c:v>
                </c:pt>
                <c:pt idx="24">
                  <c:v>3</c:v>
                </c:pt>
                <c:pt idx="25">
                  <c:v>3.12</c:v>
                </c:pt>
                <c:pt idx="26">
                  <c:v>3.24</c:v>
                </c:pt>
                <c:pt idx="27">
                  <c:v>3.38</c:v>
                </c:pt>
                <c:pt idx="28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8B-4222-B836-256E1156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258520"/>
        <c:axId val="539256552"/>
      </c:lineChart>
      <c:catAx>
        <c:axId val="53925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9256552"/>
        <c:crosses val="autoZero"/>
        <c:auto val="1"/>
        <c:lblAlgn val="ctr"/>
        <c:lblOffset val="100"/>
        <c:noMultiLvlLbl val="0"/>
      </c:catAx>
      <c:valAx>
        <c:axId val="53925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sk-SK"/>
                  <a:t>% of all deaths and DALYs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925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13</xdr:row>
      <xdr:rowOff>0</xdr:rowOff>
    </xdr:from>
    <xdr:to>
      <xdr:col>26</xdr:col>
      <xdr:colOff>19050</xdr:colOff>
      <xdr:row>27</xdr:row>
      <xdr:rowOff>76200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DAB35C8-AABC-4B1F-8BE4-252923512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RA%20DT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"/>
      <sheetName val="HP"/>
      <sheetName val="Hárok1"/>
      <sheetName val="INS+OUT"/>
      <sheetName val="Deaths - BP"/>
      <sheetName val="Hárok3"/>
      <sheetName val="Deaths - DM"/>
      <sheetName val="DEATH rates"/>
      <sheetName val="DALY r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E1" t="str">
            <v>CVDs deaths</v>
          </cell>
          <cell r="F1" t="str">
            <v>High SBP deaths</v>
          </cell>
          <cell r="G1" t="str">
            <v>Deaths caused by DM II.</v>
          </cell>
          <cell r="H1" t="str">
            <v>CVDs DALYs</v>
          </cell>
          <cell r="I1" t="str">
            <v xml:space="preserve">High SBP DALYs </v>
          </cell>
          <cell r="J1" t="str">
            <v>DALYs caused by DM II.</v>
          </cell>
        </row>
        <row r="3">
          <cell r="D3">
            <v>1990</v>
          </cell>
          <cell r="E3">
            <v>28.71</v>
          </cell>
          <cell r="F3">
            <v>17.71</v>
          </cell>
          <cell r="G3">
            <v>2.62</v>
          </cell>
          <cell r="H3">
            <v>12.63</v>
          </cell>
          <cell r="I3">
            <v>7.69</v>
          </cell>
          <cell r="J3">
            <v>1.51</v>
          </cell>
        </row>
        <row r="4">
          <cell r="E4">
            <v>29.1</v>
          </cell>
          <cell r="F4">
            <v>17.89</v>
          </cell>
          <cell r="G4">
            <v>2.65</v>
          </cell>
          <cell r="H4">
            <v>12.85</v>
          </cell>
          <cell r="I4">
            <v>7.8</v>
          </cell>
          <cell r="J4">
            <v>1.55</v>
          </cell>
        </row>
        <row r="5">
          <cell r="E5">
            <v>29.59</v>
          </cell>
          <cell r="F5">
            <v>18.14</v>
          </cell>
          <cell r="G5">
            <v>2.69</v>
          </cell>
          <cell r="H5">
            <v>13.13</v>
          </cell>
          <cell r="I5">
            <v>7.95</v>
          </cell>
          <cell r="J5">
            <v>1.6</v>
          </cell>
        </row>
        <row r="6">
          <cell r="E6">
            <v>30.08</v>
          </cell>
          <cell r="F6">
            <v>18.39</v>
          </cell>
          <cell r="G6">
            <v>2.72</v>
          </cell>
          <cell r="H6">
            <v>13.43</v>
          </cell>
          <cell r="I6">
            <v>8.11</v>
          </cell>
          <cell r="J6">
            <v>1.65</v>
          </cell>
        </row>
        <row r="7">
          <cell r="E7">
            <v>30.59</v>
          </cell>
          <cell r="F7">
            <v>18.66</v>
          </cell>
          <cell r="G7">
            <v>2.76</v>
          </cell>
          <cell r="H7">
            <v>13.73</v>
          </cell>
          <cell r="I7">
            <v>8.27</v>
          </cell>
          <cell r="J7">
            <v>1.69</v>
          </cell>
        </row>
        <row r="8">
          <cell r="D8">
            <v>1995</v>
          </cell>
          <cell r="E8">
            <v>31.16</v>
          </cell>
          <cell r="F8">
            <v>18.96</v>
          </cell>
          <cell r="G8">
            <v>2.8</v>
          </cell>
          <cell r="H8">
            <v>14.04</v>
          </cell>
          <cell r="I8">
            <v>8.44</v>
          </cell>
          <cell r="J8">
            <v>1.74</v>
          </cell>
        </row>
        <row r="9">
          <cell r="E9">
            <v>31.67</v>
          </cell>
          <cell r="F9">
            <v>19.23</v>
          </cell>
          <cell r="G9">
            <v>2.84</v>
          </cell>
          <cell r="H9">
            <v>14.35</v>
          </cell>
          <cell r="I9">
            <v>8.61</v>
          </cell>
          <cell r="J9">
            <v>1.78</v>
          </cell>
        </row>
        <row r="10">
          <cell r="E10">
            <v>32.06</v>
          </cell>
          <cell r="F10">
            <v>19.45</v>
          </cell>
          <cell r="G10">
            <v>2.86</v>
          </cell>
          <cell r="H10">
            <v>14.6</v>
          </cell>
          <cell r="I10">
            <v>8.75</v>
          </cell>
          <cell r="J10">
            <v>1.82</v>
          </cell>
        </row>
        <row r="11">
          <cell r="E11">
            <v>32.880000000000003</v>
          </cell>
          <cell r="F11">
            <v>19.93</v>
          </cell>
          <cell r="G11">
            <v>2.91</v>
          </cell>
          <cell r="H11">
            <v>15.08</v>
          </cell>
          <cell r="I11">
            <v>9.0299999999999994</v>
          </cell>
          <cell r="J11">
            <v>1.88</v>
          </cell>
        </row>
        <row r="12">
          <cell r="E12">
            <v>33.53</v>
          </cell>
          <cell r="F12">
            <v>20.32</v>
          </cell>
          <cell r="G12">
            <v>2.93</v>
          </cell>
          <cell r="H12">
            <v>15.48</v>
          </cell>
          <cell r="I12">
            <v>9.27</v>
          </cell>
          <cell r="J12">
            <v>1.92</v>
          </cell>
        </row>
        <row r="13">
          <cell r="D13">
            <v>2000</v>
          </cell>
          <cell r="E13">
            <v>34.14</v>
          </cell>
          <cell r="F13">
            <v>20.71</v>
          </cell>
          <cell r="G13">
            <v>2.98</v>
          </cell>
          <cell r="H13">
            <v>15.84</v>
          </cell>
          <cell r="I13">
            <v>9.5</v>
          </cell>
          <cell r="J13">
            <v>1.97</v>
          </cell>
        </row>
        <row r="14">
          <cell r="E14">
            <v>34.67</v>
          </cell>
          <cell r="F14">
            <v>21.13</v>
          </cell>
          <cell r="G14">
            <v>3.03</v>
          </cell>
          <cell r="H14">
            <v>16.23</v>
          </cell>
          <cell r="I14">
            <v>9.8000000000000007</v>
          </cell>
          <cell r="J14">
            <v>2.04</v>
          </cell>
        </row>
        <row r="15">
          <cell r="E15">
            <v>35.18</v>
          </cell>
          <cell r="F15">
            <v>21.62</v>
          </cell>
          <cell r="G15">
            <v>3.09</v>
          </cell>
          <cell r="H15">
            <v>16.600000000000001</v>
          </cell>
          <cell r="I15">
            <v>10.14</v>
          </cell>
          <cell r="J15">
            <v>2.12</v>
          </cell>
        </row>
        <row r="16">
          <cell r="E16">
            <v>35.619999999999997</v>
          </cell>
          <cell r="F16">
            <v>22.13</v>
          </cell>
          <cell r="G16">
            <v>3.14</v>
          </cell>
          <cell r="H16">
            <v>16.93</v>
          </cell>
          <cell r="I16">
            <v>10.49</v>
          </cell>
          <cell r="J16">
            <v>2.19</v>
          </cell>
        </row>
        <row r="17">
          <cell r="E17">
            <v>36.08</v>
          </cell>
          <cell r="F17">
            <v>22.65</v>
          </cell>
          <cell r="G17">
            <v>3.19</v>
          </cell>
          <cell r="H17">
            <v>17.29</v>
          </cell>
          <cell r="I17">
            <v>10.86</v>
          </cell>
          <cell r="J17">
            <v>2.27</v>
          </cell>
        </row>
        <row r="18">
          <cell r="D18">
            <v>2005</v>
          </cell>
          <cell r="E18">
            <v>36.479999999999997</v>
          </cell>
          <cell r="F18">
            <v>23.11</v>
          </cell>
          <cell r="G18">
            <v>3.24</v>
          </cell>
          <cell r="H18">
            <v>17.59</v>
          </cell>
          <cell r="I18">
            <v>11.19</v>
          </cell>
          <cell r="J18">
            <v>2.34</v>
          </cell>
        </row>
        <row r="19">
          <cell r="E19">
            <v>36.85</v>
          </cell>
          <cell r="F19">
            <v>23.57</v>
          </cell>
          <cell r="G19">
            <v>3.29</v>
          </cell>
          <cell r="H19">
            <v>17.88</v>
          </cell>
          <cell r="I19">
            <v>11.53</v>
          </cell>
          <cell r="J19">
            <v>2.4</v>
          </cell>
        </row>
        <row r="20">
          <cell r="E20">
            <v>37.21</v>
          </cell>
          <cell r="F20">
            <v>24.07</v>
          </cell>
          <cell r="G20">
            <v>3.34</v>
          </cell>
          <cell r="H20">
            <v>18.23</v>
          </cell>
          <cell r="I20">
            <v>11.95</v>
          </cell>
          <cell r="J20">
            <v>2.4700000000000002</v>
          </cell>
        </row>
        <row r="21">
          <cell r="E21">
            <v>37.5</v>
          </cell>
          <cell r="F21">
            <v>24.53</v>
          </cell>
          <cell r="G21">
            <v>3.39</v>
          </cell>
          <cell r="H21">
            <v>18.55</v>
          </cell>
          <cell r="I21">
            <v>12.36</v>
          </cell>
          <cell r="J21">
            <v>2.54</v>
          </cell>
        </row>
        <row r="22">
          <cell r="E22">
            <v>37.83</v>
          </cell>
          <cell r="F22">
            <v>24.97</v>
          </cell>
          <cell r="G22">
            <v>3.44</v>
          </cell>
          <cell r="H22">
            <v>18.88</v>
          </cell>
          <cell r="I22">
            <v>12.75</v>
          </cell>
          <cell r="J22">
            <v>2.61</v>
          </cell>
        </row>
        <row r="23">
          <cell r="D23">
            <v>2010</v>
          </cell>
          <cell r="E23">
            <v>38.020000000000003</v>
          </cell>
          <cell r="F23">
            <v>25.22</v>
          </cell>
          <cell r="G23">
            <v>3.49</v>
          </cell>
          <cell r="H23">
            <v>19.11</v>
          </cell>
          <cell r="I23">
            <v>13</v>
          </cell>
          <cell r="J23">
            <v>2.68</v>
          </cell>
        </row>
        <row r="24">
          <cell r="E24">
            <v>38.090000000000003</v>
          </cell>
          <cell r="F24">
            <v>25.3</v>
          </cell>
          <cell r="G24">
            <v>3.58</v>
          </cell>
          <cell r="H24">
            <v>19.29</v>
          </cell>
          <cell r="I24">
            <v>13.15</v>
          </cell>
          <cell r="J24">
            <v>2.78</v>
          </cell>
        </row>
        <row r="25">
          <cell r="E25">
            <v>38.14</v>
          </cell>
          <cell r="F25">
            <v>25.31</v>
          </cell>
          <cell r="G25">
            <v>3.68</v>
          </cell>
          <cell r="H25">
            <v>19.46</v>
          </cell>
          <cell r="I25">
            <v>13.27</v>
          </cell>
          <cell r="J25">
            <v>2.89</v>
          </cell>
        </row>
        <row r="26">
          <cell r="E26">
            <v>38.14</v>
          </cell>
          <cell r="F26">
            <v>25.27</v>
          </cell>
          <cell r="G26">
            <v>3.78</v>
          </cell>
          <cell r="H26">
            <v>19.62</v>
          </cell>
          <cell r="I26">
            <v>13.37</v>
          </cell>
          <cell r="J26">
            <v>3</v>
          </cell>
        </row>
        <row r="27">
          <cell r="E27">
            <v>38.17</v>
          </cell>
          <cell r="F27">
            <v>25.25</v>
          </cell>
          <cell r="G27">
            <v>3.9</v>
          </cell>
          <cell r="H27">
            <v>19.79</v>
          </cell>
          <cell r="I27">
            <v>13.47</v>
          </cell>
          <cell r="J27">
            <v>3.12</v>
          </cell>
        </row>
        <row r="28">
          <cell r="D28">
            <v>2015</v>
          </cell>
          <cell r="E28">
            <v>38.1</v>
          </cell>
          <cell r="F28">
            <v>25.19</v>
          </cell>
          <cell r="G28">
            <v>4</v>
          </cell>
          <cell r="H28">
            <v>19.91</v>
          </cell>
          <cell r="I28">
            <v>13.54</v>
          </cell>
          <cell r="J28">
            <v>3.24</v>
          </cell>
        </row>
        <row r="29">
          <cell r="E29">
            <v>38.04</v>
          </cell>
          <cell r="F29">
            <v>25.14</v>
          </cell>
          <cell r="G29">
            <v>4.12</v>
          </cell>
          <cell r="H29">
            <v>20.059999999999999</v>
          </cell>
          <cell r="I29">
            <v>13.65</v>
          </cell>
          <cell r="J29">
            <v>3.38</v>
          </cell>
        </row>
        <row r="30">
          <cell r="D30">
            <v>2017</v>
          </cell>
          <cell r="E30">
            <v>38.020000000000003</v>
          </cell>
          <cell r="F30">
            <v>25.11</v>
          </cell>
          <cell r="G30">
            <v>4.2</v>
          </cell>
          <cell r="H30">
            <v>20.25</v>
          </cell>
          <cell r="I30">
            <v>13.77</v>
          </cell>
          <cell r="J30">
            <v>3.5</v>
          </cell>
        </row>
      </sheetData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C302"/>
  <sheetViews>
    <sheetView workbookViewId="0">
      <selection activeCell="A15" sqref="A15:XFD15"/>
    </sheetView>
  </sheetViews>
  <sheetFormatPr defaultRowHeight="15" x14ac:dyDescent="0.25"/>
  <sheetData>
    <row r="3" spans="1:29" x14ac:dyDescent="0.25">
      <c r="B3" s="1"/>
      <c r="C3" s="1"/>
    </row>
    <row r="4" spans="1:29" x14ac:dyDescent="0.25">
      <c r="B4" s="1" t="s">
        <v>1</v>
      </c>
      <c r="C4" s="1"/>
    </row>
    <row r="5" spans="1:29" x14ac:dyDescent="0.25">
      <c r="B5" s="1" t="s">
        <v>2</v>
      </c>
      <c r="C5" s="1"/>
    </row>
    <row r="6" spans="1:29" x14ac:dyDescent="0.25">
      <c r="B6" s="1" t="s">
        <v>3</v>
      </c>
      <c r="C6" s="1"/>
    </row>
    <row r="7" spans="1:29" x14ac:dyDescent="0.25">
      <c r="B7" s="1" t="s">
        <v>5</v>
      </c>
      <c r="C7" s="1"/>
      <c r="D7" s="1" t="s">
        <v>0</v>
      </c>
    </row>
    <row r="8" spans="1:29" x14ac:dyDescent="0.25">
      <c r="B8" s="1">
        <v>1990</v>
      </c>
      <c r="C8" s="1">
        <v>1991</v>
      </c>
      <c r="D8" s="1">
        <v>1992</v>
      </c>
      <c r="E8" s="1">
        <v>1993</v>
      </c>
      <c r="F8" s="1">
        <v>1994</v>
      </c>
      <c r="G8" s="1">
        <v>1995</v>
      </c>
      <c r="H8" s="1">
        <v>1996</v>
      </c>
      <c r="I8" s="1">
        <v>1997</v>
      </c>
      <c r="J8" s="1">
        <v>1998</v>
      </c>
      <c r="K8" s="1">
        <v>1999</v>
      </c>
      <c r="L8" s="1">
        <v>2000</v>
      </c>
      <c r="M8" s="1">
        <v>2001</v>
      </c>
      <c r="N8" s="1">
        <v>2002</v>
      </c>
      <c r="O8" s="1">
        <v>2003</v>
      </c>
      <c r="P8" s="1">
        <v>2004</v>
      </c>
      <c r="Q8" s="1">
        <v>2005</v>
      </c>
      <c r="R8" s="1">
        <v>2006</v>
      </c>
      <c r="S8" s="1">
        <v>2007</v>
      </c>
      <c r="T8" s="1">
        <v>2008</v>
      </c>
      <c r="U8" s="1">
        <v>2009</v>
      </c>
      <c r="V8" s="1">
        <v>2010</v>
      </c>
      <c r="W8" s="1">
        <v>2011</v>
      </c>
      <c r="X8" s="1">
        <v>2012</v>
      </c>
      <c r="Y8" s="1">
        <v>2013</v>
      </c>
      <c r="Z8" s="1">
        <v>2014</v>
      </c>
      <c r="AA8" s="1">
        <v>2015</v>
      </c>
      <c r="AB8" s="1">
        <v>2016</v>
      </c>
      <c r="AC8" s="1">
        <v>2017</v>
      </c>
    </row>
    <row r="9" spans="1:29" x14ac:dyDescent="0.25">
      <c r="B9" s="1">
        <v>1990</v>
      </c>
      <c r="C9" s="1">
        <v>1991</v>
      </c>
      <c r="D9" s="1">
        <v>1992</v>
      </c>
      <c r="E9" s="1">
        <v>1993</v>
      </c>
      <c r="F9" s="1">
        <v>1994</v>
      </c>
      <c r="G9" s="1">
        <v>1995</v>
      </c>
      <c r="H9" s="1">
        <v>1996</v>
      </c>
      <c r="I9" s="1">
        <v>1997</v>
      </c>
      <c r="J9" s="1">
        <v>1998</v>
      </c>
      <c r="K9" s="1">
        <v>1999</v>
      </c>
      <c r="L9" s="1">
        <v>2000</v>
      </c>
      <c r="M9" s="1">
        <v>2001</v>
      </c>
      <c r="N9" s="1">
        <v>2002</v>
      </c>
      <c r="O9" s="1">
        <v>2003</v>
      </c>
      <c r="P9" s="1">
        <v>2004</v>
      </c>
      <c r="Q9" s="1">
        <v>2005</v>
      </c>
      <c r="R9" s="1">
        <v>2006</v>
      </c>
      <c r="S9" s="1">
        <v>2007</v>
      </c>
      <c r="T9" s="1">
        <v>2008</v>
      </c>
      <c r="U9" s="1">
        <v>2009</v>
      </c>
      <c r="V9" s="1">
        <v>2010</v>
      </c>
      <c r="W9" s="1">
        <v>2011</v>
      </c>
      <c r="X9" s="1">
        <v>2012</v>
      </c>
      <c r="Y9" s="1">
        <v>2013</v>
      </c>
      <c r="Z9" s="1">
        <v>2014</v>
      </c>
      <c r="AA9" s="1">
        <v>2015</v>
      </c>
      <c r="AB9" s="1">
        <v>2016</v>
      </c>
      <c r="AC9" s="1">
        <v>2017</v>
      </c>
    </row>
    <row r="10" spans="1:29" x14ac:dyDescent="0.25">
      <c r="A10" t="s">
        <v>13</v>
      </c>
      <c r="B10" s="2">
        <v>28.71</v>
      </c>
      <c r="C10" s="2">
        <v>29.1</v>
      </c>
      <c r="D10" s="2">
        <v>29.59</v>
      </c>
      <c r="E10" s="2">
        <v>30.08</v>
      </c>
      <c r="F10" s="2">
        <v>30.59</v>
      </c>
      <c r="G10" s="2">
        <v>31.16</v>
      </c>
      <c r="H10" s="2">
        <v>31.67</v>
      </c>
      <c r="I10" s="2">
        <v>32.06</v>
      </c>
      <c r="J10" s="2">
        <v>32.880000000000003</v>
      </c>
      <c r="K10" s="2">
        <v>33.53</v>
      </c>
      <c r="L10" s="2">
        <v>34.14</v>
      </c>
      <c r="M10" s="2">
        <v>34.67</v>
      </c>
      <c r="N10" s="2">
        <v>35.18</v>
      </c>
      <c r="O10" s="2">
        <v>35.619999999999997</v>
      </c>
      <c r="P10" s="2">
        <v>36.08</v>
      </c>
      <c r="Q10" s="2">
        <v>36.479999999999997</v>
      </c>
      <c r="R10" s="2">
        <v>36.85</v>
      </c>
      <c r="S10" s="2">
        <v>37.21</v>
      </c>
      <c r="T10" s="2">
        <v>37.5</v>
      </c>
      <c r="U10" s="2">
        <v>37.83</v>
      </c>
      <c r="V10" s="2">
        <v>38.020000000000003</v>
      </c>
      <c r="W10" s="2">
        <v>38.090000000000003</v>
      </c>
      <c r="X10" s="2">
        <v>38.14</v>
      </c>
      <c r="Y10" s="2">
        <v>38.14</v>
      </c>
      <c r="Z10" s="2">
        <v>38.17</v>
      </c>
      <c r="AA10" s="2">
        <v>38.1</v>
      </c>
      <c r="AB10" s="2">
        <v>38.04</v>
      </c>
      <c r="AC10" s="2">
        <v>38.020000000000003</v>
      </c>
    </row>
    <row r="11" spans="1:29" x14ac:dyDescent="0.25">
      <c r="A11" t="s">
        <v>14</v>
      </c>
      <c r="B11" s="2">
        <v>32.340000000000003</v>
      </c>
      <c r="C11" s="2">
        <v>32.659999999999997</v>
      </c>
      <c r="D11" s="2">
        <v>33.159999999999997</v>
      </c>
      <c r="E11" s="2">
        <v>33.56</v>
      </c>
      <c r="F11" s="2">
        <v>34.01</v>
      </c>
      <c r="G11" s="2">
        <v>34.61</v>
      </c>
      <c r="H11" s="2">
        <v>35.200000000000003</v>
      </c>
      <c r="I11" s="2">
        <v>35.54</v>
      </c>
      <c r="J11" s="2">
        <v>36.299999999999997</v>
      </c>
      <c r="K11" s="2">
        <v>36.979999999999997</v>
      </c>
      <c r="L11" s="2">
        <v>37.520000000000003</v>
      </c>
      <c r="M11" s="2">
        <v>38.020000000000003</v>
      </c>
      <c r="N11" s="2">
        <v>38.58</v>
      </c>
      <c r="O11" s="2">
        <v>39</v>
      </c>
      <c r="P11" s="2">
        <v>39.65</v>
      </c>
      <c r="Q11" s="2">
        <v>40.130000000000003</v>
      </c>
      <c r="R11" s="2">
        <v>40.5</v>
      </c>
      <c r="S11" s="2">
        <v>40.82</v>
      </c>
      <c r="T11" s="2">
        <v>41.06</v>
      </c>
      <c r="U11" s="2">
        <v>41.48</v>
      </c>
      <c r="V11" s="2">
        <v>41.77</v>
      </c>
      <c r="W11" s="2">
        <v>41.74</v>
      </c>
      <c r="X11" s="2">
        <v>41.92</v>
      </c>
      <c r="Y11" s="2">
        <v>41.94</v>
      </c>
      <c r="Z11" s="2">
        <v>41.97</v>
      </c>
      <c r="AA11" s="2">
        <v>41.78</v>
      </c>
      <c r="AB11" s="2">
        <v>41.73</v>
      </c>
      <c r="AC11" s="2">
        <v>41.85</v>
      </c>
    </row>
    <row r="12" spans="1:29" x14ac:dyDescent="0.25">
      <c r="A12" t="s">
        <v>15</v>
      </c>
      <c r="B12" s="2">
        <v>25.91</v>
      </c>
      <c r="C12" s="2">
        <v>26.29</v>
      </c>
      <c r="D12" s="2">
        <v>26.82</v>
      </c>
      <c r="E12" s="2">
        <v>27.22</v>
      </c>
      <c r="F12" s="2">
        <v>27.72</v>
      </c>
      <c r="G12" s="2">
        <v>28.29</v>
      </c>
      <c r="H12" s="2">
        <v>28.85</v>
      </c>
      <c r="I12" s="2">
        <v>29.17</v>
      </c>
      <c r="J12" s="2">
        <v>29.93</v>
      </c>
      <c r="K12" s="2">
        <v>30.71</v>
      </c>
      <c r="L12" s="2">
        <v>31.35</v>
      </c>
      <c r="M12" s="2">
        <v>31.99</v>
      </c>
      <c r="N12" s="2">
        <v>32.56</v>
      </c>
      <c r="O12" s="2">
        <v>33.01</v>
      </c>
      <c r="P12" s="2">
        <v>33.47</v>
      </c>
      <c r="Q12" s="2">
        <v>33.85</v>
      </c>
      <c r="R12" s="2">
        <v>34.159999999999997</v>
      </c>
      <c r="S12" s="2">
        <v>34.47</v>
      </c>
      <c r="T12" s="2">
        <v>34.81</v>
      </c>
      <c r="U12" s="2">
        <v>35.04</v>
      </c>
      <c r="V12" s="2">
        <v>35.15</v>
      </c>
      <c r="W12" s="2">
        <v>35.130000000000003</v>
      </c>
      <c r="X12" s="2">
        <v>35.130000000000003</v>
      </c>
      <c r="Y12" s="2">
        <v>35.01</v>
      </c>
      <c r="Z12" s="2">
        <v>34.909999999999997</v>
      </c>
      <c r="AA12" s="2">
        <v>34.82</v>
      </c>
      <c r="AB12" s="2">
        <v>34.61</v>
      </c>
      <c r="AC12" s="2">
        <v>34.61</v>
      </c>
    </row>
    <row r="13" spans="1:29" x14ac:dyDescent="0.25">
      <c r="B13" s="1"/>
      <c r="C13" s="1"/>
    </row>
    <row r="14" spans="1:29" x14ac:dyDescent="0.25">
      <c r="B14" s="1" t="s">
        <v>4</v>
      </c>
      <c r="D14" s="1" t="s">
        <v>16</v>
      </c>
    </row>
    <row r="15" spans="1:29" x14ac:dyDescent="0.25">
      <c r="B15" s="1">
        <v>1990</v>
      </c>
      <c r="C15" s="1">
        <v>1991</v>
      </c>
      <c r="D15" s="1">
        <v>1992</v>
      </c>
      <c r="E15" s="1">
        <v>1993</v>
      </c>
      <c r="F15" s="1">
        <v>1994</v>
      </c>
      <c r="G15" s="1">
        <v>1995</v>
      </c>
      <c r="H15" s="1">
        <v>1996</v>
      </c>
      <c r="I15" s="1">
        <v>1997</v>
      </c>
      <c r="J15" s="1">
        <v>1998</v>
      </c>
      <c r="K15" s="1">
        <v>1999</v>
      </c>
      <c r="L15" s="1">
        <v>2000</v>
      </c>
      <c r="M15" s="1">
        <v>2001</v>
      </c>
      <c r="N15" s="1">
        <v>2002</v>
      </c>
      <c r="O15" s="1">
        <v>2003</v>
      </c>
      <c r="P15" s="1">
        <v>2004</v>
      </c>
      <c r="Q15" s="1">
        <v>2005</v>
      </c>
      <c r="R15" s="1">
        <v>2006</v>
      </c>
      <c r="S15" s="1">
        <v>2007</v>
      </c>
      <c r="T15" s="1">
        <v>2008</v>
      </c>
      <c r="U15" s="1">
        <v>2009</v>
      </c>
      <c r="V15" s="1">
        <v>2010</v>
      </c>
      <c r="W15" s="1">
        <v>2011</v>
      </c>
      <c r="X15" s="1">
        <v>2012</v>
      </c>
      <c r="Y15" s="1">
        <v>2013</v>
      </c>
      <c r="Z15" s="1">
        <v>2014</v>
      </c>
      <c r="AA15" s="1">
        <v>2015</v>
      </c>
      <c r="AB15" s="1">
        <v>2016</v>
      </c>
      <c r="AC15" s="1">
        <v>2017</v>
      </c>
    </row>
    <row r="16" spans="1:29" x14ac:dyDescent="0.25">
      <c r="B16" s="1">
        <v>1990</v>
      </c>
      <c r="C16" s="1">
        <v>1991</v>
      </c>
      <c r="D16" s="1">
        <v>1992</v>
      </c>
      <c r="E16" s="1">
        <v>1993</v>
      </c>
      <c r="F16" s="1">
        <v>1994</v>
      </c>
      <c r="G16" s="1">
        <v>1995</v>
      </c>
      <c r="H16" s="1">
        <v>1996</v>
      </c>
      <c r="I16" s="1">
        <v>1997</v>
      </c>
      <c r="J16" s="1">
        <v>1998</v>
      </c>
      <c r="K16" s="1">
        <v>1999</v>
      </c>
      <c r="L16" s="1">
        <v>2000</v>
      </c>
      <c r="M16" s="1">
        <v>2001</v>
      </c>
      <c r="N16" s="1">
        <v>2002</v>
      </c>
      <c r="O16" s="1">
        <v>2003</v>
      </c>
      <c r="P16" s="1">
        <v>2004</v>
      </c>
      <c r="Q16" s="1">
        <v>2005</v>
      </c>
      <c r="R16" s="1">
        <v>2006</v>
      </c>
      <c r="S16" s="1">
        <v>2007</v>
      </c>
      <c r="T16" s="1">
        <v>2008</v>
      </c>
      <c r="U16" s="1">
        <v>2009</v>
      </c>
      <c r="V16" s="1">
        <v>2010</v>
      </c>
      <c r="W16" s="1">
        <v>2011</v>
      </c>
      <c r="X16" s="1">
        <v>2012</v>
      </c>
      <c r="Y16" s="1">
        <v>2013</v>
      </c>
      <c r="Z16" s="1">
        <v>2014</v>
      </c>
      <c r="AA16" s="1">
        <v>2015</v>
      </c>
      <c r="AB16" s="1">
        <v>2016</v>
      </c>
      <c r="AC16" s="1">
        <v>2017</v>
      </c>
    </row>
    <row r="17" spans="1:29" x14ac:dyDescent="0.25">
      <c r="A17" t="s">
        <v>13</v>
      </c>
      <c r="B17" s="2">
        <v>12.63</v>
      </c>
      <c r="C17" s="2">
        <v>12.85</v>
      </c>
      <c r="D17" s="2">
        <v>13.13</v>
      </c>
      <c r="E17" s="2">
        <v>13.43</v>
      </c>
      <c r="F17" s="2">
        <v>13.73</v>
      </c>
      <c r="G17" s="2">
        <v>14.04</v>
      </c>
      <c r="H17" s="2">
        <v>14.35</v>
      </c>
      <c r="I17" s="2">
        <v>14.6</v>
      </c>
      <c r="J17" s="2">
        <v>15.08</v>
      </c>
      <c r="K17" s="2">
        <v>15.48</v>
      </c>
      <c r="L17" s="2">
        <v>15.84</v>
      </c>
      <c r="M17" s="2">
        <v>16.23</v>
      </c>
      <c r="N17" s="2">
        <v>16.600000000000001</v>
      </c>
      <c r="O17" s="2">
        <v>16.93</v>
      </c>
      <c r="P17" s="2">
        <v>17.29</v>
      </c>
      <c r="Q17" s="2">
        <v>17.59</v>
      </c>
      <c r="R17" s="2">
        <v>17.88</v>
      </c>
      <c r="S17" s="2">
        <v>18.23</v>
      </c>
      <c r="T17" s="2">
        <v>18.55</v>
      </c>
      <c r="U17" s="2">
        <v>18.88</v>
      </c>
      <c r="V17" s="2">
        <v>19.11</v>
      </c>
      <c r="W17" s="2">
        <v>19.29</v>
      </c>
      <c r="X17" s="2">
        <v>19.46</v>
      </c>
      <c r="Y17" s="2">
        <v>19.62</v>
      </c>
      <c r="Z17" s="2">
        <v>19.79</v>
      </c>
      <c r="AA17" s="2">
        <v>19.91</v>
      </c>
      <c r="AB17" s="2">
        <v>20.059999999999999</v>
      </c>
      <c r="AC17" s="2">
        <v>20.25</v>
      </c>
    </row>
    <row r="18" spans="1:29" x14ac:dyDescent="0.25">
      <c r="A18" t="s">
        <v>14</v>
      </c>
      <c r="B18" s="2">
        <v>14.48</v>
      </c>
      <c r="C18" s="2">
        <v>14.75</v>
      </c>
      <c r="D18" s="2">
        <v>15.01</v>
      </c>
      <c r="E18" s="2">
        <v>15.26</v>
      </c>
      <c r="F18" s="2">
        <v>15.56</v>
      </c>
      <c r="G18" s="2">
        <v>15.88</v>
      </c>
      <c r="H18" s="2">
        <v>16.239999999999998</v>
      </c>
      <c r="I18" s="2">
        <v>16.45</v>
      </c>
      <c r="J18" s="2">
        <v>16.95</v>
      </c>
      <c r="K18" s="2">
        <v>17.350000000000001</v>
      </c>
      <c r="L18" s="2">
        <v>17.66</v>
      </c>
      <c r="M18" s="2">
        <v>18.059999999999999</v>
      </c>
      <c r="N18" s="2">
        <v>18.41</v>
      </c>
      <c r="O18" s="2">
        <v>18.82</v>
      </c>
      <c r="P18" s="2">
        <v>19.18</v>
      </c>
      <c r="Q18" s="2">
        <v>19.5</v>
      </c>
      <c r="R18" s="2">
        <v>19.84</v>
      </c>
      <c r="S18" s="2">
        <v>20.22</v>
      </c>
      <c r="T18" s="2">
        <v>20.55</v>
      </c>
      <c r="U18" s="2">
        <v>20.98</v>
      </c>
      <c r="V18" s="2">
        <v>21.29</v>
      </c>
      <c r="W18" s="2">
        <v>21.46</v>
      </c>
      <c r="X18" s="2">
        <v>21.71</v>
      </c>
      <c r="Y18" s="2">
        <v>21.9</v>
      </c>
      <c r="Z18" s="2">
        <v>22.06</v>
      </c>
      <c r="AA18" s="2">
        <v>22.17</v>
      </c>
      <c r="AB18" s="2">
        <v>22.34</v>
      </c>
      <c r="AC18" s="2">
        <v>22.64</v>
      </c>
    </row>
    <row r="19" spans="1:29" x14ac:dyDescent="0.25">
      <c r="A19" t="s">
        <v>15</v>
      </c>
      <c r="B19" s="2">
        <v>11.09</v>
      </c>
      <c r="C19" s="2">
        <v>11.3</v>
      </c>
      <c r="D19" s="2">
        <v>11.52</v>
      </c>
      <c r="E19" s="2">
        <v>11.76</v>
      </c>
      <c r="F19" s="2">
        <v>12.03</v>
      </c>
      <c r="G19" s="2">
        <v>12.31</v>
      </c>
      <c r="H19" s="2">
        <v>12.64</v>
      </c>
      <c r="I19" s="2">
        <v>12.93</v>
      </c>
      <c r="J19" s="2">
        <v>13.4</v>
      </c>
      <c r="K19" s="2">
        <v>13.77</v>
      </c>
      <c r="L19" s="2">
        <v>14.09</v>
      </c>
      <c r="M19" s="2">
        <v>14.47</v>
      </c>
      <c r="N19" s="2">
        <v>14.85</v>
      </c>
      <c r="O19" s="2">
        <v>15.19</v>
      </c>
      <c r="P19" s="2">
        <v>15.5</v>
      </c>
      <c r="Q19" s="2">
        <v>15.77</v>
      </c>
      <c r="R19" s="2">
        <v>16.010000000000002</v>
      </c>
      <c r="S19" s="2">
        <v>16.34</v>
      </c>
      <c r="T19" s="2">
        <v>16.7</v>
      </c>
      <c r="U19" s="2">
        <v>17.04</v>
      </c>
      <c r="V19" s="2">
        <v>17.21</v>
      </c>
      <c r="W19" s="2">
        <v>17.34</v>
      </c>
      <c r="X19" s="2">
        <v>17.420000000000002</v>
      </c>
      <c r="Y19" s="2">
        <v>17.57</v>
      </c>
      <c r="Z19" s="2">
        <v>17.68</v>
      </c>
      <c r="AA19" s="2">
        <v>17.739999999999998</v>
      </c>
      <c r="AB19" s="2">
        <v>17.82</v>
      </c>
      <c r="AC19" s="2">
        <v>17.920000000000002</v>
      </c>
    </row>
    <row r="20" spans="1:29" x14ac:dyDescent="0.25">
      <c r="B20" s="2"/>
      <c r="C20" s="2"/>
      <c r="H20" s="1"/>
    </row>
    <row r="21" spans="1:29" x14ac:dyDescent="0.25">
      <c r="B21" s="1" t="s">
        <v>17</v>
      </c>
      <c r="C21" s="2"/>
      <c r="D21" s="1" t="s">
        <v>0</v>
      </c>
      <c r="H21" s="1"/>
    </row>
    <row r="22" spans="1:29" x14ac:dyDescent="0.25">
      <c r="B22" s="1">
        <v>1990</v>
      </c>
      <c r="C22" s="1">
        <v>1991</v>
      </c>
      <c r="D22" s="1">
        <v>1992</v>
      </c>
      <c r="E22" s="1">
        <v>1993</v>
      </c>
      <c r="F22" s="1">
        <v>1994</v>
      </c>
      <c r="G22" s="1">
        <v>1995</v>
      </c>
      <c r="H22" s="1">
        <v>1996</v>
      </c>
      <c r="I22" s="1">
        <v>1997</v>
      </c>
      <c r="J22" s="1">
        <v>1998</v>
      </c>
      <c r="K22" s="1">
        <v>1999</v>
      </c>
      <c r="L22" s="1">
        <v>2000</v>
      </c>
      <c r="M22" s="1">
        <v>2001</v>
      </c>
      <c r="N22" s="1">
        <v>2002</v>
      </c>
      <c r="O22" s="1">
        <v>2003</v>
      </c>
      <c r="P22" s="1">
        <v>2004</v>
      </c>
      <c r="Q22" s="1">
        <v>2005</v>
      </c>
      <c r="R22" s="1">
        <v>2006</v>
      </c>
      <c r="S22" s="1">
        <v>2007</v>
      </c>
      <c r="T22" s="1">
        <v>2008</v>
      </c>
      <c r="U22" s="1">
        <v>2009</v>
      </c>
      <c r="V22" s="1">
        <v>2010</v>
      </c>
      <c r="W22" s="1">
        <v>2011</v>
      </c>
      <c r="X22" s="1">
        <v>2012</v>
      </c>
      <c r="Y22" s="1">
        <v>2013</v>
      </c>
      <c r="Z22" s="1">
        <v>2014</v>
      </c>
      <c r="AA22" s="1">
        <v>2015</v>
      </c>
      <c r="AB22" s="1">
        <v>2016</v>
      </c>
      <c r="AC22" s="1">
        <v>2017</v>
      </c>
    </row>
    <row r="23" spans="1:29" x14ac:dyDescent="0.25">
      <c r="B23" s="1">
        <v>1990</v>
      </c>
      <c r="C23" s="1">
        <v>1991</v>
      </c>
      <c r="D23" s="1">
        <v>1992</v>
      </c>
      <c r="E23" s="1">
        <v>1993</v>
      </c>
      <c r="F23" s="1">
        <v>1994</v>
      </c>
      <c r="G23" s="1">
        <v>1995</v>
      </c>
      <c r="H23" s="1">
        <v>1996</v>
      </c>
      <c r="I23" s="1">
        <v>1997</v>
      </c>
      <c r="J23" s="1">
        <v>1998</v>
      </c>
      <c r="K23" s="1">
        <v>1999</v>
      </c>
      <c r="L23" s="1">
        <v>2000</v>
      </c>
      <c r="M23" s="1">
        <v>2001</v>
      </c>
      <c r="N23" s="1">
        <v>2002</v>
      </c>
      <c r="O23" s="1">
        <v>2003</v>
      </c>
      <c r="P23" s="1">
        <v>2004</v>
      </c>
      <c r="Q23" s="1">
        <v>2005</v>
      </c>
      <c r="R23" s="1">
        <v>2006</v>
      </c>
      <c r="S23" s="1">
        <v>2007</v>
      </c>
      <c r="T23" s="1">
        <v>2008</v>
      </c>
      <c r="U23" s="1">
        <v>2009</v>
      </c>
      <c r="V23" s="1">
        <v>2010</v>
      </c>
      <c r="W23" s="1">
        <v>2011</v>
      </c>
      <c r="X23" s="1">
        <v>2012</v>
      </c>
      <c r="Y23" s="1">
        <v>2013</v>
      </c>
      <c r="Z23" s="1">
        <v>2014</v>
      </c>
      <c r="AA23" s="1">
        <v>2015</v>
      </c>
      <c r="AB23" s="1">
        <v>2016</v>
      </c>
      <c r="AC23" s="1">
        <v>2017</v>
      </c>
    </row>
    <row r="24" spans="1:29" x14ac:dyDescent="0.25">
      <c r="A24" t="s">
        <v>13</v>
      </c>
      <c r="B24" s="2">
        <v>2.62</v>
      </c>
      <c r="C24" s="2">
        <v>2.65</v>
      </c>
      <c r="D24" s="2">
        <v>2.69</v>
      </c>
      <c r="E24" s="2">
        <v>2.72</v>
      </c>
      <c r="F24" s="2">
        <v>2.76</v>
      </c>
      <c r="G24" s="2">
        <v>2.8</v>
      </c>
      <c r="H24" s="2">
        <v>2.84</v>
      </c>
      <c r="I24" s="2">
        <v>2.86</v>
      </c>
      <c r="J24" s="2">
        <v>2.91</v>
      </c>
      <c r="K24" s="2">
        <v>2.93</v>
      </c>
      <c r="L24" s="2">
        <v>2.98</v>
      </c>
      <c r="M24" s="2">
        <v>3.03</v>
      </c>
      <c r="N24" s="2">
        <v>3.09</v>
      </c>
      <c r="O24" s="2">
        <v>3.14</v>
      </c>
      <c r="P24" s="2">
        <v>3.19</v>
      </c>
      <c r="Q24" s="2">
        <v>3.24</v>
      </c>
      <c r="R24" s="2">
        <v>3.29</v>
      </c>
      <c r="S24" s="2">
        <v>3.34</v>
      </c>
      <c r="T24" s="2">
        <v>3.39</v>
      </c>
      <c r="U24" s="2">
        <v>3.44</v>
      </c>
      <c r="V24" s="2">
        <v>3.49</v>
      </c>
      <c r="W24" s="2">
        <v>3.58</v>
      </c>
      <c r="X24" s="2">
        <v>3.68</v>
      </c>
      <c r="Y24" s="2">
        <v>3.78</v>
      </c>
      <c r="Z24" s="2">
        <v>3.9</v>
      </c>
      <c r="AA24" s="2">
        <v>4</v>
      </c>
      <c r="AB24" s="2">
        <v>4.12</v>
      </c>
      <c r="AC24" s="2">
        <v>4.2</v>
      </c>
    </row>
    <row r="25" spans="1:29" x14ac:dyDescent="0.25">
      <c r="A25" t="s">
        <v>14</v>
      </c>
      <c r="B25" s="2">
        <v>3.04</v>
      </c>
      <c r="C25" s="2">
        <v>3.05</v>
      </c>
      <c r="D25" s="2">
        <v>3.1</v>
      </c>
      <c r="E25" s="2">
        <v>3.13</v>
      </c>
      <c r="F25" s="2">
        <v>3.17</v>
      </c>
      <c r="G25" s="2">
        <v>3.2</v>
      </c>
      <c r="H25" s="2">
        <v>3.23</v>
      </c>
      <c r="I25" s="2">
        <v>3.24</v>
      </c>
      <c r="J25" s="2">
        <v>3.3</v>
      </c>
      <c r="K25" s="2">
        <v>3.32</v>
      </c>
      <c r="L25" s="2">
        <v>3.35</v>
      </c>
      <c r="M25" s="2">
        <v>3.38</v>
      </c>
      <c r="N25" s="2">
        <v>3.41</v>
      </c>
      <c r="O25" s="2">
        <v>3.47</v>
      </c>
      <c r="P25" s="2">
        <v>3.49</v>
      </c>
      <c r="Q25" s="2">
        <v>3.53</v>
      </c>
      <c r="R25" s="2">
        <v>3.57</v>
      </c>
      <c r="S25" s="2">
        <v>3.61</v>
      </c>
      <c r="T25" s="2">
        <v>3.66</v>
      </c>
      <c r="U25" s="2">
        <v>3.72</v>
      </c>
      <c r="V25" s="2">
        <v>3.79</v>
      </c>
      <c r="W25" s="2">
        <v>3.92</v>
      </c>
      <c r="X25" s="2">
        <v>4.04</v>
      </c>
      <c r="Y25" s="2">
        <v>4.18</v>
      </c>
      <c r="Z25" s="2">
        <v>4.33</v>
      </c>
      <c r="AA25" s="2">
        <v>4.4800000000000004</v>
      </c>
      <c r="AB25" s="2">
        <v>4.6100000000000003</v>
      </c>
      <c r="AC25" s="2">
        <v>4.72</v>
      </c>
    </row>
    <row r="26" spans="1:29" x14ac:dyDescent="0.25">
      <c r="A26" t="s">
        <v>15</v>
      </c>
      <c r="B26" s="2">
        <v>2.16</v>
      </c>
      <c r="C26" s="2">
        <v>2.19</v>
      </c>
      <c r="D26" s="2">
        <v>2.2200000000000002</v>
      </c>
      <c r="E26" s="2">
        <v>2.27</v>
      </c>
      <c r="F26" s="2">
        <v>2.3199999999999998</v>
      </c>
      <c r="G26" s="2">
        <v>2.37</v>
      </c>
      <c r="H26" s="2">
        <v>2.42</v>
      </c>
      <c r="I26" s="2">
        <v>2.46</v>
      </c>
      <c r="J26" s="2">
        <v>2.52</v>
      </c>
      <c r="K26" s="2">
        <v>2.56</v>
      </c>
      <c r="L26" s="2">
        <v>2.61</v>
      </c>
      <c r="M26" s="2">
        <v>2.68</v>
      </c>
      <c r="N26" s="2">
        <v>2.74</v>
      </c>
      <c r="O26" s="2">
        <v>2.8</v>
      </c>
      <c r="P26" s="2">
        <v>2.85</v>
      </c>
      <c r="Q26" s="2">
        <v>2.89</v>
      </c>
      <c r="R26" s="2">
        <v>2.94</v>
      </c>
      <c r="S26" s="2">
        <v>2.99</v>
      </c>
      <c r="T26" s="2">
        <v>3.05</v>
      </c>
      <c r="U26" s="2">
        <v>3.07</v>
      </c>
      <c r="V26" s="2">
        <v>3.09</v>
      </c>
      <c r="W26" s="2">
        <v>3.15</v>
      </c>
      <c r="X26" s="2">
        <v>3.25</v>
      </c>
      <c r="Y26" s="2">
        <v>3.34</v>
      </c>
      <c r="Z26" s="2">
        <v>3.4</v>
      </c>
      <c r="AA26" s="2">
        <v>3.46</v>
      </c>
      <c r="AB26" s="2">
        <v>3.54</v>
      </c>
      <c r="AC26" s="2">
        <v>3.59</v>
      </c>
    </row>
    <row r="27" spans="1:29" x14ac:dyDescent="0.25">
      <c r="B27" s="1"/>
      <c r="C27" s="1"/>
      <c r="H27" s="2"/>
    </row>
    <row r="28" spans="1:29" x14ac:dyDescent="0.25">
      <c r="B28" s="1" t="s">
        <v>17</v>
      </c>
      <c r="C28" s="1"/>
      <c r="D28" s="1" t="s">
        <v>16</v>
      </c>
      <c r="H28" s="2"/>
    </row>
    <row r="29" spans="1:29" x14ac:dyDescent="0.25">
      <c r="B29" s="1">
        <v>1990</v>
      </c>
      <c r="C29" s="1">
        <v>1991</v>
      </c>
      <c r="D29" s="1">
        <v>1992</v>
      </c>
      <c r="E29" s="1">
        <v>1993</v>
      </c>
      <c r="F29" s="1">
        <v>1994</v>
      </c>
      <c r="G29" s="1">
        <v>1995</v>
      </c>
      <c r="H29" s="1">
        <v>1996</v>
      </c>
      <c r="I29" s="1">
        <v>1997</v>
      </c>
      <c r="J29" s="1">
        <v>1998</v>
      </c>
      <c r="K29" s="1">
        <v>1999</v>
      </c>
      <c r="L29" s="1">
        <v>2000</v>
      </c>
      <c r="M29" s="1">
        <v>2001</v>
      </c>
      <c r="N29" s="1">
        <v>2002</v>
      </c>
      <c r="O29" s="1">
        <v>2003</v>
      </c>
      <c r="P29" s="1">
        <v>2004</v>
      </c>
      <c r="Q29" s="1">
        <v>2005</v>
      </c>
      <c r="R29" s="1">
        <v>2006</v>
      </c>
      <c r="S29" s="1">
        <v>2007</v>
      </c>
      <c r="T29" s="1">
        <v>2008</v>
      </c>
      <c r="U29" s="1">
        <v>2009</v>
      </c>
      <c r="V29" s="1">
        <v>2010</v>
      </c>
      <c r="W29" s="1">
        <v>2011</v>
      </c>
      <c r="X29" s="1">
        <v>2012</v>
      </c>
      <c r="Y29" s="1">
        <v>2013</v>
      </c>
      <c r="Z29" s="1">
        <v>2014</v>
      </c>
      <c r="AA29" s="1">
        <v>2015</v>
      </c>
      <c r="AB29" s="1">
        <v>2016</v>
      </c>
      <c r="AC29" s="1">
        <v>2017</v>
      </c>
    </row>
    <row r="30" spans="1:29" x14ac:dyDescent="0.25">
      <c r="B30" s="1">
        <v>1990</v>
      </c>
      <c r="C30" s="1">
        <v>1991</v>
      </c>
      <c r="D30" s="1">
        <v>1992</v>
      </c>
      <c r="E30" s="1">
        <v>1993</v>
      </c>
      <c r="F30" s="1">
        <v>1994</v>
      </c>
      <c r="G30" s="1">
        <v>1995</v>
      </c>
      <c r="H30" s="1">
        <v>1996</v>
      </c>
      <c r="I30" s="1">
        <v>1997</v>
      </c>
      <c r="J30" s="1">
        <v>1998</v>
      </c>
      <c r="K30" s="1">
        <v>1999</v>
      </c>
      <c r="L30" s="1">
        <v>2000</v>
      </c>
      <c r="M30" s="1">
        <v>2001</v>
      </c>
      <c r="N30" s="1">
        <v>2002</v>
      </c>
      <c r="O30" s="1">
        <v>2003</v>
      </c>
      <c r="P30" s="1">
        <v>2004</v>
      </c>
      <c r="Q30" s="1">
        <v>2005</v>
      </c>
      <c r="R30" s="1">
        <v>2006</v>
      </c>
      <c r="S30" s="1">
        <v>2007</v>
      </c>
      <c r="T30" s="1">
        <v>2008</v>
      </c>
      <c r="U30" s="1">
        <v>2009</v>
      </c>
      <c r="V30" s="1">
        <v>2010</v>
      </c>
      <c r="W30" s="1">
        <v>2011</v>
      </c>
      <c r="X30" s="1">
        <v>2012</v>
      </c>
      <c r="Y30" s="1">
        <v>2013</v>
      </c>
      <c r="Z30" s="1">
        <v>2014</v>
      </c>
      <c r="AA30" s="1">
        <v>2015</v>
      </c>
      <c r="AB30" s="1">
        <v>2016</v>
      </c>
      <c r="AC30" s="1">
        <v>2017</v>
      </c>
    </row>
    <row r="31" spans="1:29" x14ac:dyDescent="0.25">
      <c r="A31" t="s">
        <v>13</v>
      </c>
      <c r="B31" s="2">
        <v>1.51</v>
      </c>
      <c r="C31" s="2">
        <v>1.55</v>
      </c>
      <c r="D31" s="2">
        <v>1.6</v>
      </c>
      <c r="E31" s="2">
        <v>1.65</v>
      </c>
      <c r="F31" s="2">
        <v>1.69</v>
      </c>
      <c r="G31" s="2">
        <v>1.74</v>
      </c>
      <c r="H31" s="2">
        <v>1.78</v>
      </c>
      <c r="I31" s="2">
        <v>1.82</v>
      </c>
      <c r="J31" s="2">
        <v>1.88</v>
      </c>
      <c r="K31" s="2">
        <v>1.92</v>
      </c>
      <c r="L31" s="2">
        <v>1.97</v>
      </c>
      <c r="M31" s="2">
        <v>2.04</v>
      </c>
      <c r="N31" s="2">
        <v>2.12</v>
      </c>
      <c r="O31" s="2">
        <v>2.19</v>
      </c>
      <c r="P31" s="2">
        <v>2.27</v>
      </c>
      <c r="Q31" s="2">
        <v>2.34</v>
      </c>
      <c r="R31" s="2">
        <v>2.4</v>
      </c>
      <c r="S31" s="2">
        <v>2.4700000000000002</v>
      </c>
      <c r="T31" s="2">
        <v>2.54</v>
      </c>
      <c r="U31" s="2">
        <v>2.61</v>
      </c>
      <c r="V31" s="2">
        <v>2.68</v>
      </c>
      <c r="W31" s="2">
        <v>2.78</v>
      </c>
      <c r="X31" s="2">
        <v>2.89</v>
      </c>
      <c r="Y31" s="2">
        <v>3</v>
      </c>
      <c r="Z31" s="2">
        <v>3.12</v>
      </c>
      <c r="AA31" s="2">
        <v>3.24</v>
      </c>
      <c r="AB31" s="2">
        <v>3.38</v>
      </c>
      <c r="AC31" s="2">
        <v>3.5</v>
      </c>
    </row>
    <row r="32" spans="1:29" x14ac:dyDescent="0.25">
      <c r="A32" t="s">
        <v>14</v>
      </c>
      <c r="B32" s="2">
        <v>1.71</v>
      </c>
      <c r="C32" s="2">
        <v>1.75</v>
      </c>
      <c r="D32" s="2">
        <v>1.8</v>
      </c>
      <c r="E32" s="2">
        <v>1.85</v>
      </c>
      <c r="F32" s="2">
        <v>1.91</v>
      </c>
      <c r="G32" s="2">
        <v>1.95</v>
      </c>
      <c r="H32" s="2">
        <v>2</v>
      </c>
      <c r="I32" s="2">
        <v>2.0299999999999998</v>
      </c>
      <c r="J32" s="2">
        <v>2.1</v>
      </c>
      <c r="K32" s="2">
        <v>2.14</v>
      </c>
      <c r="L32" s="2">
        <v>2.2000000000000002</v>
      </c>
      <c r="M32" s="2">
        <v>2.2599999999999998</v>
      </c>
      <c r="N32" s="2">
        <v>2.34</v>
      </c>
      <c r="O32" s="2">
        <v>2.42</v>
      </c>
      <c r="P32" s="2">
        <v>2.4900000000000002</v>
      </c>
      <c r="Q32" s="2">
        <v>2.57</v>
      </c>
      <c r="R32" s="2">
        <v>2.63</v>
      </c>
      <c r="S32" s="2">
        <v>2.7</v>
      </c>
      <c r="T32" s="2">
        <v>2.78</v>
      </c>
      <c r="U32" s="2">
        <v>2.86</v>
      </c>
      <c r="V32" s="2">
        <v>2.95</v>
      </c>
      <c r="W32" s="2">
        <v>3.05</v>
      </c>
      <c r="X32" s="2">
        <v>3.18</v>
      </c>
      <c r="Y32" s="2">
        <v>3.31</v>
      </c>
      <c r="Z32" s="2">
        <v>3.45</v>
      </c>
      <c r="AA32" s="2">
        <v>3.61</v>
      </c>
      <c r="AB32" s="2">
        <v>3.75</v>
      </c>
      <c r="AC32" s="2">
        <v>3.89</v>
      </c>
    </row>
    <row r="33" spans="1:29" x14ac:dyDescent="0.25">
      <c r="A33" t="s">
        <v>15</v>
      </c>
      <c r="B33" s="2">
        <v>1.3</v>
      </c>
      <c r="C33" s="2">
        <v>1.33</v>
      </c>
      <c r="D33" s="2">
        <v>1.39</v>
      </c>
      <c r="E33" s="2">
        <v>1.43</v>
      </c>
      <c r="F33" s="2">
        <v>1.48</v>
      </c>
      <c r="G33" s="2">
        <v>1.53</v>
      </c>
      <c r="H33" s="2">
        <v>1.58</v>
      </c>
      <c r="I33" s="2">
        <v>1.61</v>
      </c>
      <c r="J33" s="2">
        <v>1.67</v>
      </c>
      <c r="K33" s="2">
        <v>1.72</v>
      </c>
      <c r="L33" s="2">
        <v>1.76</v>
      </c>
      <c r="M33" s="2">
        <v>1.83</v>
      </c>
      <c r="N33" s="2">
        <v>1.9</v>
      </c>
      <c r="O33" s="2">
        <v>1.98</v>
      </c>
      <c r="P33" s="2">
        <v>2.04</v>
      </c>
      <c r="Q33" s="2">
        <v>2.12</v>
      </c>
      <c r="R33" s="2">
        <v>2.1800000000000002</v>
      </c>
      <c r="S33" s="2">
        <v>2.2400000000000002</v>
      </c>
      <c r="T33" s="2">
        <v>2.2999999999999998</v>
      </c>
      <c r="U33" s="2">
        <v>2.37</v>
      </c>
      <c r="V33" s="2">
        <v>2.4300000000000002</v>
      </c>
      <c r="W33" s="2">
        <v>2.52</v>
      </c>
      <c r="X33" s="2">
        <v>2.62</v>
      </c>
      <c r="Y33" s="2">
        <v>2.72</v>
      </c>
      <c r="Z33" s="2">
        <v>2.82</v>
      </c>
      <c r="AA33" s="2">
        <v>2.92</v>
      </c>
      <c r="AB33" s="2">
        <v>3.05</v>
      </c>
      <c r="AC33" s="2">
        <v>3.15</v>
      </c>
    </row>
    <row r="34" spans="1:29" x14ac:dyDescent="0.25">
      <c r="B34" s="1"/>
      <c r="C34" s="1"/>
      <c r="H34" s="1"/>
    </row>
    <row r="35" spans="1:29" x14ac:dyDescent="0.25">
      <c r="B35" s="1" t="s">
        <v>18</v>
      </c>
      <c r="C35" s="1"/>
      <c r="D35" s="1" t="s">
        <v>0</v>
      </c>
      <c r="H35" s="1"/>
    </row>
    <row r="36" spans="1:29" x14ac:dyDescent="0.25">
      <c r="B36" s="1">
        <v>1990</v>
      </c>
      <c r="C36" s="1">
        <v>1991</v>
      </c>
      <c r="D36" s="1">
        <v>1992</v>
      </c>
      <c r="E36" s="1">
        <v>1993</v>
      </c>
      <c r="F36" s="1">
        <v>1994</v>
      </c>
      <c r="G36" s="1">
        <v>1995</v>
      </c>
      <c r="H36" s="1">
        <v>1996</v>
      </c>
      <c r="I36" s="1">
        <v>1997</v>
      </c>
      <c r="J36" s="1">
        <v>1998</v>
      </c>
      <c r="K36" s="1">
        <v>1999</v>
      </c>
      <c r="L36" s="1">
        <v>2000</v>
      </c>
      <c r="M36" s="1">
        <v>2001</v>
      </c>
      <c r="N36" s="1">
        <v>2002</v>
      </c>
      <c r="O36" s="1">
        <v>2003</v>
      </c>
      <c r="P36" s="1">
        <v>2004</v>
      </c>
      <c r="Q36" s="1">
        <v>2005</v>
      </c>
      <c r="R36" s="1">
        <v>2006</v>
      </c>
      <c r="S36" s="1">
        <v>2007</v>
      </c>
      <c r="T36" s="1">
        <v>2008</v>
      </c>
      <c r="U36" s="1">
        <v>2009</v>
      </c>
      <c r="V36" s="1">
        <v>2010</v>
      </c>
      <c r="W36" s="1">
        <v>2011</v>
      </c>
      <c r="X36" s="1">
        <v>2012</v>
      </c>
      <c r="Y36" s="1">
        <v>2013</v>
      </c>
      <c r="Z36" s="1">
        <v>2014</v>
      </c>
      <c r="AA36" s="1">
        <v>2015</v>
      </c>
      <c r="AB36" s="1">
        <v>2016</v>
      </c>
      <c r="AC36" s="1">
        <v>2017</v>
      </c>
    </row>
    <row r="37" spans="1:29" x14ac:dyDescent="0.25">
      <c r="B37" s="1">
        <v>1990</v>
      </c>
      <c r="C37" s="1">
        <v>1991</v>
      </c>
      <c r="D37" s="1">
        <v>1992</v>
      </c>
      <c r="E37" s="1">
        <v>1993</v>
      </c>
      <c r="F37" s="1">
        <v>1994</v>
      </c>
      <c r="G37" s="1">
        <v>1995</v>
      </c>
      <c r="H37" s="1">
        <v>1996</v>
      </c>
      <c r="I37" s="1">
        <v>1997</v>
      </c>
      <c r="J37" s="1">
        <v>1998</v>
      </c>
      <c r="K37" s="1">
        <v>1999</v>
      </c>
      <c r="L37" s="1">
        <v>2000</v>
      </c>
      <c r="M37" s="1">
        <v>2001</v>
      </c>
      <c r="N37" s="1">
        <v>2002</v>
      </c>
      <c r="O37" s="1">
        <v>2003</v>
      </c>
      <c r="P37" s="1">
        <v>2004</v>
      </c>
      <c r="Q37" s="1">
        <v>2005</v>
      </c>
      <c r="R37" s="1">
        <v>2006</v>
      </c>
      <c r="S37" s="1">
        <v>2007</v>
      </c>
      <c r="T37" s="1">
        <v>2008</v>
      </c>
      <c r="U37" s="1">
        <v>2009</v>
      </c>
      <c r="V37" s="1">
        <v>2010</v>
      </c>
      <c r="W37" s="1">
        <v>2011</v>
      </c>
      <c r="X37" s="1">
        <v>2012</v>
      </c>
      <c r="Y37" s="1">
        <v>2013</v>
      </c>
      <c r="Z37" s="1">
        <v>2014</v>
      </c>
      <c r="AA37" s="1">
        <v>2015</v>
      </c>
      <c r="AB37" s="1">
        <v>2016</v>
      </c>
      <c r="AC37" s="1">
        <v>2017</v>
      </c>
    </row>
    <row r="38" spans="1:29" x14ac:dyDescent="0.25">
      <c r="A38" t="s">
        <v>13</v>
      </c>
      <c r="B38" s="2">
        <v>17.71</v>
      </c>
      <c r="C38" s="2">
        <v>17.89</v>
      </c>
      <c r="D38" s="2">
        <v>18.14</v>
      </c>
      <c r="E38" s="2">
        <v>18.39</v>
      </c>
      <c r="F38" s="2">
        <v>18.66</v>
      </c>
      <c r="G38" s="2">
        <v>18.96</v>
      </c>
      <c r="H38" s="2">
        <v>19.23</v>
      </c>
      <c r="I38" s="2">
        <v>19.45</v>
      </c>
      <c r="J38" s="2">
        <v>19.93</v>
      </c>
      <c r="K38" s="2">
        <v>20.32</v>
      </c>
      <c r="L38" s="2">
        <v>20.71</v>
      </c>
      <c r="M38" s="2">
        <v>21.13</v>
      </c>
      <c r="N38" s="2">
        <v>21.62</v>
      </c>
      <c r="O38" s="2">
        <v>22.13</v>
      </c>
      <c r="P38" s="2">
        <v>22.65</v>
      </c>
      <c r="Q38" s="2">
        <v>23.11</v>
      </c>
      <c r="R38" s="2">
        <v>23.57</v>
      </c>
      <c r="S38" s="2">
        <v>24.07</v>
      </c>
      <c r="T38" s="2">
        <v>24.53</v>
      </c>
      <c r="U38" s="3">
        <v>24.97</v>
      </c>
      <c r="V38" s="2">
        <v>25.22</v>
      </c>
      <c r="W38" s="2">
        <v>25.3</v>
      </c>
      <c r="X38" s="2">
        <v>25.31</v>
      </c>
      <c r="Y38" s="2">
        <v>25.27</v>
      </c>
      <c r="Z38" s="2">
        <v>25.25</v>
      </c>
      <c r="AA38" s="2">
        <v>25.19</v>
      </c>
      <c r="AB38" s="2">
        <v>25.14</v>
      </c>
      <c r="AC38" s="2">
        <v>25.11</v>
      </c>
    </row>
    <row r="39" spans="1:29" x14ac:dyDescent="0.25">
      <c r="A39" t="s">
        <v>14</v>
      </c>
      <c r="B39" s="2">
        <v>20.3</v>
      </c>
      <c r="C39" s="2">
        <v>20.43</v>
      </c>
      <c r="D39" s="2">
        <v>20.8</v>
      </c>
      <c r="E39" s="2">
        <v>21.05</v>
      </c>
      <c r="F39" s="2">
        <v>21.29</v>
      </c>
      <c r="G39" s="2">
        <v>21.57</v>
      </c>
      <c r="H39" s="2">
        <v>21.78</v>
      </c>
      <c r="I39" s="2">
        <v>22.01</v>
      </c>
      <c r="J39" s="2">
        <v>22.49</v>
      </c>
      <c r="K39" s="2">
        <v>22.96</v>
      </c>
      <c r="L39" s="2">
        <v>23.39</v>
      </c>
      <c r="M39" s="2">
        <v>23.76</v>
      </c>
      <c r="N39" s="2">
        <v>24.21</v>
      </c>
      <c r="O39" s="2">
        <v>24.79</v>
      </c>
      <c r="P39" s="2">
        <v>25.33</v>
      </c>
      <c r="Q39" s="2">
        <v>25.83</v>
      </c>
      <c r="R39" s="2">
        <v>26.32</v>
      </c>
      <c r="S39" s="2">
        <v>26.89</v>
      </c>
      <c r="T39" s="2">
        <v>27.4</v>
      </c>
      <c r="U39" s="3">
        <v>27.93</v>
      </c>
      <c r="V39" s="2">
        <v>28.2</v>
      </c>
      <c r="W39" s="2">
        <v>28.23</v>
      </c>
      <c r="X39" s="2">
        <v>28.19</v>
      </c>
      <c r="Y39" s="2">
        <v>28.22</v>
      </c>
      <c r="Z39" s="2">
        <v>28.21</v>
      </c>
      <c r="AA39" s="2">
        <v>28.19</v>
      </c>
      <c r="AB39" s="2">
        <v>28.16</v>
      </c>
      <c r="AC39" s="2">
        <v>28.15</v>
      </c>
    </row>
    <row r="40" spans="1:29" x14ac:dyDescent="0.25">
      <c r="A40" t="s">
        <v>15</v>
      </c>
      <c r="B40" s="2">
        <v>15.31</v>
      </c>
      <c r="C40" s="2">
        <v>15.5</v>
      </c>
      <c r="D40" s="2">
        <v>15.69</v>
      </c>
      <c r="E40" s="2">
        <v>15.89</v>
      </c>
      <c r="F40" s="2">
        <v>16.05</v>
      </c>
      <c r="G40" s="2">
        <v>16.36</v>
      </c>
      <c r="H40" s="2">
        <v>16.579999999999998</v>
      </c>
      <c r="I40" s="2">
        <v>16.79</v>
      </c>
      <c r="J40" s="2">
        <v>17.21</v>
      </c>
      <c r="K40" s="2">
        <v>17.649999999999999</v>
      </c>
      <c r="L40" s="2">
        <v>18.05</v>
      </c>
      <c r="M40" s="2">
        <v>18.47</v>
      </c>
      <c r="N40" s="2">
        <v>18.98</v>
      </c>
      <c r="O40" s="2">
        <v>19.46</v>
      </c>
      <c r="P40" s="2">
        <v>19.940000000000001</v>
      </c>
      <c r="Q40" s="2">
        <v>20.25</v>
      </c>
      <c r="R40" s="2">
        <v>20.66</v>
      </c>
      <c r="S40" s="2">
        <v>21.17</v>
      </c>
      <c r="T40" s="2">
        <v>21.56</v>
      </c>
      <c r="U40" s="3">
        <v>22.02</v>
      </c>
      <c r="V40" s="2">
        <v>22.24</v>
      </c>
      <c r="W40" s="2">
        <v>22.31</v>
      </c>
      <c r="X40" s="2">
        <v>22.26</v>
      </c>
      <c r="Y40" s="2">
        <v>22.21</v>
      </c>
      <c r="Z40" s="2">
        <v>22.12</v>
      </c>
      <c r="AA40" s="2">
        <v>22</v>
      </c>
      <c r="AB40" s="2">
        <v>21.88</v>
      </c>
      <c r="AC40" s="2">
        <v>21.8</v>
      </c>
    </row>
    <row r="41" spans="1:29" x14ac:dyDescent="0.25">
      <c r="B41" s="2"/>
      <c r="C41" s="2"/>
      <c r="H41" s="1"/>
    </row>
    <row r="42" spans="1:29" x14ac:dyDescent="0.25">
      <c r="B42" s="1" t="s">
        <v>18</v>
      </c>
      <c r="C42" s="2"/>
      <c r="D42" s="1" t="s">
        <v>16</v>
      </c>
      <c r="H42" s="1"/>
    </row>
    <row r="43" spans="1:29" x14ac:dyDescent="0.25">
      <c r="B43" s="1">
        <v>1990</v>
      </c>
      <c r="C43" s="1">
        <v>1991</v>
      </c>
      <c r="D43" s="1">
        <v>1992</v>
      </c>
      <c r="E43" s="1">
        <v>1993</v>
      </c>
      <c r="F43" s="1">
        <v>1994</v>
      </c>
      <c r="G43" s="1">
        <v>1995</v>
      </c>
      <c r="H43" s="1">
        <v>1996</v>
      </c>
      <c r="I43" s="1">
        <v>1997</v>
      </c>
      <c r="J43" s="1">
        <v>1998</v>
      </c>
      <c r="K43" s="1">
        <v>1999</v>
      </c>
      <c r="L43" s="1">
        <v>2000</v>
      </c>
      <c r="M43" s="1">
        <v>2001</v>
      </c>
      <c r="N43" s="1">
        <v>2002</v>
      </c>
      <c r="O43" s="1">
        <v>2003</v>
      </c>
      <c r="P43" s="1">
        <v>2004</v>
      </c>
      <c r="Q43" s="1">
        <v>2005</v>
      </c>
      <c r="R43" s="1">
        <v>2006</v>
      </c>
      <c r="S43" s="1">
        <v>2007</v>
      </c>
      <c r="T43" s="1">
        <v>2008</v>
      </c>
      <c r="U43" s="1">
        <v>2009</v>
      </c>
      <c r="V43" s="1">
        <v>2010</v>
      </c>
      <c r="W43" s="1">
        <v>2011</v>
      </c>
      <c r="X43" s="1">
        <v>2012</v>
      </c>
      <c r="Y43" s="1">
        <v>2013</v>
      </c>
      <c r="Z43" s="1">
        <v>2014</v>
      </c>
      <c r="AA43" s="1">
        <v>2015</v>
      </c>
      <c r="AB43" s="1">
        <v>2016</v>
      </c>
      <c r="AC43" s="1">
        <v>2017</v>
      </c>
    </row>
    <row r="44" spans="1:29" x14ac:dyDescent="0.25">
      <c r="B44" s="1">
        <v>1990</v>
      </c>
      <c r="C44" s="1">
        <v>1991</v>
      </c>
      <c r="D44" s="1">
        <v>1992</v>
      </c>
      <c r="E44" s="1">
        <v>1993</v>
      </c>
      <c r="F44" s="1">
        <v>1994</v>
      </c>
      <c r="G44" s="1">
        <v>1995</v>
      </c>
      <c r="H44" s="1">
        <v>1996</v>
      </c>
      <c r="I44" s="1">
        <v>1997</v>
      </c>
      <c r="J44" s="1">
        <v>1998</v>
      </c>
      <c r="K44" s="1">
        <v>1999</v>
      </c>
      <c r="L44" s="1">
        <v>2000</v>
      </c>
      <c r="M44" s="1">
        <v>2001</v>
      </c>
      <c r="N44" s="1">
        <v>2002</v>
      </c>
      <c r="O44" s="1">
        <v>2003</v>
      </c>
      <c r="P44" s="1">
        <v>2004</v>
      </c>
      <c r="Q44" s="1">
        <v>2005</v>
      </c>
      <c r="R44" s="1">
        <v>2006</v>
      </c>
      <c r="S44" s="1">
        <v>2007</v>
      </c>
      <c r="T44" s="1">
        <v>2008</v>
      </c>
      <c r="U44" s="1">
        <v>2009</v>
      </c>
      <c r="V44" s="1">
        <v>2010</v>
      </c>
      <c r="W44" s="1">
        <v>2011</v>
      </c>
      <c r="X44" s="1">
        <v>2012</v>
      </c>
      <c r="Y44" s="1">
        <v>2013</v>
      </c>
      <c r="Z44" s="1">
        <v>2014</v>
      </c>
      <c r="AA44" s="1">
        <v>2015</v>
      </c>
      <c r="AB44" s="1">
        <v>2016</v>
      </c>
      <c r="AC44" s="1">
        <v>2017</v>
      </c>
    </row>
    <row r="45" spans="1:29" x14ac:dyDescent="0.25">
      <c r="A45" t="s">
        <v>13</v>
      </c>
      <c r="B45" s="2">
        <v>7.69</v>
      </c>
      <c r="C45" s="2">
        <v>7.8</v>
      </c>
      <c r="D45" s="2">
        <v>7.95</v>
      </c>
      <c r="E45" s="2">
        <v>8.11</v>
      </c>
      <c r="F45" s="2">
        <v>8.27</v>
      </c>
      <c r="G45" s="2">
        <v>8.44</v>
      </c>
      <c r="H45" s="2">
        <v>8.61</v>
      </c>
      <c r="I45" s="2">
        <v>8.75</v>
      </c>
      <c r="J45" s="2">
        <v>9.0299999999999994</v>
      </c>
      <c r="K45" s="2">
        <v>9.27</v>
      </c>
      <c r="L45" s="2">
        <v>9.5</v>
      </c>
      <c r="M45" s="2">
        <v>9.8000000000000007</v>
      </c>
      <c r="N45" s="2">
        <v>10.14</v>
      </c>
      <c r="O45" s="2">
        <v>10.49</v>
      </c>
      <c r="P45" s="2">
        <v>10.86</v>
      </c>
      <c r="Q45" s="2">
        <v>11.19</v>
      </c>
      <c r="R45" s="2">
        <v>11.53</v>
      </c>
      <c r="S45" s="2">
        <v>11.95</v>
      </c>
      <c r="T45" s="2">
        <v>12.36</v>
      </c>
      <c r="U45" s="2">
        <v>12.75</v>
      </c>
      <c r="V45" s="2">
        <v>13</v>
      </c>
      <c r="W45" s="2">
        <v>13.15</v>
      </c>
      <c r="X45" s="2">
        <v>13.27</v>
      </c>
      <c r="Y45" s="2">
        <v>13.37</v>
      </c>
      <c r="Z45" s="2">
        <v>13.47</v>
      </c>
      <c r="AA45" s="2">
        <v>13.54</v>
      </c>
      <c r="AB45" s="2">
        <v>13.65</v>
      </c>
      <c r="AC45" s="2">
        <v>13.77</v>
      </c>
    </row>
    <row r="46" spans="1:29" x14ac:dyDescent="0.25">
      <c r="A46" t="s">
        <v>14</v>
      </c>
      <c r="B46" s="2">
        <v>9.11</v>
      </c>
      <c r="C46" s="2">
        <v>9.26</v>
      </c>
      <c r="D46" s="2">
        <v>9.4</v>
      </c>
      <c r="E46" s="2">
        <v>9.5500000000000007</v>
      </c>
      <c r="F46" s="2">
        <v>9.7100000000000009</v>
      </c>
      <c r="G46" s="2">
        <v>9.92</v>
      </c>
      <c r="H46" s="2">
        <v>10.07</v>
      </c>
      <c r="I46" s="2">
        <v>10.17</v>
      </c>
      <c r="J46" s="2">
        <v>10.5</v>
      </c>
      <c r="K46" s="2">
        <v>10.69</v>
      </c>
      <c r="L46" s="2">
        <v>10.91</v>
      </c>
      <c r="M46" s="2">
        <v>11.16</v>
      </c>
      <c r="N46" s="2">
        <v>11.6</v>
      </c>
      <c r="O46" s="2">
        <v>12</v>
      </c>
      <c r="P46" s="2">
        <v>12.38</v>
      </c>
      <c r="Q46" s="2">
        <v>12.76</v>
      </c>
      <c r="R46" s="2">
        <v>13.14</v>
      </c>
      <c r="S46" s="2">
        <v>13.54</v>
      </c>
      <c r="T46" s="2">
        <v>13.95</v>
      </c>
      <c r="U46" s="2">
        <v>14.38</v>
      </c>
      <c r="V46" s="2">
        <v>14.67</v>
      </c>
      <c r="W46" s="2">
        <v>14.89</v>
      </c>
      <c r="X46" s="2">
        <v>15.03</v>
      </c>
      <c r="Y46" s="2">
        <v>15.14</v>
      </c>
      <c r="Z46" s="2">
        <v>15.34</v>
      </c>
      <c r="AA46" s="2">
        <v>15.44</v>
      </c>
      <c r="AB46" s="2">
        <v>15.62</v>
      </c>
      <c r="AC46" s="2">
        <v>15.81</v>
      </c>
    </row>
    <row r="47" spans="1:29" x14ac:dyDescent="0.25">
      <c r="A47" t="s">
        <v>15</v>
      </c>
      <c r="B47" s="2">
        <v>6.51</v>
      </c>
      <c r="C47" s="2">
        <v>6.6</v>
      </c>
      <c r="D47" s="2">
        <v>6.73</v>
      </c>
      <c r="E47" s="2">
        <v>6.86</v>
      </c>
      <c r="F47" s="2">
        <v>6.99</v>
      </c>
      <c r="G47" s="2">
        <v>7.13</v>
      </c>
      <c r="H47" s="2">
        <v>7.31</v>
      </c>
      <c r="I47" s="2">
        <v>7.43</v>
      </c>
      <c r="J47" s="2">
        <v>7.69</v>
      </c>
      <c r="K47" s="2">
        <v>7.93</v>
      </c>
      <c r="L47" s="2">
        <v>8.15</v>
      </c>
      <c r="M47" s="2">
        <v>8.41</v>
      </c>
      <c r="N47" s="2">
        <v>8.7200000000000006</v>
      </c>
      <c r="O47" s="2">
        <v>9.0399999999999991</v>
      </c>
      <c r="P47" s="2">
        <v>9.39</v>
      </c>
      <c r="Q47" s="2">
        <v>9.65</v>
      </c>
      <c r="R47" s="2">
        <v>9.98</v>
      </c>
      <c r="S47" s="2">
        <v>10.35</v>
      </c>
      <c r="T47" s="2">
        <v>10.75</v>
      </c>
      <c r="U47" s="2">
        <v>11.13</v>
      </c>
      <c r="V47" s="2">
        <v>11.31</v>
      </c>
      <c r="W47" s="2">
        <v>11.43</v>
      </c>
      <c r="X47" s="2">
        <v>11.55</v>
      </c>
      <c r="Y47" s="2">
        <v>11.57</v>
      </c>
      <c r="Z47" s="2">
        <v>11.65</v>
      </c>
      <c r="AA47" s="2">
        <v>11.64</v>
      </c>
      <c r="AB47" s="2">
        <v>11.76</v>
      </c>
      <c r="AC47" s="2">
        <v>11.86</v>
      </c>
    </row>
    <row r="48" spans="1:29" x14ac:dyDescent="0.25">
      <c r="B48" s="1"/>
      <c r="C48" s="1"/>
      <c r="H48" s="2"/>
    </row>
    <row r="49" spans="2:8" x14ac:dyDescent="0.25">
      <c r="B49" s="1"/>
      <c r="C49" s="1"/>
      <c r="H49" s="1"/>
    </row>
    <row r="50" spans="2:8" x14ac:dyDescent="0.25">
      <c r="B50" s="2"/>
      <c r="C50" s="2"/>
      <c r="H50" s="1"/>
    </row>
    <row r="51" spans="2:8" x14ac:dyDescent="0.25">
      <c r="B51" s="2"/>
      <c r="C51" s="2"/>
      <c r="H51" s="1"/>
    </row>
    <row r="52" spans="2:8" x14ac:dyDescent="0.25">
      <c r="B52" s="2"/>
      <c r="C52" s="2"/>
      <c r="H52" s="1"/>
    </row>
    <row r="53" spans="2:8" x14ac:dyDescent="0.25">
      <c r="B53" s="1"/>
      <c r="C53" s="1"/>
      <c r="H53" s="1"/>
    </row>
    <row r="54" spans="2:8" x14ac:dyDescent="0.25">
      <c r="B54" s="1"/>
      <c r="C54" s="1"/>
      <c r="H54" s="1"/>
    </row>
    <row r="55" spans="2:8" x14ac:dyDescent="0.25">
      <c r="B55" s="1"/>
      <c r="C55" s="1"/>
      <c r="H55" s="1"/>
    </row>
    <row r="56" spans="2:8" x14ac:dyDescent="0.25">
      <c r="B56" s="1"/>
      <c r="C56" s="1"/>
      <c r="H56" s="2"/>
    </row>
    <row r="57" spans="2:8" x14ac:dyDescent="0.25">
      <c r="B57" s="1"/>
      <c r="C57" s="1"/>
      <c r="H57" s="2"/>
    </row>
    <row r="58" spans="2:8" x14ac:dyDescent="0.25">
      <c r="B58" s="1"/>
      <c r="C58" s="1"/>
      <c r="H58" s="2"/>
    </row>
    <row r="59" spans="2:8" x14ac:dyDescent="0.25">
      <c r="B59" s="1"/>
      <c r="C59" s="1"/>
      <c r="H59" s="1"/>
    </row>
    <row r="60" spans="2:8" x14ac:dyDescent="0.25">
      <c r="B60" s="2"/>
      <c r="C60" s="2"/>
      <c r="H60" s="1"/>
    </row>
    <row r="61" spans="2:8" x14ac:dyDescent="0.25">
      <c r="B61" s="2"/>
      <c r="C61" s="2"/>
      <c r="H61" s="1"/>
    </row>
    <row r="62" spans="2:8" x14ac:dyDescent="0.25">
      <c r="B62" s="2"/>
      <c r="C62" s="2"/>
      <c r="H62" s="1"/>
    </row>
    <row r="63" spans="2:8" x14ac:dyDescent="0.25">
      <c r="B63" s="1"/>
      <c r="C63" s="1"/>
      <c r="H63" s="1"/>
    </row>
    <row r="64" spans="2:8" x14ac:dyDescent="0.25">
      <c r="B64" s="1"/>
      <c r="C64" s="1"/>
      <c r="H64" s="1"/>
    </row>
    <row r="65" spans="2:8" x14ac:dyDescent="0.25">
      <c r="B65" s="1"/>
      <c r="C65" s="1"/>
      <c r="H65" s="1"/>
    </row>
    <row r="66" spans="2:8" x14ac:dyDescent="0.25">
      <c r="B66" s="1"/>
      <c r="C66" s="1"/>
      <c r="H66" s="2"/>
    </row>
    <row r="67" spans="2:8" x14ac:dyDescent="0.25">
      <c r="B67" s="1"/>
      <c r="C67" s="1"/>
      <c r="H67" s="2"/>
    </row>
    <row r="68" spans="2:8" x14ac:dyDescent="0.25">
      <c r="B68" s="1"/>
      <c r="C68" s="1"/>
      <c r="H68" s="2"/>
    </row>
    <row r="69" spans="2:8" x14ac:dyDescent="0.25">
      <c r="B69" s="1"/>
      <c r="C69" s="1"/>
      <c r="H69" s="1"/>
    </row>
    <row r="70" spans="2:8" x14ac:dyDescent="0.25">
      <c r="B70" s="2"/>
      <c r="C70" s="2"/>
      <c r="H70" s="1"/>
    </row>
    <row r="71" spans="2:8" x14ac:dyDescent="0.25">
      <c r="B71" s="2"/>
      <c r="C71" s="2"/>
      <c r="H71" s="1"/>
    </row>
    <row r="72" spans="2:8" x14ac:dyDescent="0.25">
      <c r="B72" s="2"/>
      <c r="C72" s="2"/>
      <c r="H72" s="1"/>
    </row>
    <row r="73" spans="2:8" x14ac:dyDescent="0.25">
      <c r="B73" s="1"/>
      <c r="C73" s="1"/>
      <c r="H73" s="1"/>
    </row>
    <row r="74" spans="2:8" x14ac:dyDescent="0.25">
      <c r="B74" s="1"/>
      <c r="C74" s="1"/>
      <c r="H74" s="1"/>
    </row>
    <row r="75" spans="2:8" x14ac:dyDescent="0.25">
      <c r="B75" s="1"/>
      <c r="C75" s="1"/>
      <c r="H75" s="1"/>
    </row>
    <row r="76" spans="2:8" x14ac:dyDescent="0.25">
      <c r="B76" s="1"/>
      <c r="C76" s="1"/>
      <c r="H76" s="2"/>
    </row>
    <row r="77" spans="2:8" x14ac:dyDescent="0.25">
      <c r="B77" s="1"/>
      <c r="C77" s="1"/>
      <c r="H77" s="2"/>
    </row>
    <row r="78" spans="2:8" x14ac:dyDescent="0.25">
      <c r="B78" s="1"/>
      <c r="C78" s="1"/>
      <c r="H78" s="2"/>
    </row>
    <row r="79" spans="2:8" x14ac:dyDescent="0.25">
      <c r="B79" s="1"/>
      <c r="C79" s="1"/>
      <c r="H79" s="1"/>
    </row>
    <row r="80" spans="2:8" x14ac:dyDescent="0.25">
      <c r="B80" s="2"/>
      <c r="C80" s="2"/>
      <c r="H80" s="1"/>
    </row>
    <row r="81" spans="2:8" x14ac:dyDescent="0.25">
      <c r="B81" s="2"/>
      <c r="C81" s="2"/>
      <c r="H81" s="1"/>
    </row>
    <row r="82" spans="2:8" x14ac:dyDescent="0.25">
      <c r="B82" s="2"/>
      <c r="C82" s="2"/>
      <c r="H82" s="1"/>
    </row>
    <row r="83" spans="2:8" x14ac:dyDescent="0.25">
      <c r="B83" s="1"/>
      <c r="C83" s="1"/>
      <c r="H83" s="1"/>
    </row>
    <row r="84" spans="2:8" x14ac:dyDescent="0.25">
      <c r="B84" s="1"/>
      <c r="C84" s="1"/>
      <c r="H84" s="1"/>
    </row>
    <row r="85" spans="2:8" x14ac:dyDescent="0.25">
      <c r="B85" s="1"/>
      <c r="C85" s="1"/>
      <c r="H85" s="1"/>
    </row>
    <row r="86" spans="2:8" x14ac:dyDescent="0.25">
      <c r="B86" s="1"/>
      <c r="C86" s="1"/>
      <c r="H86" s="2"/>
    </row>
    <row r="87" spans="2:8" x14ac:dyDescent="0.25">
      <c r="B87" s="1"/>
      <c r="C87" s="1"/>
      <c r="H87" s="2"/>
    </row>
    <row r="88" spans="2:8" x14ac:dyDescent="0.25">
      <c r="B88" s="1"/>
      <c r="C88" s="1"/>
      <c r="H88" s="2"/>
    </row>
    <row r="89" spans="2:8" x14ac:dyDescent="0.25">
      <c r="B89" s="1"/>
      <c r="C89" s="1"/>
      <c r="H89" s="1"/>
    </row>
    <row r="90" spans="2:8" x14ac:dyDescent="0.25">
      <c r="B90" s="2"/>
      <c r="C90" s="2"/>
      <c r="H90" s="1"/>
    </row>
    <row r="91" spans="2:8" x14ac:dyDescent="0.25">
      <c r="B91" s="2"/>
      <c r="C91" s="2"/>
      <c r="H91" s="1"/>
    </row>
    <row r="92" spans="2:8" x14ac:dyDescent="0.25">
      <c r="B92" s="2"/>
      <c r="C92" s="2"/>
      <c r="H92" s="1"/>
    </row>
    <row r="93" spans="2:8" x14ac:dyDescent="0.25">
      <c r="B93" s="1"/>
      <c r="C93" s="1"/>
      <c r="H93" s="1"/>
    </row>
    <row r="94" spans="2:8" x14ac:dyDescent="0.25">
      <c r="B94" s="1"/>
      <c r="C94" s="1"/>
      <c r="H94" s="1"/>
    </row>
    <row r="95" spans="2:8" x14ac:dyDescent="0.25">
      <c r="B95" s="1"/>
      <c r="C95" s="1"/>
      <c r="H95" s="1"/>
    </row>
    <row r="96" spans="2:8" x14ac:dyDescent="0.25">
      <c r="B96" s="1"/>
      <c r="C96" s="1"/>
      <c r="H96" s="2"/>
    </row>
    <row r="97" spans="2:8" x14ac:dyDescent="0.25">
      <c r="B97" s="1"/>
      <c r="C97" s="1"/>
      <c r="H97" s="2"/>
    </row>
    <row r="98" spans="2:8" x14ac:dyDescent="0.25">
      <c r="B98" s="1"/>
      <c r="C98" s="1"/>
      <c r="H98" s="2"/>
    </row>
    <row r="99" spans="2:8" x14ac:dyDescent="0.25">
      <c r="B99" s="1"/>
      <c r="C99" s="1"/>
      <c r="H99" s="1"/>
    </row>
    <row r="100" spans="2:8" x14ac:dyDescent="0.25">
      <c r="B100" s="2"/>
      <c r="C100" s="2"/>
      <c r="H100" s="1"/>
    </row>
    <row r="101" spans="2:8" x14ac:dyDescent="0.25">
      <c r="B101" s="2"/>
      <c r="C101" s="2"/>
      <c r="H101" s="1"/>
    </row>
    <row r="102" spans="2:8" x14ac:dyDescent="0.25">
      <c r="B102" s="2"/>
      <c r="C102" s="2"/>
      <c r="H102" s="1"/>
    </row>
    <row r="103" spans="2:8" x14ac:dyDescent="0.25">
      <c r="B103" s="1"/>
      <c r="C103" s="1"/>
      <c r="H103" s="1"/>
    </row>
    <row r="104" spans="2:8" x14ac:dyDescent="0.25">
      <c r="B104" s="1"/>
      <c r="C104" s="1"/>
      <c r="H104" s="1"/>
    </row>
    <row r="105" spans="2:8" x14ac:dyDescent="0.25">
      <c r="B105" s="1"/>
      <c r="C105" s="1"/>
      <c r="H105" s="1"/>
    </row>
    <row r="106" spans="2:8" x14ac:dyDescent="0.25">
      <c r="B106" s="1"/>
      <c r="C106" s="1"/>
      <c r="H106" s="2"/>
    </row>
    <row r="107" spans="2:8" x14ac:dyDescent="0.25">
      <c r="B107" s="1"/>
      <c r="C107" s="1"/>
      <c r="H107" s="2"/>
    </row>
    <row r="108" spans="2:8" x14ac:dyDescent="0.25">
      <c r="B108" s="1"/>
      <c r="C108" s="1"/>
      <c r="H108" s="2"/>
    </row>
    <row r="109" spans="2:8" x14ac:dyDescent="0.25">
      <c r="B109" s="1"/>
      <c r="C109" s="1"/>
      <c r="H109" s="1"/>
    </row>
    <row r="110" spans="2:8" x14ac:dyDescent="0.25">
      <c r="B110" s="2"/>
      <c r="C110" s="2"/>
      <c r="H110" s="1"/>
    </row>
    <row r="111" spans="2:8" x14ac:dyDescent="0.25">
      <c r="B111" s="2"/>
      <c r="C111" s="2"/>
      <c r="H111" s="1"/>
    </row>
    <row r="112" spans="2:8" x14ac:dyDescent="0.25">
      <c r="B112" s="2"/>
      <c r="C112" s="2"/>
      <c r="H112" s="1"/>
    </row>
    <row r="113" spans="2:8" x14ac:dyDescent="0.25">
      <c r="B113" s="1"/>
      <c r="C113" s="1"/>
      <c r="H113" s="1"/>
    </row>
    <row r="114" spans="2:8" x14ac:dyDescent="0.25">
      <c r="B114" s="1"/>
      <c r="C114" s="1"/>
      <c r="H114" s="1"/>
    </row>
    <row r="115" spans="2:8" x14ac:dyDescent="0.25">
      <c r="B115" s="1"/>
      <c r="C115" s="1"/>
      <c r="H115" s="1"/>
    </row>
    <row r="116" spans="2:8" x14ac:dyDescent="0.25">
      <c r="B116" s="1"/>
      <c r="C116" s="1"/>
      <c r="H116" s="2"/>
    </row>
    <row r="117" spans="2:8" x14ac:dyDescent="0.25">
      <c r="B117" s="1"/>
      <c r="C117" s="1"/>
      <c r="H117" s="2"/>
    </row>
    <row r="118" spans="2:8" x14ac:dyDescent="0.25">
      <c r="B118" s="1"/>
      <c r="C118" s="1"/>
      <c r="H118" s="2"/>
    </row>
    <row r="119" spans="2:8" x14ac:dyDescent="0.25">
      <c r="B119" s="1"/>
      <c r="C119" s="1"/>
      <c r="H119" s="1"/>
    </row>
    <row r="120" spans="2:8" x14ac:dyDescent="0.25">
      <c r="B120" s="2"/>
      <c r="C120" s="2"/>
      <c r="H120" s="1"/>
    </row>
    <row r="121" spans="2:8" x14ac:dyDescent="0.25">
      <c r="B121" s="2"/>
      <c r="C121" s="2"/>
      <c r="H121" s="1"/>
    </row>
    <row r="122" spans="2:8" x14ac:dyDescent="0.25">
      <c r="B122" s="2"/>
      <c r="C122" s="2"/>
      <c r="H122" s="1"/>
    </row>
    <row r="123" spans="2:8" x14ac:dyDescent="0.25">
      <c r="B123" s="1"/>
      <c r="C123" s="1"/>
      <c r="H123" s="1"/>
    </row>
    <row r="124" spans="2:8" x14ac:dyDescent="0.25">
      <c r="B124" s="1"/>
      <c r="C124" s="1"/>
      <c r="H124" s="1"/>
    </row>
    <row r="125" spans="2:8" x14ac:dyDescent="0.25">
      <c r="B125" s="1"/>
      <c r="C125" s="1"/>
      <c r="H125" s="1"/>
    </row>
    <row r="126" spans="2:8" x14ac:dyDescent="0.25">
      <c r="B126" s="1"/>
      <c r="C126" s="1"/>
      <c r="H126" s="2"/>
    </row>
    <row r="127" spans="2:8" x14ac:dyDescent="0.25">
      <c r="B127" s="1"/>
      <c r="C127" s="1"/>
      <c r="H127" s="2"/>
    </row>
    <row r="128" spans="2:8" x14ac:dyDescent="0.25">
      <c r="B128" s="1"/>
      <c r="C128" s="1"/>
      <c r="H128" s="2"/>
    </row>
    <row r="129" spans="2:8" x14ac:dyDescent="0.25">
      <c r="B129" s="1"/>
      <c r="C129" s="1"/>
      <c r="H129" s="1"/>
    </row>
    <row r="130" spans="2:8" x14ac:dyDescent="0.25">
      <c r="B130" s="2"/>
      <c r="C130" s="2"/>
      <c r="H130" s="1"/>
    </row>
    <row r="131" spans="2:8" x14ac:dyDescent="0.25">
      <c r="B131" s="2"/>
      <c r="C131" s="2"/>
      <c r="H131" s="1"/>
    </row>
    <row r="132" spans="2:8" x14ac:dyDescent="0.25">
      <c r="B132" s="2"/>
      <c r="C132" s="2"/>
      <c r="H132" s="1"/>
    </row>
    <row r="133" spans="2:8" x14ac:dyDescent="0.25">
      <c r="B133" s="1"/>
      <c r="C133" s="1"/>
      <c r="H133" s="1"/>
    </row>
    <row r="134" spans="2:8" x14ac:dyDescent="0.25">
      <c r="B134" s="1"/>
      <c r="C134" s="1"/>
      <c r="H134" s="1"/>
    </row>
    <row r="135" spans="2:8" x14ac:dyDescent="0.25">
      <c r="B135" s="1"/>
      <c r="C135" s="1"/>
      <c r="H135" s="1"/>
    </row>
    <row r="136" spans="2:8" x14ac:dyDescent="0.25">
      <c r="B136" s="1"/>
      <c r="C136" s="1"/>
      <c r="H136" s="2"/>
    </row>
    <row r="137" spans="2:8" x14ac:dyDescent="0.25">
      <c r="B137" s="1"/>
      <c r="C137" s="1"/>
      <c r="H137" s="2"/>
    </row>
    <row r="138" spans="2:8" x14ac:dyDescent="0.25">
      <c r="B138" s="1"/>
      <c r="C138" s="1"/>
      <c r="H138" s="2"/>
    </row>
    <row r="139" spans="2:8" x14ac:dyDescent="0.25">
      <c r="B139" s="1"/>
      <c r="C139" s="1"/>
    </row>
    <row r="140" spans="2:8" x14ac:dyDescent="0.25">
      <c r="B140" s="2"/>
      <c r="C140" s="2"/>
    </row>
    <row r="141" spans="2:8" x14ac:dyDescent="0.25">
      <c r="B141" s="2"/>
      <c r="C141" s="2"/>
    </row>
    <row r="142" spans="2:8" x14ac:dyDescent="0.25">
      <c r="B142" s="2"/>
      <c r="C142" s="2"/>
    </row>
    <row r="143" spans="2:8" x14ac:dyDescent="0.25">
      <c r="B143" s="1"/>
      <c r="C143" s="1"/>
    </row>
    <row r="144" spans="2:8" x14ac:dyDescent="0.25">
      <c r="B144" s="1"/>
      <c r="C144" s="1"/>
    </row>
    <row r="145" spans="2:3" x14ac:dyDescent="0.25">
      <c r="B145" s="1"/>
      <c r="C145" s="1"/>
    </row>
    <row r="146" spans="2:3" x14ac:dyDescent="0.25">
      <c r="B146" s="1"/>
      <c r="C146" s="1"/>
    </row>
    <row r="147" spans="2:3" x14ac:dyDescent="0.25">
      <c r="B147" s="1"/>
      <c r="C147" s="1"/>
    </row>
    <row r="148" spans="2:3" x14ac:dyDescent="0.25">
      <c r="B148" s="1"/>
      <c r="C148" s="1"/>
    </row>
    <row r="149" spans="2:3" x14ac:dyDescent="0.25">
      <c r="B149" s="1"/>
      <c r="C149" s="1"/>
    </row>
    <row r="150" spans="2:3" x14ac:dyDescent="0.25">
      <c r="B150" s="2"/>
      <c r="C150" s="2"/>
    </row>
    <row r="151" spans="2:3" x14ac:dyDescent="0.25">
      <c r="B151" s="2"/>
      <c r="C151" s="2"/>
    </row>
    <row r="152" spans="2:3" x14ac:dyDescent="0.25">
      <c r="B152" s="2"/>
      <c r="C152" s="2"/>
    </row>
    <row r="153" spans="2:3" x14ac:dyDescent="0.25">
      <c r="B153" s="1"/>
      <c r="C153" s="1"/>
    </row>
    <row r="154" spans="2:3" x14ac:dyDescent="0.25">
      <c r="B154" s="1"/>
      <c r="C154" s="1"/>
    </row>
    <row r="155" spans="2:3" x14ac:dyDescent="0.25">
      <c r="B155" s="1"/>
      <c r="C155" s="1"/>
    </row>
    <row r="156" spans="2:3" x14ac:dyDescent="0.25">
      <c r="B156" s="1"/>
      <c r="C156" s="1"/>
    </row>
    <row r="157" spans="2:3" x14ac:dyDescent="0.25">
      <c r="B157" s="1"/>
      <c r="C157" s="1"/>
    </row>
    <row r="158" spans="2:3" x14ac:dyDescent="0.25">
      <c r="B158" s="1"/>
      <c r="C158" s="1"/>
    </row>
    <row r="159" spans="2:3" x14ac:dyDescent="0.25">
      <c r="B159" s="1"/>
      <c r="C159" s="1"/>
    </row>
    <row r="160" spans="2:3" x14ac:dyDescent="0.25">
      <c r="B160" s="2"/>
      <c r="C160" s="2"/>
    </row>
    <row r="161" spans="2:3" x14ac:dyDescent="0.25">
      <c r="B161" s="2"/>
      <c r="C161" s="2"/>
    </row>
    <row r="162" spans="2:3" x14ac:dyDescent="0.25">
      <c r="B162" s="2"/>
      <c r="C162" s="2"/>
    </row>
    <row r="163" spans="2:3" x14ac:dyDescent="0.25">
      <c r="B163" s="1"/>
      <c r="C163" s="1"/>
    </row>
    <row r="164" spans="2:3" x14ac:dyDescent="0.25">
      <c r="B164" s="1"/>
      <c r="C164" s="1"/>
    </row>
    <row r="165" spans="2:3" x14ac:dyDescent="0.25">
      <c r="B165" s="1"/>
      <c r="C165" s="1"/>
    </row>
    <row r="166" spans="2:3" x14ac:dyDescent="0.25">
      <c r="B166" s="1"/>
      <c r="C166" s="1"/>
    </row>
    <row r="167" spans="2:3" x14ac:dyDescent="0.25">
      <c r="B167" s="1"/>
      <c r="C167" s="1"/>
    </row>
    <row r="168" spans="2:3" x14ac:dyDescent="0.25">
      <c r="B168" s="1"/>
      <c r="C168" s="1"/>
    </row>
    <row r="169" spans="2:3" x14ac:dyDescent="0.25">
      <c r="B169" s="1"/>
      <c r="C169" s="1"/>
    </row>
    <row r="170" spans="2:3" x14ac:dyDescent="0.25">
      <c r="B170" s="2"/>
      <c r="C170" s="2"/>
    </row>
    <row r="171" spans="2:3" x14ac:dyDescent="0.25">
      <c r="B171" s="2"/>
      <c r="C171" s="2"/>
    </row>
    <row r="172" spans="2:3" x14ac:dyDescent="0.25">
      <c r="B172" s="2"/>
      <c r="C172" s="2"/>
    </row>
    <row r="173" spans="2:3" x14ac:dyDescent="0.25">
      <c r="B173" s="1"/>
      <c r="C173" s="1"/>
    </row>
    <row r="174" spans="2:3" x14ac:dyDescent="0.25">
      <c r="B174" s="1"/>
      <c r="C174" s="1"/>
    </row>
    <row r="175" spans="2:3" x14ac:dyDescent="0.25">
      <c r="B175" s="1"/>
      <c r="C175" s="1"/>
    </row>
    <row r="176" spans="2:3" x14ac:dyDescent="0.25">
      <c r="B176" s="1"/>
      <c r="C176" s="1"/>
    </row>
    <row r="177" spans="2:3" x14ac:dyDescent="0.25">
      <c r="B177" s="1"/>
      <c r="C177" s="1"/>
    </row>
    <row r="178" spans="2:3" x14ac:dyDescent="0.25">
      <c r="B178" s="1"/>
      <c r="C178" s="1"/>
    </row>
    <row r="179" spans="2:3" x14ac:dyDescent="0.25">
      <c r="B179" s="1"/>
      <c r="C179" s="1"/>
    </row>
    <row r="180" spans="2:3" x14ac:dyDescent="0.25">
      <c r="B180" s="2"/>
      <c r="C180" s="2"/>
    </row>
    <row r="181" spans="2:3" x14ac:dyDescent="0.25">
      <c r="B181" s="2"/>
      <c r="C181" s="2"/>
    </row>
    <row r="182" spans="2:3" x14ac:dyDescent="0.25">
      <c r="B182" s="2"/>
      <c r="C182" s="2"/>
    </row>
    <row r="183" spans="2:3" x14ac:dyDescent="0.25">
      <c r="B183" s="1"/>
      <c r="C183" s="1"/>
    </row>
    <row r="184" spans="2:3" x14ac:dyDescent="0.25">
      <c r="B184" s="1"/>
      <c r="C184" s="1"/>
    </row>
    <row r="185" spans="2:3" x14ac:dyDescent="0.25">
      <c r="B185" s="1"/>
      <c r="C185" s="1"/>
    </row>
    <row r="186" spans="2:3" x14ac:dyDescent="0.25">
      <c r="B186" s="1"/>
      <c r="C186" s="1"/>
    </row>
    <row r="187" spans="2:3" x14ac:dyDescent="0.25">
      <c r="B187" s="1"/>
      <c r="C187" s="1"/>
    </row>
    <row r="188" spans="2:3" x14ac:dyDescent="0.25">
      <c r="B188" s="1"/>
      <c r="C188" s="1"/>
    </row>
    <row r="189" spans="2:3" x14ac:dyDescent="0.25">
      <c r="B189" s="1"/>
      <c r="C189" s="1"/>
    </row>
    <row r="190" spans="2:3" x14ac:dyDescent="0.25">
      <c r="B190" s="2"/>
      <c r="C190" s="2"/>
    </row>
    <row r="191" spans="2:3" x14ac:dyDescent="0.25">
      <c r="B191" s="2"/>
      <c r="C191" s="2"/>
    </row>
    <row r="192" spans="2:3" x14ac:dyDescent="0.25">
      <c r="B192" s="2"/>
      <c r="C192" s="2"/>
    </row>
    <row r="193" spans="2:3" x14ac:dyDescent="0.25">
      <c r="B193" s="1"/>
      <c r="C193" s="1"/>
    </row>
    <row r="194" spans="2:3" x14ac:dyDescent="0.25">
      <c r="B194" s="1"/>
      <c r="C194" s="1"/>
    </row>
    <row r="195" spans="2:3" x14ac:dyDescent="0.25">
      <c r="B195" s="1"/>
      <c r="C195" s="1"/>
    </row>
    <row r="196" spans="2:3" x14ac:dyDescent="0.25">
      <c r="B196" s="1"/>
      <c r="C196" s="1"/>
    </row>
    <row r="197" spans="2:3" x14ac:dyDescent="0.25">
      <c r="B197" s="1"/>
      <c r="C197" s="1"/>
    </row>
    <row r="198" spans="2:3" x14ac:dyDescent="0.25">
      <c r="B198" s="1"/>
      <c r="C198" s="1"/>
    </row>
    <row r="199" spans="2:3" x14ac:dyDescent="0.25">
      <c r="B199" s="1"/>
      <c r="C199" s="1"/>
    </row>
    <row r="200" spans="2:3" x14ac:dyDescent="0.25">
      <c r="B200" s="2"/>
      <c r="C200" s="2"/>
    </row>
    <row r="201" spans="2:3" x14ac:dyDescent="0.25">
      <c r="B201" s="2"/>
      <c r="C201" s="2"/>
    </row>
    <row r="202" spans="2:3" x14ac:dyDescent="0.25">
      <c r="B202" s="2"/>
      <c r="C202" s="2"/>
    </row>
    <row r="203" spans="2:3" x14ac:dyDescent="0.25">
      <c r="B203" s="1"/>
      <c r="C203" s="1"/>
    </row>
    <row r="204" spans="2:3" x14ac:dyDescent="0.25">
      <c r="B204" s="1"/>
      <c r="C204" s="1"/>
    </row>
    <row r="205" spans="2:3" x14ac:dyDescent="0.25">
      <c r="B205" s="1"/>
      <c r="C205" s="1"/>
    </row>
    <row r="206" spans="2:3" x14ac:dyDescent="0.25">
      <c r="B206" s="1"/>
      <c r="C206" s="1"/>
    </row>
    <row r="207" spans="2:3" x14ac:dyDescent="0.25">
      <c r="B207" s="1"/>
      <c r="C207" s="1"/>
    </row>
    <row r="208" spans="2:3" x14ac:dyDescent="0.25">
      <c r="B208" s="1"/>
      <c r="C208" s="1"/>
    </row>
    <row r="209" spans="2:3" x14ac:dyDescent="0.25">
      <c r="B209" s="1"/>
      <c r="C209" s="1"/>
    </row>
    <row r="210" spans="2:3" x14ac:dyDescent="0.25">
      <c r="B210" s="2"/>
      <c r="C210" s="2"/>
    </row>
    <row r="211" spans="2:3" x14ac:dyDescent="0.25">
      <c r="B211" s="2"/>
      <c r="C211" s="2"/>
    </row>
    <row r="212" spans="2:3" x14ac:dyDescent="0.25">
      <c r="B212" s="2"/>
      <c r="C212" s="2"/>
    </row>
    <row r="213" spans="2:3" x14ac:dyDescent="0.25">
      <c r="B213" s="1"/>
      <c r="C213" s="1"/>
    </row>
    <row r="214" spans="2:3" x14ac:dyDescent="0.25">
      <c r="B214" s="1"/>
      <c r="C214" s="1"/>
    </row>
    <row r="215" spans="2:3" x14ac:dyDescent="0.25">
      <c r="B215" s="1"/>
      <c r="C215" s="1"/>
    </row>
    <row r="216" spans="2:3" x14ac:dyDescent="0.25">
      <c r="B216" s="1"/>
      <c r="C216" s="1"/>
    </row>
    <row r="217" spans="2:3" x14ac:dyDescent="0.25">
      <c r="B217" s="1"/>
      <c r="C217" s="1"/>
    </row>
    <row r="218" spans="2:3" x14ac:dyDescent="0.25">
      <c r="B218" s="1"/>
      <c r="C218" s="1"/>
    </row>
    <row r="219" spans="2:3" x14ac:dyDescent="0.25">
      <c r="B219" s="1"/>
      <c r="C219" s="1"/>
    </row>
    <row r="220" spans="2:3" x14ac:dyDescent="0.25">
      <c r="B220" s="2"/>
      <c r="C220" s="2"/>
    </row>
    <row r="221" spans="2:3" x14ac:dyDescent="0.25">
      <c r="B221" s="2"/>
      <c r="C221" s="2"/>
    </row>
    <row r="222" spans="2:3" x14ac:dyDescent="0.25">
      <c r="B222" s="2"/>
      <c r="C222" s="2"/>
    </row>
    <row r="223" spans="2:3" x14ac:dyDescent="0.25">
      <c r="B223" s="1"/>
      <c r="C223" s="1"/>
    </row>
    <row r="224" spans="2:3" x14ac:dyDescent="0.25">
      <c r="B224" s="1"/>
      <c r="C224" s="1"/>
    </row>
    <row r="225" spans="2:3" x14ac:dyDescent="0.25">
      <c r="B225" s="1"/>
      <c r="C225" s="1"/>
    </row>
    <row r="226" spans="2:3" x14ac:dyDescent="0.25">
      <c r="B226" s="1"/>
      <c r="C226" s="1"/>
    </row>
    <row r="227" spans="2:3" x14ac:dyDescent="0.25">
      <c r="B227" s="1"/>
      <c r="C227" s="1"/>
    </row>
    <row r="228" spans="2:3" x14ac:dyDescent="0.25">
      <c r="B228" s="1"/>
      <c r="C228" s="1"/>
    </row>
    <row r="229" spans="2:3" x14ac:dyDescent="0.25">
      <c r="B229" s="1"/>
      <c r="C229" s="1"/>
    </row>
    <row r="230" spans="2:3" x14ac:dyDescent="0.25">
      <c r="B230" s="2"/>
      <c r="C230" s="2"/>
    </row>
    <row r="231" spans="2:3" x14ac:dyDescent="0.25">
      <c r="B231" s="2"/>
      <c r="C231" s="2"/>
    </row>
    <row r="232" spans="2:3" x14ac:dyDescent="0.25">
      <c r="B232" s="2"/>
      <c r="C232" s="2"/>
    </row>
    <row r="233" spans="2:3" x14ac:dyDescent="0.25">
      <c r="B233" s="1"/>
      <c r="C233" s="1"/>
    </row>
    <row r="234" spans="2:3" x14ac:dyDescent="0.25">
      <c r="B234" s="1"/>
      <c r="C234" s="1"/>
    </row>
    <row r="235" spans="2:3" x14ac:dyDescent="0.25">
      <c r="B235" s="1"/>
      <c r="C235" s="1"/>
    </row>
    <row r="236" spans="2:3" x14ac:dyDescent="0.25">
      <c r="B236" s="1"/>
      <c r="C236" s="1"/>
    </row>
    <row r="237" spans="2:3" x14ac:dyDescent="0.25">
      <c r="B237" s="1"/>
      <c r="C237" s="1"/>
    </row>
    <row r="238" spans="2:3" x14ac:dyDescent="0.25">
      <c r="B238" s="1"/>
      <c r="C238" s="1"/>
    </row>
    <row r="239" spans="2:3" x14ac:dyDescent="0.25">
      <c r="B239" s="1"/>
      <c r="C239" s="1"/>
    </row>
    <row r="240" spans="2:3" x14ac:dyDescent="0.25">
      <c r="B240" s="2"/>
      <c r="C240" s="2"/>
    </row>
    <row r="241" spans="2:3" x14ac:dyDescent="0.25">
      <c r="B241" s="2"/>
      <c r="C241" s="2"/>
    </row>
    <row r="242" spans="2:3" x14ac:dyDescent="0.25">
      <c r="B242" s="2"/>
      <c r="C242" s="2"/>
    </row>
    <row r="243" spans="2:3" x14ac:dyDescent="0.25">
      <c r="B243" s="1"/>
      <c r="C243" s="1"/>
    </row>
    <row r="244" spans="2:3" x14ac:dyDescent="0.25">
      <c r="B244" s="1"/>
      <c r="C244" s="1"/>
    </row>
    <row r="245" spans="2:3" x14ac:dyDescent="0.25">
      <c r="B245" s="1"/>
      <c r="C245" s="1"/>
    </row>
    <row r="246" spans="2:3" x14ac:dyDescent="0.25">
      <c r="B246" s="1"/>
      <c r="C246" s="1"/>
    </row>
    <row r="247" spans="2:3" x14ac:dyDescent="0.25">
      <c r="B247" s="1"/>
      <c r="C247" s="1"/>
    </row>
    <row r="248" spans="2:3" x14ac:dyDescent="0.25">
      <c r="B248" s="1"/>
      <c r="C248" s="1"/>
    </row>
    <row r="249" spans="2:3" x14ac:dyDescent="0.25">
      <c r="B249" s="1"/>
      <c r="C249" s="1"/>
    </row>
    <row r="250" spans="2:3" x14ac:dyDescent="0.25">
      <c r="B250" s="2"/>
      <c r="C250" s="2"/>
    </row>
    <row r="251" spans="2:3" x14ac:dyDescent="0.25">
      <c r="B251" s="2"/>
      <c r="C251" s="2"/>
    </row>
    <row r="252" spans="2:3" x14ac:dyDescent="0.25">
      <c r="B252" s="2"/>
      <c r="C252" s="2"/>
    </row>
    <row r="253" spans="2:3" x14ac:dyDescent="0.25">
      <c r="B253" s="1"/>
      <c r="C253" s="1"/>
    </row>
    <row r="254" spans="2:3" x14ac:dyDescent="0.25">
      <c r="B254" s="1"/>
      <c r="C254" s="1"/>
    </row>
    <row r="255" spans="2:3" x14ac:dyDescent="0.25">
      <c r="B255" s="1"/>
      <c r="C255" s="1"/>
    </row>
    <row r="256" spans="2:3" x14ac:dyDescent="0.25">
      <c r="B256" s="1"/>
      <c r="C256" s="1"/>
    </row>
    <row r="257" spans="2:3" x14ac:dyDescent="0.25">
      <c r="B257" s="1"/>
      <c r="C257" s="1"/>
    </row>
    <row r="258" spans="2:3" x14ac:dyDescent="0.25">
      <c r="B258" s="1"/>
      <c r="C258" s="1"/>
    </row>
    <row r="259" spans="2:3" x14ac:dyDescent="0.25">
      <c r="B259" s="1"/>
      <c r="C259" s="1"/>
    </row>
    <row r="260" spans="2:3" x14ac:dyDescent="0.25">
      <c r="B260" s="2"/>
      <c r="C260" s="2"/>
    </row>
    <row r="261" spans="2:3" x14ac:dyDescent="0.25">
      <c r="B261" s="2"/>
      <c r="C261" s="2"/>
    </row>
    <row r="262" spans="2:3" x14ac:dyDescent="0.25">
      <c r="B262" s="2"/>
      <c r="C262" s="2"/>
    </row>
    <row r="263" spans="2:3" x14ac:dyDescent="0.25">
      <c r="B263" s="1"/>
      <c r="C263" s="1"/>
    </row>
    <row r="264" spans="2:3" x14ac:dyDescent="0.25">
      <c r="B264" s="1"/>
      <c r="C264" s="1"/>
    </row>
    <row r="265" spans="2:3" x14ac:dyDescent="0.25">
      <c r="B265" s="1"/>
      <c r="C265" s="1"/>
    </row>
    <row r="266" spans="2:3" x14ac:dyDescent="0.25">
      <c r="B266" s="1"/>
      <c r="C266" s="1"/>
    </row>
    <row r="267" spans="2:3" x14ac:dyDescent="0.25">
      <c r="B267" s="1"/>
      <c r="C267" s="1"/>
    </row>
    <row r="268" spans="2:3" x14ac:dyDescent="0.25">
      <c r="B268" s="1"/>
      <c r="C268" s="1"/>
    </row>
    <row r="269" spans="2:3" x14ac:dyDescent="0.25">
      <c r="B269" s="1"/>
      <c r="C269" s="1"/>
    </row>
    <row r="270" spans="2:3" x14ac:dyDescent="0.25">
      <c r="B270" s="2"/>
      <c r="C270" s="2"/>
    </row>
    <row r="271" spans="2:3" x14ac:dyDescent="0.25">
      <c r="B271" s="2"/>
      <c r="C271" s="2"/>
    </row>
    <row r="272" spans="2:3" x14ac:dyDescent="0.25">
      <c r="B272" s="2"/>
      <c r="C272" s="2"/>
    </row>
    <row r="273" spans="2:3" x14ac:dyDescent="0.25">
      <c r="B273" s="1"/>
      <c r="C273" s="1"/>
    </row>
    <row r="274" spans="2:3" x14ac:dyDescent="0.25">
      <c r="B274" s="1"/>
      <c r="C274" s="1"/>
    </row>
    <row r="275" spans="2:3" x14ac:dyDescent="0.25">
      <c r="B275" s="1"/>
      <c r="C275" s="1"/>
    </row>
    <row r="276" spans="2:3" x14ac:dyDescent="0.25">
      <c r="B276" s="1"/>
      <c r="C276" s="1"/>
    </row>
    <row r="277" spans="2:3" x14ac:dyDescent="0.25">
      <c r="B277" s="1"/>
      <c r="C277" s="1"/>
    </row>
    <row r="278" spans="2:3" x14ac:dyDescent="0.25">
      <c r="B278" s="1"/>
      <c r="C278" s="1"/>
    </row>
    <row r="279" spans="2:3" x14ac:dyDescent="0.25">
      <c r="B279" s="1"/>
      <c r="C279" s="1"/>
    </row>
    <row r="280" spans="2:3" x14ac:dyDescent="0.25">
      <c r="B280" s="2"/>
      <c r="C280" s="2"/>
    </row>
    <row r="281" spans="2:3" x14ac:dyDescent="0.25">
      <c r="B281" s="2"/>
      <c r="C281" s="2"/>
    </row>
    <row r="282" spans="2:3" x14ac:dyDescent="0.25">
      <c r="B282" s="2"/>
      <c r="C282" s="2"/>
    </row>
    <row r="283" spans="2:3" x14ac:dyDescent="0.25">
      <c r="B283" s="1"/>
      <c r="C283" s="1"/>
    </row>
    <row r="284" spans="2:3" x14ac:dyDescent="0.25">
      <c r="B284" s="1"/>
      <c r="C284" s="1"/>
    </row>
    <row r="285" spans="2:3" x14ac:dyDescent="0.25">
      <c r="B285" s="1"/>
      <c r="C285" s="1"/>
    </row>
    <row r="286" spans="2:3" x14ac:dyDescent="0.25">
      <c r="B286" s="1"/>
      <c r="C286" s="1"/>
    </row>
    <row r="287" spans="2:3" x14ac:dyDescent="0.25">
      <c r="B287" s="1"/>
      <c r="C287" s="1"/>
    </row>
    <row r="288" spans="2:3" x14ac:dyDescent="0.25">
      <c r="B288" s="1"/>
      <c r="C288" s="1"/>
    </row>
    <row r="289" spans="2:3" x14ac:dyDescent="0.25">
      <c r="B289" s="1"/>
      <c r="C289" s="1"/>
    </row>
    <row r="290" spans="2:3" x14ac:dyDescent="0.25">
      <c r="B290" s="2"/>
      <c r="C290" s="2"/>
    </row>
    <row r="291" spans="2:3" x14ac:dyDescent="0.25">
      <c r="B291" s="2"/>
      <c r="C291" s="2"/>
    </row>
    <row r="292" spans="2:3" x14ac:dyDescent="0.25">
      <c r="B292" s="2"/>
      <c r="C292" s="2"/>
    </row>
    <row r="293" spans="2:3" x14ac:dyDescent="0.25">
      <c r="B293" s="1"/>
      <c r="C293" s="1"/>
    </row>
    <row r="294" spans="2:3" x14ac:dyDescent="0.25">
      <c r="B294" s="1"/>
      <c r="C294" s="1"/>
    </row>
    <row r="295" spans="2:3" x14ac:dyDescent="0.25">
      <c r="B295" s="1"/>
      <c r="C295" s="1"/>
    </row>
    <row r="296" spans="2:3" x14ac:dyDescent="0.25">
      <c r="B296" s="1"/>
      <c r="C296" s="1"/>
    </row>
    <row r="297" spans="2:3" x14ac:dyDescent="0.25">
      <c r="B297" s="1"/>
      <c r="C297" s="1"/>
    </row>
    <row r="298" spans="2:3" x14ac:dyDescent="0.25">
      <c r="B298" s="1"/>
      <c r="C298" s="1"/>
    </row>
    <row r="299" spans="2:3" x14ac:dyDescent="0.25">
      <c r="B299" s="1"/>
      <c r="C299" s="1"/>
    </row>
    <row r="300" spans="2:3" x14ac:dyDescent="0.25">
      <c r="B300" s="2"/>
      <c r="C300" s="2"/>
    </row>
    <row r="301" spans="2:3" x14ac:dyDescent="0.25">
      <c r="B301" s="2"/>
      <c r="C301" s="2"/>
    </row>
    <row r="302" spans="2:3" x14ac:dyDescent="0.25">
      <c r="B302" s="2"/>
      <c r="C30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8D30B-1AFC-419F-B844-B0FADFD613C5}">
  <dimension ref="A1:AC26"/>
  <sheetViews>
    <sheetView tabSelected="1" workbookViewId="0">
      <selection activeCell="B25" sqref="B25"/>
    </sheetView>
  </sheetViews>
  <sheetFormatPr defaultRowHeight="15" x14ac:dyDescent="0.25"/>
  <cols>
    <col min="1" max="1" width="13.42578125" customWidth="1"/>
    <col min="9" max="9" width="11.85546875" customWidth="1"/>
  </cols>
  <sheetData>
    <row r="1" spans="1:29" x14ac:dyDescent="0.25">
      <c r="A1" s="14" t="s">
        <v>42</v>
      </c>
    </row>
    <row r="2" spans="1:29" x14ac:dyDescent="0.25">
      <c r="B2">
        <v>1990</v>
      </c>
      <c r="C2">
        <v>1991</v>
      </c>
      <c r="D2">
        <v>1992</v>
      </c>
      <c r="E2">
        <v>1993</v>
      </c>
      <c r="F2">
        <v>1994</v>
      </c>
      <c r="G2">
        <v>1995</v>
      </c>
      <c r="H2">
        <v>1996</v>
      </c>
      <c r="I2">
        <v>1997</v>
      </c>
      <c r="J2">
        <v>1998</v>
      </c>
      <c r="K2">
        <v>1999</v>
      </c>
      <c r="L2">
        <v>2000</v>
      </c>
      <c r="M2">
        <v>2001</v>
      </c>
      <c r="N2">
        <v>2002</v>
      </c>
      <c r="O2">
        <v>2003</v>
      </c>
      <c r="P2">
        <v>2004</v>
      </c>
      <c r="Q2">
        <v>2005</v>
      </c>
      <c r="R2">
        <v>2006</v>
      </c>
      <c r="S2">
        <v>2007</v>
      </c>
      <c r="T2">
        <v>2008</v>
      </c>
      <c r="U2">
        <v>2009</v>
      </c>
      <c r="V2">
        <v>2010</v>
      </c>
      <c r="W2">
        <v>2011</v>
      </c>
      <c r="X2">
        <v>2012</v>
      </c>
      <c r="Y2">
        <v>2013</v>
      </c>
      <c r="Z2">
        <v>2014</v>
      </c>
      <c r="AA2">
        <v>2015</v>
      </c>
      <c r="AB2">
        <v>2016</v>
      </c>
      <c r="AC2">
        <v>2017</v>
      </c>
    </row>
    <row r="3" spans="1:29" x14ac:dyDescent="0.25">
      <c r="A3" t="s">
        <v>38</v>
      </c>
      <c r="B3">
        <v>27.69</v>
      </c>
      <c r="C3">
        <v>26.84</v>
      </c>
      <c r="D3">
        <v>24.33</v>
      </c>
      <c r="E3">
        <v>25.2</v>
      </c>
      <c r="F3">
        <v>23.38</v>
      </c>
      <c r="G3">
        <v>26.09</v>
      </c>
      <c r="H3">
        <v>20.99</v>
      </c>
      <c r="I3">
        <v>21.51</v>
      </c>
      <c r="J3">
        <v>20.22</v>
      </c>
      <c r="K3">
        <v>22.47</v>
      </c>
      <c r="L3">
        <v>19.670000000000002</v>
      </c>
      <c r="M3">
        <v>19.079999999999998</v>
      </c>
      <c r="N3">
        <v>18.510000000000002</v>
      </c>
      <c r="O3">
        <v>17.82</v>
      </c>
      <c r="P3">
        <v>17.16</v>
      </c>
      <c r="Q3">
        <v>16.670000000000002</v>
      </c>
      <c r="R3">
        <v>16.3</v>
      </c>
      <c r="S3">
        <v>15.79</v>
      </c>
      <c r="T3">
        <v>14.12</v>
      </c>
      <c r="U3">
        <v>15.17</v>
      </c>
      <c r="V3">
        <v>14.62</v>
      </c>
      <c r="W3">
        <v>13.71</v>
      </c>
      <c r="X3">
        <v>13.2</v>
      </c>
      <c r="Y3">
        <v>12.22</v>
      </c>
      <c r="Z3">
        <v>12.84</v>
      </c>
      <c r="AA3">
        <v>11.7</v>
      </c>
      <c r="AB3">
        <v>10.73</v>
      </c>
      <c r="AC3">
        <v>11.21</v>
      </c>
    </row>
    <row r="4" spans="1:29" x14ac:dyDescent="0.25">
      <c r="A4" t="s">
        <v>37</v>
      </c>
      <c r="B4">
        <v>38.31</v>
      </c>
      <c r="C4">
        <v>37.19</v>
      </c>
      <c r="D4">
        <v>34.99</v>
      </c>
      <c r="E4">
        <v>33.840000000000003</v>
      </c>
      <c r="F4">
        <v>36.17</v>
      </c>
      <c r="G4">
        <v>29.18</v>
      </c>
      <c r="H4">
        <v>31.41</v>
      </c>
      <c r="I4">
        <v>32.65</v>
      </c>
      <c r="J4">
        <v>27.99</v>
      </c>
      <c r="K4">
        <v>29.97</v>
      </c>
      <c r="L4">
        <v>26.13</v>
      </c>
      <c r="M4">
        <v>27.1</v>
      </c>
      <c r="N4">
        <v>24.15</v>
      </c>
      <c r="O4">
        <v>25.23</v>
      </c>
      <c r="P4">
        <v>22.41</v>
      </c>
      <c r="Q4">
        <v>23.14</v>
      </c>
      <c r="R4">
        <v>21.83</v>
      </c>
      <c r="S4">
        <v>21.11</v>
      </c>
      <c r="T4">
        <v>18.09</v>
      </c>
      <c r="U4">
        <v>19.46</v>
      </c>
      <c r="V4">
        <v>20.239999999999998</v>
      </c>
      <c r="W4">
        <v>18.7</v>
      </c>
      <c r="X4">
        <v>16.010000000000002</v>
      </c>
      <c r="Y4">
        <v>17.36</v>
      </c>
      <c r="Z4">
        <v>16.78</v>
      </c>
      <c r="AA4">
        <v>15.26</v>
      </c>
      <c r="AB4">
        <v>13.88</v>
      </c>
      <c r="AC4">
        <v>14.56</v>
      </c>
    </row>
    <row r="5" spans="1:29" x14ac:dyDescent="0.25">
      <c r="A5" t="s">
        <v>39</v>
      </c>
      <c r="B5">
        <v>61.17</v>
      </c>
      <c r="C5">
        <v>61.91</v>
      </c>
      <c r="D5">
        <v>62.81</v>
      </c>
      <c r="E5">
        <v>63.73</v>
      </c>
      <c r="F5">
        <v>64.680000000000007</v>
      </c>
      <c r="G5">
        <v>65.69</v>
      </c>
      <c r="H5">
        <v>68.3</v>
      </c>
      <c r="I5">
        <v>67.02</v>
      </c>
      <c r="J5">
        <v>69.08</v>
      </c>
      <c r="K5">
        <v>66.55</v>
      </c>
      <c r="L5">
        <v>69.83</v>
      </c>
      <c r="M5">
        <v>70.459999999999994</v>
      </c>
      <c r="N5">
        <v>71.64</v>
      </c>
      <c r="O5">
        <v>71.069999999999993</v>
      </c>
      <c r="P5">
        <v>72.22</v>
      </c>
      <c r="Q5">
        <v>73.12</v>
      </c>
      <c r="R5">
        <v>73.58</v>
      </c>
      <c r="S5">
        <v>74</v>
      </c>
      <c r="T5">
        <v>72.680000000000007</v>
      </c>
      <c r="U5">
        <v>75.14</v>
      </c>
      <c r="V5">
        <v>75.64</v>
      </c>
      <c r="W5">
        <v>74.59</v>
      </c>
      <c r="X5">
        <v>79.260000000000005</v>
      </c>
      <c r="Y5">
        <v>76.23</v>
      </c>
      <c r="Z5">
        <v>78.11</v>
      </c>
      <c r="AA5">
        <v>76.78</v>
      </c>
      <c r="AB5">
        <v>77.540000000000006</v>
      </c>
      <c r="AC5">
        <v>78.680000000000007</v>
      </c>
    </row>
    <row r="6" spans="1:29" x14ac:dyDescent="0.25">
      <c r="A6" t="s">
        <v>40</v>
      </c>
      <c r="B6">
        <v>49.54</v>
      </c>
      <c r="C6">
        <v>48.57</v>
      </c>
      <c r="D6">
        <v>51.88</v>
      </c>
      <c r="E6">
        <v>55.39</v>
      </c>
      <c r="F6">
        <v>57.79</v>
      </c>
      <c r="G6">
        <v>50.7</v>
      </c>
      <c r="H6">
        <v>53.06</v>
      </c>
      <c r="I6">
        <v>60.95</v>
      </c>
      <c r="J6">
        <v>56.17</v>
      </c>
      <c r="K6">
        <v>54.28</v>
      </c>
      <c r="L6">
        <v>59.97</v>
      </c>
      <c r="M6">
        <v>58.91</v>
      </c>
      <c r="N6">
        <v>61.88</v>
      </c>
      <c r="O6">
        <v>62.75</v>
      </c>
      <c r="P6">
        <v>64.3</v>
      </c>
      <c r="Q6">
        <v>64.95</v>
      </c>
      <c r="R6">
        <v>63.61</v>
      </c>
      <c r="S6">
        <v>65.64</v>
      </c>
      <c r="T6">
        <v>67.14</v>
      </c>
      <c r="U6">
        <v>66.319999999999993</v>
      </c>
      <c r="V6">
        <v>67.95</v>
      </c>
      <c r="W6">
        <v>70.3</v>
      </c>
      <c r="X6">
        <v>71.25</v>
      </c>
      <c r="Y6">
        <v>69.5</v>
      </c>
      <c r="Z6">
        <v>68.67</v>
      </c>
      <c r="AA6">
        <v>73.680000000000007</v>
      </c>
      <c r="AB6">
        <v>72.08</v>
      </c>
      <c r="AC6">
        <v>72.88</v>
      </c>
    </row>
    <row r="11" spans="1:29" x14ac:dyDescent="0.25">
      <c r="B11">
        <v>1990</v>
      </c>
      <c r="C11">
        <v>1995</v>
      </c>
      <c r="D11">
        <v>2000</v>
      </c>
      <c r="E11">
        <v>2005</v>
      </c>
      <c r="F11">
        <v>2010</v>
      </c>
      <c r="G11">
        <v>2015</v>
      </c>
      <c r="J11" t="s">
        <v>43</v>
      </c>
    </row>
    <row r="12" spans="1:29" x14ac:dyDescent="0.25">
      <c r="A12" t="s">
        <v>38</v>
      </c>
      <c r="B12">
        <v>27.69</v>
      </c>
      <c r="C12">
        <v>26.09</v>
      </c>
      <c r="D12">
        <v>19.670000000000002</v>
      </c>
      <c r="E12">
        <v>16.670000000000002</v>
      </c>
      <c r="F12">
        <v>14.62</v>
      </c>
      <c r="G12">
        <v>11.7</v>
      </c>
      <c r="I12" t="s">
        <v>38</v>
      </c>
      <c r="J12" s="15">
        <f>AVERAGE(B3:AC3)</f>
        <v>18.187142857142856</v>
      </c>
    </row>
    <row r="13" spans="1:29" x14ac:dyDescent="0.25">
      <c r="A13" t="s">
        <v>37</v>
      </c>
      <c r="B13">
        <v>38.31</v>
      </c>
      <c r="C13">
        <v>29.18</v>
      </c>
      <c r="D13">
        <v>26.13</v>
      </c>
      <c r="E13">
        <v>23.14</v>
      </c>
      <c r="F13">
        <v>20.239999999999998</v>
      </c>
      <c r="G13">
        <v>15.26</v>
      </c>
      <c r="I13" t="s">
        <v>37</v>
      </c>
      <c r="J13" s="15">
        <f t="shared" ref="J13:J15" si="0">AVERAGE(B4:AC4)</f>
        <v>24.755000000000003</v>
      </c>
    </row>
    <row r="14" spans="1:29" x14ac:dyDescent="0.25">
      <c r="A14" t="s">
        <v>39</v>
      </c>
      <c r="B14">
        <v>61.17</v>
      </c>
      <c r="C14">
        <v>65.69</v>
      </c>
      <c r="D14">
        <v>69.83</v>
      </c>
      <c r="E14">
        <v>73.12</v>
      </c>
      <c r="F14">
        <v>75.64</v>
      </c>
      <c r="G14">
        <v>76.78</v>
      </c>
      <c r="I14" t="s">
        <v>39</v>
      </c>
      <c r="J14" s="15">
        <f t="shared" si="0"/>
        <v>71.125357142857155</v>
      </c>
    </row>
    <row r="15" spans="1:29" x14ac:dyDescent="0.25">
      <c r="A15" t="s">
        <v>40</v>
      </c>
      <c r="B15">
        <v>49.54</v>
      </c>
      <c r="C15">
        <v>50.7</v>
      </c>
      <c r="D15">
        <v>59.97</v>
      </c>
      <c r="E15">
        <v>64.95</v>
      </c>
      <c r="F15">
        <v>67.95</v>
      </c>
      <c r="G15">
        <v>73.680000000000007</v>
      </c>
      <c r="I15" t="s">
        <v>40</v>
      </c>
      <c r="J15" s="15">
        <f t="shared" si="0"/>
        <v>62.14678571428572</v>
      </c>
    </row>
    <row r="19" spans="1:29" x14ac:dyDescent="0.25">
      <c r="B19" t="s">
        <v>44</v>
      </c>
    </row>
    <row r="20" spans="1:29" x14ac:dyDescent="0.25">
      <c r="B20">
        <v>1990</v>
      </c>
      <c r="C20">
        <v>1991</v>
      </c>
      <c r="D20">
        <v>1992</v>
      </c>
      <c r="E20">
        <v>1993</v>
      </c>
      <c r="F20">
        <v>1994</v>
      </c>
      <c r="G20">
        <v>1995</v>
      </c>
      <c r="H20">
        <v>1996</v>
      </c>
      <c r="I20">
        <v>1997</v>
      </c>
      <c r="J20">
        <v>1998</v>
      </c>
      <c r="K20">
        <v>1999</v>
      </c>
      <c r="L20">
        <v>2000</v>
      </c>
      <c r="M20">
        <v>2001</v>
      </c>
      <c r="N20">
        <v>2002</v>
      </c>
      <c r="O20">
        <v>2003</v>
      </c>
      <c r="P20">
        <v>2004</v>
      </c>
      <c r="Q20">
        <v>2005</v>
      </c>
      <c r="R20">
        <v>2006</v>
      </c>
      <c r="S20">
        <v>2007</v>
      </c>
      <c r="T20">
        <v>2008</v>
      </c>
      <c r="U20">
        <v>2009</v>
      </c>
      <c r="V20">
        <v>2010</v>
      </c>
      <c r="W20">
        <v>2011</v>
      </c>
      <c r="X20">
        <v>2012</v>
      </c>
      <c r="Y20">
        <v>2013</v>
      </c>
      <c r="Z20">
        <v>2014</v>
      </c>
      <c r="AA20">
        <v>2015</v>
      </c>
      <c r="AB20">
        <v>2016</v>
      </c>
      <c r="AC20">
        <v>2017</v>
      </c>
    </row>
    <row r="21" spans="1:29" x14ac:dyDescent="0.25">
      <c r="A21" t="s">
        <v>0</v>
      </c>
      <c r="B21">
        <v>55.66</v>
      </c>
      <c r="C21">
        <v>55.54</v>
      </c>
      <c r="D21">
        <v>55.44</v>
      </c>
      <c r="E21">
        <v>55.37</v>
      </c>
      <c r="F21">
        <v>55.31</v>
      </c>
      <c r="G21">
        <v>55.27</v>
      </c>
      <c r="H21">
        <v>55.26</v>
      </c>
      <c r="I21">
        <v>55.29</v>
      </c>
      <c r="J21">
        <v>55.36</v>
      </c>
      <c r="K21">
        <v>55.49</v>
      </c>
      <c r="L21">
        <v>55.66</v>
      </c>
      <c r="M21">
        <v>56.02</v>
      </c>
      <c r="N21">
        <v>56.59</v>
      </c>
      <c r="O21">
        <v>57.26</v>
      </c>
      <c r="P21">
        <v>57.93</v>
      </c>
      <c r="Q21">
        <v>58.5</v>
      </c>
      <c r="R21">
        <v>59.05</v>
      </c>
      <c r="S21">
        <v>59.69</v>
      </c>
      <c r="T21">
        <v>60.28</v>
      </c>
      <c r="U21">
        <v>60.72</v>
      </c>
      <c r="V21">
        <v>60.9</v>
      </c>
      <c r="W21">
        <v>60.83</v>
      </c>
      <c r="X21">
        <v>60.63</v>
      </c>
      <c r="Y21">
        <v>60.35</v>
      </c>
      <c r="Z21">
        <v>60.07</v>
      </c>
      <c r="AA21">
        <v>59.81</v>
      </c>
      <c r="AB21">
        <v>59.56</v>
      </c>
      <c r="AC21">
        <v>59.29</v>
      </c>
    </row>
    <row r="22" spans="1:29" x14ac:dyDescent="0.25">
      <c r="A22" t="s">
        <v>45</v>
      </c>
      <c r="B22">
        <v>56.07</v>
      </c>
      <c r="C22">
        <v>55.94</v>
      </c>
      <c r="D22">
        <v>55.84</v>
      </c>
      <c r="E22">
        <v>55.75</v>
      </c>
      <c r="F22">
        <v>55.68</v>
      </c>
      <c r="G22">
        <v>55.63</v>
      </c>
      <c r="H22">
        <v>55.59</v>
      </c>
      <c r="I22">
        <v>55.57</v>
      </c>
      <c r="J22">
        <v>55.59</v>
      </c>
      <c r="K22">
        <v>55.67</v>
      </c>
      <c r="L22">
        <v>55.85</v>
      </c>
      <c r="M22">
        <v>56.28</v>
      </c>
      <c r="N22">
        <v>56.95</v>
      </c>
      <c r="O22">
        <v>57.74</v>
      </c>
      <c r="P22">
        <v>58.55</v>
      </c>
      <c r="Q22">
        <v>59.27</v>
      </c>
      <c r="R22">
        <v>60.01</v>
      </c>
      <c r="S22">
        <v>60.88</v>
      </c>
      <c r="T22">
        <v>61.7</v>
      </c>
      <c r="U22">
        <v>62.32</v>
      </c>
      <c r="V22">
        <v>62.6</v>
      </c>
      <c r="W22">
        <v>62.55</v>
      </c>
      <c r="X22">
        <v>62.32</v>
      </c>
      <c r="Y22">
        <v>62.02</v>
      </c>
      <c r="Z22">
        <v>61.69</v>
      </c>
      <c r="AA22">
        <v>61.4</v>
      </c>
      <c r="AB22">
        <v>61.14</v>
      </c>
      <c r="AC22">
        <v>60.85</v>
      </c>
    </row>
    <row r="24" spans="1:29" x14ac:dyDescent="0.25">
      <c r="B24" t="s">
        <v>43</v>
      </c>
    </row>
    <row r="25" spans="1:29" x14ac:dyDescent="0.25">
      <c r="A25" t="s">
        <v>0</v>
      </c>
      <c r="B25" s="15">
        <f>AVERAGE(B21:AC21)</f>
        <v>57.754642857142848</v>
      </c>
    </row>
    <row r="26" spans="1:29" x14ac:dyDescent="0.25">
      <c r="A26" t="s">
        <v>45</v>
      </c>
      <c r="B26" s="15">
        <f>AVERAGE(B22:AC22)</f>
        <v>58.623214285714276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9B1AC-251E-409A-96BD-EEBB8D318FB8}">
  <dimension ref="D2:M41"/>
  <sheetViews>
    <sheetView workbookViewId="0">
      <selection activeCell="F32" sqref="F32:K32"/>
    </sheetView>
  </sheetViews>
  <sheetFormatPr defaultRowHeight="15" x14ac:dyDescent="0.25"/>
  <cols>
    <col min="4" max="4" width="13.5703125" customWidth="1"/>
  </cols>
  <sheetData>
    <row r="2" spans="5:13" x14ac:dyDescent="0.25">
      <c r="E2" s="20" t="s">
        <v>6</v>
      </c>
      <c r="F2" s="19" t="s">
        <v>7</v>
      </c>
      <c r="G2" s="19" t="s">
        <v>8</v>
      </c>
      <c r="H2" s="19" t="s">
        <v>9</v>
      </c>
      <c r="I2" s="19" t="s">
        <v>10</v>
      </c>
      <c r="J2" s="19" t="s">
        <v>11</v>
      </c>
      <c r="K2" s="19" t="s">
        <v>12</v>
      </c>
      <c r="M2" t="s">
        <v>29</v>
      </c>
    </row>
    <row r="3" spans="5:13" x14ac:dyDescent="0.25">
      <c r="E3" s="21"/>
      <c r="F3" s="19"/>
      <c r="G3" s="19"/>
      <c r="H3" s="19"/>
      <c r="I3" s="19"/>
      <c r="J3" s="19"/>
      <c r="K3" s="19"/>
    </row>
    <row r="4" spans="5:13" x14ac:dyDescent="0.25">
      <c r="E4" s="1">
        <v>1990</v>
      </c>
      <c r="F4" s="4">
        <v>28.71</v>
      </c>
      <c r="G4" s="2">
        <v>17.71</v>
      </c>
      <c r="H4" s="2">
        <v>2.62</v>
      </c>
      <c r="I4" s="2">
        <v>12.63</v>
      </c>
      <c r="J4" s="2">
        <v>7.69</v>
      </c>
      <c r="K4" s="2">
        <v>1.51</v>
      </c>
    </row>
    <row r="5" spans="5:13" x14ac:dyDescent="0.25">
      <c r="E5" s="1">
        <v>1991</v>
      </c>
      <c r="F5" s="4">
        <v>29.1</v>
      </c>
      <c r="G5" s="2">
        <v>17.89</v>
      </c>
      <c r="H5" s="2">
        <v>2.65</v>
      </c>
      <c r="I5" s="2">
        <v>12.85</v>
      </c>
      <c r="J5" s="2">
        <v>7.8</v>
      </c>
      <c r="K5" s="2">
        <v>1.55</v>
      </c>
    </row>
    <row r="6" spans="5:13" x14ac:dyDescent="0.25">
      <c r="E6" s="1">
        <v>1992</v>
      </c>
      <c r="F6" s="4">
        <v>29.59</v>
      </c>
      <c r="G6" s="2">
        <v>18.14</v>
      </c>
      <c r="H6" s="2">
        <v>2.69</v>
      </c>
      <c r="I6" s="2">
        <v>13.13</v>
      </c>
      <c r="J6" s="2">
        <v>7.95</v>
      </c>
      <c r="K6" s="2">
        <v>1.6</v>
      </c>
    </row>
    <row r="7" spans="5:13" x14ac:dyDescent="0.25">
      <c r="E7" s="1">
        <v>1993</v>
      </c>
      <c r="F7" s="4">
        <v>30.08</v>
      </c>
      <c r="G7" s="2">
        <v>18.39</v>
      </c>
      <c r="H7" s="2">
        <v>2.72</v>
      </c>
      <c r="I7" s="2">
        <v>13.43</v>
      </c>
      <c r="J7" s="2">
        <v>8.11</v>
      </c>
      <c r="K7" s="2">
        <v>1.65</v>
      </c>
    </row>
    <row r="8" spans="5:13" x14ac:dyDescent="0.25">
      <c r="E8" s="1">
        <v>1994</v>
      </c>
      <c r="F8" s="4">
        <v>30.59</v>
      </c>
      <c r="G8" s="2">
        <v>18.66</v>
      </c>
      <c r="H8" s="2">
        <v>2.76</v>
      </c>
      <c r="I8" s="2">
        <v>13.73</v>
      </c>
      <c r="J8" s="2">
        <v>8.27</v>
      </c>
      <c r="K8" s="2">
        <v>1.69</v>
      </c>
    </row>
    <row r="9" spans="5:13" x14ac:dyDescent="0.25">
      <c r="E9" s="1">
        <v>1995</v>
      </c>
      <c r="F9" s="4">
        <v>31.16</v>
      </c>
      <c r="G9" s="2">
        <v>18.96</v>
      </c>
      <c r="H9" s="2">
        <v>2.8</v>
      </c>
      <c r="I9" s="2">
        <v>14.04</v>
      </c>
      <c r="J9" s="2">
        <v>8.44</v>
      </c>
      <c r="K9" s="2">
        <v>1.74</v>
      </c>
    </row>
    <row r="10" spans="5:13" x14ac:dyDescent="0.25">
      <c r="E10" s="1">
        <v>1996</v>
      </c>
      <c r="F10" s="4">
        <v>31.67</v>
      </c>
      <c r="G10" s="2">
        <v>19.23</v>
      </c>
      <c r="H10" s="2">
        <v>2.84</v>
      </c>
      <c r="I10" s="2">
        <v>14.35</v>
      </c>
      <c r="J10" s="2">
        <v>8.61</v>
      </c>
      <c r="K10" s="2">
        <v>1.78</v>
      </c>
    </row>
    <row r="11" spans="5:13" x14ac:dyDescent="0.25">
      <c r="E11" s="1">
        <v>1997</v>
      </c>
      <c r="F11" s="4">
        <v>32.06</v>
      </c>
      <c r="G11" s="2">
        <v>19.45</v>
      </c>
      <c r="H11" s="2">
        <v>2.86</v>
      </c>
      <c r="I11" s="2">
        <v>14.6</v>
      </c>
      <c r="J11" s="2">
        <v>8.75</v>
      </c>
      <c r="K11" s="2">
        <v>1.82</v>
      </c>
    </row>
    <row r="12" spans="5:13" x14ac:dyDescent="0.25">
      <c r="E12" s="1">
        <v>1998</v>
      </c>
      <c r="F12" s="4">
        <v>32.880000000000003</v>
      </c>
      <c r="G12" s="2">
        <v>19.93</v>
      </c>
      <c r="H12" s="2">
        <v>2.91</v>
      </c>
      <c r="I12" s="2">
        <v>15.08</v>
      </c>
      <c r="J12" s="2">
        <v>9.0299999999999994</v>
      </c>
      <c r="K12" s="2">
        <v>1.88</v>
      </c>
    </row>
    <row r="13" spans="5:13" x14ac:dyDescent="0.25">
      <c r="E13" s="1">
        <v>1999</v>
      </c>
      <c r="F13" s="4">
        <v>33.53</v>
      </c>
      <c r="G13" s="2">
        <v>20.32</v>
      </c>
      <c r="H13" s="2">
        <v>2.93</v>
      </c>
      <c r="I13" s="2">
        <v>15.48</v>
      </c>
      <c r="J13" s="2">
        <v>9.27</v>
      </c>
      <c r="K13" s="2">
        <v>1.92</v>
      </c>
    </row>
    <row r="14" spans="5:13" x14ac:dyDescent="0.25">
      <c r="E14" s="1">
        <v>2000</v>
      </c>
      <c r="F14" s="4">
        <v>34.14</v>
      </c>
      <c r="G14" s="2">
        <v>20.71</v>
      </c>
      <c r="H14" s="2">
        <v>2.98</v>
      </c>
      <c r="I14" s="2">
        <v>15.84</v>
      </c>
      <c r="J14" s="2">
        <v>9.5</v>
      </c>
      <c r="K14" s="2">
        <v>1.97</v>
      </c>
    </row>
    <row r="15" spans="5:13" x14ac:dyDescent="0.25">
      <c r="E15" s="1">
        <v>2001</v>
      </c>
      <c r="F15" s="4">
        <v>34.67</v>
      </c>
      <c r="G15" s="2">
        <v>21.13</v>
      </c>
      <c r="H15" s="2">
        <v>3.03</v>
      </c>
      <c r="I15" s="2">
        <v>16.23</v>
      </c>
      <c r="J15" s="2">
        <v>9.8000000000000007</v>
      </c>
      <c r="K15" s="2">
        <v>2.04</v>
      </c>
    </row>
    <row r="16" spans="5:13" x14ac:dyDescent="0.25">
      <c r="E16" s="1">
        <v>2002</v>
      </c>
      <c r="F16" s="4">
        <v>35.18</v>
      </c>
      <c r="G16" s="2">
        <v>21.62</v>
      </c>
      <c r="H16" s="2">
        <v>3.09</v>
      </c>
      <c r="I16" s="2">
        <v>16.600000000000001</v>
      </c>
      <c r="J16" s="2">
        <v>10.14</v>
      </c>
      <c r="K16" s="2">
        <v>2.12</v>
      </c>
    </row>
    <row r="17" spans="5:11" x14ac:dyDescent="0.25">
      <c r="E17" s="1">
        <v>2003</v>
      </c>
      <c r="F17" s="4">
        <v>35.619999999999997</v>
      </c>
      <c r="G17" s="2">
        <v>22.13</v>
      </c>
      <c r="H17" s="2">
        <v>3.14</v>
      </c>
      <c r="I17" s="2">
        <v>16.93</v>
      </c>
      <c r="J17" s="2">
        <v>10.49</v>
      </c>
      <c r="K17" s="2">
        <v>2.19</v>
      </c>
    </row>
    <row r="18" spans="5:11" x14ac:dyDescent="0.25">
      <c r="E18" s="1">
        <v>2004</v>
      </c>
      <c r="F18" s="4">
        <v>36.08</v>
      </c>
      <c r="G18" s="2">
        <v>22.65</v>
      </c>
      <c r="H18" s="2">
        <v>3.19</v>
      </c>
      <c r="I18" s="2">
        <v>17.29</v>
      </c>
      <c r="J18" s="2">
        <v>10.86</v>
      </c>
      <c r="K18" s="2">
        <v>2.27</v>
      </c>
    </row>
    <row r="19" spans="5:11" x14ac:dyDescent="0.25">
      <c r="E19" s="1">
        <v>2005</v>
      </c>
      <c r="F19" s="4">
        <v>36.479999999999997</v>
      </c>
      <c r="G19" s="2">
        <v>23.11</v>
      </c>
      <c r="H19" s="2">
        <v>3.24</v>
      </c>
      <c r="I19" s="2">
        <v>17.59</v>
      </c>
      <c r="J19" s="2">
        <v>11.19</v>
      </c>
      <c r="K19" s="2">
        <v>2.34</v>
      </c>
    </row>
    <row r="20" spans="5:11" x14ac:dyDescent="0.25">
      <c r="E20" s="1">
        <v>2006</v>
      </c>
      <c r="F20" s="4">
        <v>36.85</v>
      </c>
      <c r="G20" s="2">
        <v>23.57</v>
      </c>
      <c r="H20" s="2">
        <v>3.29</v>
      </c>
      <c r="I20" s="2">
        <v>17.88</v>
      </c>
      <c r="J20" s="2">
        <v>11.53</v>
      </c>
      <c r="K20" s="2">
        <v>2.4</v>
      </c>
    </row>
    <row r="21" spans="5:11" x14ac:dyDescent="0.25">
      <c r="E21" s="1">
        <v>2007</v>
      </c>
      <c r="F21" s="4">
        <v>37.21</v>
      </c>
      <c r="G21" s="2">
        <v>24.07</v>
      </c>
      <c r="H21" s="2">
        <v>3.34</v>
      </c>
      <c r="I21" s="2">
        <v>18.23</v>
      </c>
      <c r="J21" s="2">
        <v>11.95</v>
      </c>
      <c r="K21" s="2">
        <v>2.4700000000000002</v>
      </c>
    </row>
    <row r="22" spans="5:11" x14ac:dyDescent="0.25">
      <c r="E22" s="1">
        <v>2008</v>
      </c>
      <c r="F22" s="4">
        <v>37.5</v>
      </c>
      <c r="G22" s="2">
        <v>24.53</v>
      </c>
      <c r="H22" s="2">
        <v>3.39</v>
      </c>
      <c r="I22" s="2">
        <v>18.55</v>
      </c>
      <c r="J22" s="2">
        <v>12.36</v>
      </c>
      <c r="K22" s="2">
        <v>2.54</v>
      </c>
    </row>
    <row r="23" spans="5:11" x14ac:dyDescent="0.25">
      <c r="E23" s="1">
        <v>2009</v>
      </c>
      <c r="F23" s="4">
        <v>37.83</v>
      </c>
      <c r="G23" s="3">
        <v>24.97</v>
      </c>
      <c r="H23" s="2">
        <v>3.44</v>
      </c>
      <c r="I23" s="2">
        <v>18.88</v>
      </c>
      <c r="J23" s="2">
        <v>12.75</v>
      </c>
      <c r="K23" s="2">
        <v>2.61</v>
      </c>
    </row>
    <row r="24" spans="5:11" x14ac:dyDescent="0.25">
      <c r="E24" s="1">
        <v>2010</v>
      </c>
      <c r="F24" s="4">
        <v>38.020000000000003</v>
      </c>
      <c r="G24" s="2">
        <v>25.22</v>
      </c>
      <c r="H24" s="2">
        <v>3.49</v>
      </c>
      <c r="I24" s="2">
        <v>19.11</v>
      </c>
      <c r="J24" s="2">
        <v>13</v>
      </c>
      <c r="K24" s="2">
        <v>2.68</v>
      </c>
    </row>
    <row r="25" spans="5:11" x14ac:dyDescent="0.25">
      <c r="E25" s="1">
        <v>2011</v>
      </c>
      <c r="F25" s="4">
        <v>38.090000000000003</v>
      </c>
      <c r="G25" s="2">
        <v>25.3</v>
      </c>
      <c r="H25" s="2">
        <v>3.58</v>
      </c>
      <c r="I25" s="2">
        <v>19.29</v>
      </c>
      <c r="J25" s="2">
        <v>13.15</v>
      </c>
      <c r="K25" s="2">
        <v>2.78</v>
      </c>
    </row>
    <row r="26" spans="5:11" x14ac:dyDescent="0.25">
      <c r="E26" s="1">
        <v>2012</v>
      </c>
      <c r="F26" s="4">
        <v>38.14</v>
      </c>
      <c r="G26" s="2">
        <v>25.31</v>
      </c>
      <c r="H26" s="2">
        <v>3.68</v>
      </c>
      <c r="I26" s="2">
        <v>19.46</v>
      </c>
      <c r="J26" s="2">
        <v>13.27</v>
      </c>
      <c r="K26" s="2">
        <v>2.89</v>
      </c>
    </row>
    <row r="27" spans="5:11" x14ac:dyDescent="0.25">
      <c r="E27" s="1">
        <v>2013</v>
      </c>
      <c r="F27" s="4">
        <v>38.14</v>
      </c>
      <c r="G27" s="2">
        <v>25.27</v>
      </c>
      <c r="H27" s="2">
        <v>3.78</v>
      </c>
      <c r="I27" s="2">
        <v>19.62</v>
      </c>
      <c r="J27" s="2">
        <v>13.37</v>
      </c>
      <c r="K27" s="2">
        <v>3</v>
      </c>
    </row>
    <row r="28" spans="5:11" x14ac:dyDescent="0.25">
      <c r="E28" s="1">
        <v>2014</v>
      </c>
      <c r="F28" s="4">
        <v>38.17</v>
      </c>
      <c r="G28" s="2">
        <v>25.25</v>
      </c>
      <c r="H28" s="2">
        <v>3.9</v>
      </c>
      <c r="I28" s="2">
        <v>19.79</v>
      </c>
      <c r="J28" s="2">
        <v>13.47</v>
      </c>
      <c r="K28" s="2">
        <v>3.12</v>
      </c>
    </row>
    <row r="29" spans="5:11" x14ac:dyDescent="0.25">
      <c r="E29" s="1">
        <v>2015</v>
      </c>
      <c r="F29" s="4">
        <v>38.1</v>
      </c>
      <c r="G29" s="2">
        <v>25.19</v>
      </c>
      <c r="H29" s="2">
        <v>4</v>
      </c>
      <c r="I29" s="2">
        <v>19.91</v>
      </c>
      <c r="J29" s="2">
        <v>13.54</v>
      </c>
      <c r="K29" s="2">
        <v>3.24</v>
      </c>
    </row>
    <row r="30" spans="5:11" x14ac:dyDescent="0.25">
      <c r="E30" s="1">
        <v>2016</v>
      </c>
      <c r="F30" s="4">
        <v>38.04</v>
      </c>
      <c r="G30" s="2">
        <v>25.14</v>
      </c>
      <c r="H30" s="2">
        <v>4.12</v>
      </c>
      <c r="I30" s="2">
        <v>20.059999999999999</v>
      </c>
      <c r="J30" s="2">
        <v>13.65</v>
      </c>
      <c r="K30" s="2">
        <v>3.38</v>
      </c>
    </row>
    <row r="31" spans="5:11" x14ac:dyDescent="0.25">
      <c r="E31" s="1">
        <v>2017</v>
      </c>
      <c r="F31" s="4">
        <v>38.020000000000003</v>
      </c>
      <c r="G31" s="2">
        <v>25.11</v>
      </c>
      <c r="H31" s="2">
        <v>4.2</v>
      </c>
      <c r="I31" s="2">
        <v>20.25</v>
      </c>
      <c r="J31" s="2">
        <v>13.77</v>
      </c>
      <c r="K31" s="2">
        <v>3.5</v>
      </c>
    </row>
    <row r="32" spans="5:11" x14ac:dyDescent="0.25">
      <c r="F32" s="22">
        <f>AVERAGE(F4:F31)</f>
        <v>34.844642857142858</v>
      </c>
      <c r="G32" s="22">
        <f t="shared" ref="G32:K32" si="0">AVERAGE(G4:G31)</f>
        <v>22.105714285714289</v>
      </c>
      <c r="H32" s="22">
        <f t="shared" si="0"/>
        <v>3.2378571428571439</v>
      </c>
      <c r="I32" s="22">
        <f t="shared" si="0"/>
        <v>16.815357142857145</v>
      </c>
      <c r="J32" s="22">
        <f t="shared" si="0"/>
        <v>10.775357142857143</v>
      </c>
      <c r="K32" s="22">
        <f t="shared" si="0"/>
        <v>2.31</v>
      </c>
    </row>
    <row r="35" spans="4:10" x14ac:dyDescent="0.25">
      <c r="D35" s="16" t="s">
        <v>30</v>
      </c>
      <c r="E35" s="17"/>
      <c r="F35" s="17"/>
      <c r="G35" s="17"/>
      <c r="H35" s="17"/>
      <c r="I35" s="17"/>
      <c r="J35" s="18"/>
    </row>
    <row r="36" spans="4:10" x14ac:dyDescent="0.25">
      <c r="D36" s="10" t="s">
        <v>6</v>
      </c>
      <c r="E36" s="11">
        <v>1990</v>
      </c>
      <c r="F36" s="11">
        <v>1995</v>
      </c>
      <c r="G36" s="11">
        <v>2000</v>
      </c>
      <c r="H36" s="11">
        <v>2005</v>
      </c>
      <c r="I36" s="11">
        <v>2010</v>
      </c>
      <c r="J36" s="11">
        <v>2015</v>
      </c>
    </row>
    <row r="37" spans="4:10" x14ac:dyDescent="0.25">
      <c r="D37" s="10" t="s">
        <v>31</v>
      </c>
      <c r="E37" s="12">
        <v>29</v>
      </c>
      <c r="F37" s="12">
        <v>32</v>
      </c>
      <c r="G37" s="12">
        <v>35</v>
      </c>
      <c r="H37" s="12">
        <v>39</v>
      </c>
      <c r="I37" s="12">
        <v>42.5</v>
      </c>
      <c r="J37" s="12">
        <v>46</v>
      </c>
    </row>
    <row r="38" spans="4:10" x14ac:dyDescent="0.25">
      <c r="D38" s="13" t="s">
        <v>32</v>
      </c>
      <c r="E38" s="12">
        <v>62.35</v>
      </c>
      <c r="F38" s="12">
        <v>66.98</v>
      </c>
      <c r="G38" s="12">
        <v>71.239999999999995</v>
      </c>
      <c r="H38" s="12">
        <v>73.459999999999994</v>
      </c>
      <c r="I38" s="12">
        <v>75.37</v>
      </c>
      <c r="J38" s="12">
        <v>77.959999999999994</v>
      </c>
    </row>
    <row r="39" spans="4:10" x14ac:dyDescent="0.25">
      <c r="D39" s="13" t="s">
        <v>33</v>
      </c>
      <c r="E39" s="12">
        <v>50.52</v>
      </c>
      <c r="F39" s="12">
        <v>56.45</v>
      </c>
      <c r="G39" s="12">
        <v>62.55</v>
      </c>
      <c r="H39" s="12">
        <v>66.349999999999994</v>
      </c>
      <c r="I39" s="12">
        <v>69.349999999999994</v>
      </c>
      <c r="J39" s="12">
        <v>72.92</v>
      </c>
    </row>
    <row r="40" spans="4:10" x14ac:dyDescent="0.25">
      <c r="D40" s="13" t="s">
        <v>34</v>
      </c>
      <c r="E40" s="12">
        <v>20.58</v>
      </c>
      <c r="F40" s="12">
        <v>16.68</v>
      </c>
      <c r="G40" s="12">
        <v>14.290000000000001</v>
      </c>
      <c r="H40" s="12">
        <v>12.939999999999998</v>
      </c>
      <c r="I40" s="12">
        <v>11.299999999999999</v>
      </c>
      <c r="J40" s="12">
        <v>10.069999999999999</v>
      </c>
    </row>
    <row r="41" spans="4:10" x14ac:dyDescent="0.25">
      <c r="D41" s="13" t="s">
        <v>35</v>
      </c>
      <c r="E41" s="12">
        <v>24.75</v>
      </c>
      <c r="F41" s="12">
        <v>19.16</v>
      </c>
      <c r="G41" s="12">
        <v>17.16</v>
      </c>
      <c r="H41" s="12">
        <v>14.65</v>
      </c>
      <c r="I41" s="12">
        <v>13.51</v>
      </c>
      <c r="J41" s="12">
        <v>11.339999999999998</v>
      </c>
    </row>
  </sheetData>
  <mergeCells count="8">
    <mergeCell ref="D35:J35"/>
    <mergeCell ref="K2:K3"/>
    <mergeCell ref="E2:E3"/>
    <mergeCell ref="F2:F3"/>
    <mergeCell ref="G2:G3"/>
    <mergeCell ref="H2:H3"/>
    <mergeCell ref="I2:I3"/>
    <mergeCell ref="J2:J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9CA79-5C13-4678-8FC6-D54BFA97CBC7}">
  <dimension ref="D1:M29"/>
  <sheetViews>
    <sheetView workbookViewId="0">
      <selection activeCell="L2" sqref="L2:M29"/>
    </sheetView>
  </sheetViews>
  <sheetFormatPr defaultRowHeight="15" x14ac:dyDescent="0.25"/>
  <sheetData>
    <row r="1" spans="4:13" x14ac:dyDescent="0.25">
      <c r="D1" s="8" t="s">
        <v>6</v>
      </c>
      <c r="E1" s="8" t="s">
        <v>20</v>
      </c>
      <c r="F1" s="8" t="s">
        <v>21</v>
      </c>
      <c r="G1" s="8" t="s">
        <v>22</v>
      </c>
      <c r="H1" s="8" t="s">
        <v>23</v>
      </c>
      <c r="I1" s="8" t="s">
        <v>24</v>
      </c>
      <c r="J1" s="8" t="s">
        <v>25</v>
      </c>
      <c r="K1" s="8" t="s">
        <v>26</v>
      </c>
      <c r="L1" s="8" t="s">
        <v>27</v>
      </c>
      <c r="M1" s="8" t="s">
        <v>28</v>
      </c>
    </row>
    <row r="2" spans="4:13" x14ac:dyDescent="0.25">
      <c r="D2" s="7">
        <v>1990</v>
      </c>
      <c r="E2" s="9">
        <v>346.33</v>
      </c>
      <c r="F2" s="9">
        <v>439.32</v>
      </c>
      <c r="G2" s="9">
        <v>282.18</v>
      </c>
      <c r="H2" s="9">
        <v>30.9</v>
      </c>
      <c r="I2" s="9">
        <v>22.94</v>
      </c>
      <c r="J2" s="9">
        <v>35.53</v>
      </c>
      <c r="K2" s="9">
        <v>212.35</v>
      </c>
      <c r="L2" s="9">
        <v>255.42</v>
      </c>
      <c r="M2" s="9">
        <v>179.78</v>
      </c>
    </row>
    <row r="3" spans="4:13" x14ac:dyDescent="0.25">
      <c r="D3" s="7">
        <v>1991</v>
      </c>
      <c r="E3" s="9">
        <v>343.76</v>
      </c>
      <c r="F3" s="9">
        <v>437.94</v>
      </c>
      <c r="G3" s="9">
        <v>278.70999999999998</v>
      </c>
      <c r="H3" s="9">
        <v>30.55</v>
      </c>
      <c r="I3" s="9">
        <v>22.82</v>
      </c>
      <c r="J3" s="9">
        <v>35.04</v>
      </c>
      <c r="K3" s="9">
        <v>210.06</v>
      </c>
      <c r="L3" s="9">
        <v>253.85</v>
      </c>
      <c r="M3" s="9">
        <v>176.99</v>
      </c>
    </row>
    <row r="4" spans="4:13" x14ac:dyDescent="0.25">
      <c r="D4" s="7">
        <v>1992</v>
      </c>
      <c r="E4" s="9">
        <v>340.85</v>
      </c>
      <c r="F4" s="9">
        <v>435.93</v>
      </c>
      <c r="G4" s="9">
        <v>275.14999999999998</v>
      </c>
      <c r="H4" s="9">
        <v>30.18</v>
      </c>
      <c r="I4" s="9">
        <v>22.68</v>
      </c>
      <c r="J4" s="9">
        <v>34.53</v>
      </c>
      <c r="K4" s="9">
        <v>207.73</v>
      </c>
      <c r="L4" s="9">
        <v>252.05</v>
      </c>
      <c r="M4" s="9">
        <v>174.3</v>
      </c>
    </row>
    <row r="5" spans="4:13" x14ac:dyDescent="0.25">
      <c r="D5" s="7">
        <v>1993</v>
      </c>
      <c r="E5" s="9">
        <v>338.21</v>
      </c>
      <c r="F5" s="9">
        <v>434.25</v>
      </c>
      <c r="G5" s="9">
        <v>271.83</v>
      </c>
      <c r="H5" s="9">
        <v>29.8</v>
      </c>
      <c r="I5" s="9">
        <v>22.54</v>
      </c>
      <c r="J5" s="9">
        <v>34</v>
      </c>
      <c r="K5" s="9">
        <v>205.58</v>
      </c>
      <c r="L5" s="9">
        <v>250.52</v>
      </c>
      <c r="M5" s="9">
        <v>171.76</v>
      </c>
    </row>
    <row r="6" spans="4:13" x14ac:dyDescent="0.25">
      <c r="D6" s="7">
        <v>1994</v>
      </c>
      <c r="E6" s="9">
        <v>335.84</v>
      </c>
      <c r="F6" s="9">
        <v>433.09</v>
      </c>
      <c r="G6" s="9">
        <v>268.68</v>
      </c>
      <c r="H6" s="9">
        <v>29.45</v>
      </c>
      <c r="I6" s="9">
        <v>22.43</v>
      </c>
      <c r="J6" s="9">
        <v>33.479999999999997</v>
      </c>
      <c r="K6" s="9">
        <v>203.64</v>
      </c>
      <c r="L6" s="9">
        <v>249.34</v>
      </c>
      <c r="M6" s="9">
        <v>169.35</v>
      </c>
    </row>
    <row r="7" spans="4:13" x14ac:dyDescent="0.25">
      <c r="D7" s="7">
        <v>1995</v>
      </c>
      <c r="E7" s="9">
        <v>333.94</v>
      </c>
      <c r="F7" s="9">
        <v>432.5</v>
      </c>
      <c r="G7" s="9">
        <v>266.04000000000002</v>
      </c>
      <c r="H7" s="9">
        <v>29.17</v>
      </c>
      <c r="I7" s="9">
        <v>22.39</v>
      </c>
      <c r="J7" s="9">
        <v>33.049999999999997</v>
      </c>
      <c r="K7" s="9">
        <v>201.99</v>
      </c>
      <c r="L7" s="9">
        <v>248.53</v>
      </c>
      <c r="M7" s="9">
        <v>167.23</v>
      </c>
    </row>
    <row r="8" spans="4:13" x14ac:dyDescent="0.25">
      <c r="D8" s="7">
        <v>1996</v>
      </c>
      <c r="E8" s="9">
        <v>332.23</v>
      </c>
      <c r="F8" s="9">
        <v>432.14</v>
      </c>
      <c r="G8" s="9">
        <v>263.49</v>
      </c>
      <c r="H8" s="9">
        <v>28.85</v>
      </c>
      <c r="I8" s="9">
        <v>22.38</v>
      </c>
      <c r="J8" s="9">
        <v>32.53</v>
      </c>
      <c r="K8" s="9">
        <v>200.56</v>
      </c>
      <c r="L8" s="9">
        <v>248.07</v>
      </c>
      <c r="M8" s="9">
        <v>165.19</v>
      </c>
    </row>
    <row r="9" spans="4:13" x14ac:dyDescent="0.25">
      <c r="D9" s="7">
        <v>1997</v>
      </c>
      <c r="E9" s="9">
        <v>330.92</v>
      </c>
      <c r="F9" s="9">
        <v>431.83</v>
      </c>
      <c r="G9" s="9">
        <v>261.62</v>
      </c>
      <c r="H9" s="9">
        <v>28.57</v>
      </c>
      <c r="I9" s="9">
        <v>22.39</v>
      </c>
      <c r="J9" s="9">
        <v>32.06</v>
      </c>
      <c r="K9" s="9">
        <v>199.5</v>
      </c>
      <c r="L9" s="9">
        <v>247.82</v>
      </c>
      <c r="M9" s="9">
        <v>163.68</v>
      </c>
    </row>
    <row r="10" spans="4:13" x14ac:dyDescent="0.25">
      <c r="D10" s="7">
        <v>1998</v>
      </c>
      <c r="E10" s="9">
        <v>329.81</v>
      </c>
      <c r="F10" s="9">
        <v>432.09</v>
      </c>
      <c r="G10" s="9">
        <v>259.70999999999998</v>
      </c>
      <c r="H10" s="9">
        <v>28.28</v>
      </c>
      <c r="I10" s="9">
        <v>22.45</v>
      </c>
      <c r="J10" s="9">
        <v>31.54</v>
      </c>
      <c r="K10" s="9">
        <v>198.69</v>
      </c>
      <c r="L10" s="9">
        <v>248.13</v>
      </c>
      <c r="M10" s="9">
        <v>162.22</v>
      </c>
    </row>
    <row r="11" spans="4:13" x14ac:dyDescent="0.25">
      <c r="D11" s="7">
        <v>1999</v>
      </c>
      <c r="E11" s="9">
        <v>329.59</v>
      </c>
      <c r="F11" s="9">
        <v>433.36</v>
      </c>
      <c r="G11" s="9">
        <v>258.55</v>
      </c>
      <c r="H11" s="9">
        <v>27.98</v>
      </c>
      <c r="I11" s="9">
        <v>22.51</v>
      </c>
      <c r="J11" s="9">
        <v>31</v>
      </c>
      <c r="K11" s="9">
        <v>198.5</v>
      </c>
      <c r="L11" s="9">
        <v>249.19</v>
      </c>
      <c r="M11" s="9">
        <v>161.25</v>
      </c>
    </row>
    <row r="12" spans="4:13" x14ac:dyDescent="0.25">
      <c r="D12" s="7">
        <v>2000</v>
      </c>
      <c r="E12" s="9">
        <v>329.05</v>
      </c>
      <c r="F12" s="9">
        <v>435.08</v>
      </c>
      <c r="G12" s="9">
        <v>256.63</v>
      </c>
      <c r="H12" s="9">
        <v>27.87</v>
      </c>
      <c r="I12" s="9">
        <v>23.05</v>
      </c>
      <c r="J12" s="9">
        <v>30.47</v>
      </c>
      <c r="K12" s="9">
        <v>198.33</v>
      </c>
      <c r="L12" s="9">
        <v>250.8</v>
      </c>
      <c r="M12" s="9">
        <v>159.97999999999999</v>
      </c>
    </row>
    <row r="13" spans="4:13" x14ac:dyDescent="0.25">
      <c r="D13" s="7">
        <v>2001</v>
      </c>
      <c r="E13" s="9">
        <v>329.56</v>
      </c>
      <c r="F13" s="9">
        <v>437.29</v>
      </c>
      <c r="G13" s="9">
        <v>255.8</v>
      </c>
      <c r="H13" s="9">
        <v>28.03</v>
      </c>
      <c r="I13" s="9">
        <v>23.79</v>
      </c>
      <c r="J13" s="9">
        <v>30.24</v>
      </c>
      <c r="K13" s="9">
        <v>199.47</v>
      </c>
      <c r="L13" s="9">
        <v>253.82</v>
      </c>
      <c r="M13" s="9">
        <v>159.80000000000001</v>
      </c>
    </row>
    <row r="14" spans="4:13" x14ac:dyDescent="0.25">
      <c r="D14" s="7">
        <v>2002</v>
      </c>
      <c r="E14" s="9">
        <v>330.21</v>
      </c>
      <c r="F14" s="9">
        <v>439.48</v>
      </c>
      <c r="G14" s="9">
        <v>255.28</v>
      </c>
      <c r="H14" s="9">
        <v>28.22</v>
      </c>
      <c r="I14" s="9">
        <v>24.58</v>
      </c>
      <c r="J14" s="9">
        <v>30.04</v>
      </c>
      <c r="K14" s="9">
        <v>201.46</v>
      </c>
      <c r="L14" s="9">
        <v>258.01</v>
      </c>
      <c r="M14" s="9">
        <v>160.28</v>
      </c>
    </row>
    <row r="15" spans="4:13" x14ac:dyDescent="0.25">
      <c r="D15" s="7">
        <v>2003</v>
      </c>
      <c r="E15" s="9">
        <v>331.5</v>
      </c>
      <c r="F15" s="9">
        <v>442.35</v>
      </c>
      <c r="G15" s="9">
        <v>255.37</v>
      </c>
      <c r="H15" s="9">
        <v>28.53</v>
      </c>
      <c r="I15" s="9">
        <v>25.42</v>
      </c>
      <c r="J15" s="9">
        <v>30</v>
      </c>
      <c r="K15" s="9">
        <v>204.26</v>
      </c>
      <c r="L15" s="9">
        <v>263.33999999999997</v>
      </c>
      <c r="M15" s="9">
        <v>161.37</v>
      </c>
    </row>
    <row r="16" spans="4:13" x14ac:dyDescent="0.25">
      <c r="D16" s="7">
        <v>2004</v>
      </c>
      <c r="E16" s="9">
        <v>333.3</v>
      </c>
      <c r="F16" s="9">
        <v>445.49</v>
      </c>
      <c r="G16" s="9">
        <v>256.08999999999997</v>
      </c>
      <c r="H16" s="9">
        <v>28.82</v>
      </c>
      <c r="I16" s="9">
        <v>26.17</v>
      </c>
      <c r="J16" s="9">
        <v>29.99</v>
      </c>
      <c r="K16" s="9">
        <v>207.36</v>
      </c>
      <c r="L16" s="9">
        <v>268.95</v>
      </c>
      <c r="M16" s="9">
        <v>162.75</v>
      </c>
    </row>
    <row r="17" spans="4:13" x14ac:dyDescent="0.25">
      <c r="D17" s="7">
        <v>2005</v>
      </c>
      <c r="E17" s="9">
        <v>334.76</v>
      </c>
      <c r="F17" s="9">
        <v>448.41</v>
      </c>
      <c r="G17" s="9">
        <v>256.63</v>
      </c>
      <c r="H17" s="9">
        <v>29.15</v>
      </c>
      <c r="I17" s="9">
        <v>26.92</v>
      </c>
      <c r="J17" s="9">
        <v>30.03</v>
      </c>
      <c r="K17" s="9">
        <v>209.95</v>
      </c>
      <c r="L17" s="9">
        <v>274</v>
      </c>
      <c r="M17" s="9">
        <v>163.74</v>
      </c>
    </row>
    <row r="18" spans="4:13" x14ac:dyDescent="0.25">
      <c r="D18" s="7">
        <v>2006</v>
      </c>
      <c r="E18" s="9">
        <v>335.32</v>
      </c>
      <c r="F18" s="9">
        <v>449.79</v>
      </c>
      <c r="G18" s="9">
        <v>256.62</v>
      </c>
      <c r="H18" s="9">
        <v>29.41</v>
      </c>
      <c r="I18" s="9">
        <v>27.46</v>
      </c>
      <c r="J18" s="9">
        <v>30.11</v>
      </c>
      <c r="K18" s="9">
        <v>212.1</v>
      </c>
      <c r="L18" s="9">
        <v>278.14999999999998</v>
      </c>
      <c r="M18" s="9">
        <v>164.53</v>
      </c>
    </row>
    <row r="19" spans="4:13" x14ac:dyDescent="0.25">
      <c r="D19" s="7">
        <v>2007</v>
      </c>
      <c r="E19" s="9">
        <v>336.52</v>
      </c>
      <c r="F19" s="9">
        <v>453.6</v>
      </c>
      <c r="G19" s="9">
        <v>255.97</v>
      </c>
      <c r="H19" s="9">
        <v>29.79</v>
      </c>
      <c r="I19" s="9">
        <v>28.18</v>
      </c>
      <c r="J19" s="9">
        <v>30.25</v>
      </c>
      <c r="K19" s="9">
        <v>215.08</v>
      </c>
      <c r="L19" s="9">
        <v>284.41000000000003</v>
      </c>
      <c r="M19" s="9">
        <v>165.18</v>
      </c>
    </row>
    <row r="20" spans="4:13" x14ac:dyDescent="0.25">
      <c r="D20" s="7">
        <v>2008</v>
      </c>
      <c r="E20" s="9">
        <v>337.03</v>
      </c>
      <c r="F20" s="9">
        <v>455.86</v>
      </c>
      <c r="G20" s="9">
        <v>255.19</v>
      </c>
      <c r="H20" s="9">
        <v>30.15</v>
      </c>
      <c r="I20" s="9">
        <v>28.79</v>
      </c>
      <c r="J20" s="9">
        <v>30.43</v>
      </c>
      <c r="K20" s="9">
        <v>217.58</v>
      </c>
      <c r="L20" s="9">
        <v>289.51</v>
      </c>
      <c r="M20" s="9">
        <v>165.76</v>
      </c>
    </row>
    <row r="21" spans="4:13" x14ac:dyDescent="0.25">
      <c r="D21" s="7">
        <v>2009</v>
      </c>
      <c r="E21" s="9">
        <v>337.15</v>
      </c>
      <c r="F21" s="9">
        <v>457.11</v>
      </c>
      <c r="G21" s="9">
        <v>254.46</v>
      </c>
      <c r="H21" s="9">
        <v>30.43</v>
      </c>
      <c r="I21" s="9">
        <v>29.2</v>
      </c>
      <c r="J21" s="9">
        <v>30.6</v>
      </c>
      <c r="K21" s="9">
        <v>219.47</v>
      </c>
      <c r="L21" s="9">
        <v>293.2</v>
      </c>
      <c r="M21" s="9">
        <v>166.26</v>
      </c>
    </row>
    <row r="22" spans="4:13" x14ac:dyDescent="0.25">
      <c r="D22" s="7">
        <v>2010</v>
      </c>
      <c r="E22" s="9">
        <v>335.45</v>
      </c>
      <c r="F22" s="9">
        <v>456.04</v>
      </c>
      <c r="G22" s="9">
        <v>252.56</v>
      </c>
      <c r="H22" s="9">
        <v>30.71</v>
      </c>
      <c r="I22" s="9">
        <v>29.69</v>
      </c>
      <c r="J22" s="9">
        <v>30.75</v>
      </c>
      <c r="K22" s="9">
        <v>219.41</v>
      </c>
      <c r="L22" s="9">
        <v>293.95</v>
      </c>
      <c r="M22" s="9">
        <v>165.75</v>
      </c>
    </row>
    <row r="23" spans="4:13" x14ac:dyDescent="0.25">
      <c r="D23" s="7">
        <v>2011</v>
      </c>
      <c r="E23" s="9">
        <v>333.01</v>
      </c>
      <c r="F23" s="9">
        <v>453.63</v>
      </c>
      <c r="G23" s="9">
        <v>250.18</v>
      </c>
      <c r="H23" s="9">
        <v>31.24</v>
      </c>
      <c r="I23" s="9">
        <v>30.26</v>
      </c>
      <c r="J23" s="9">
        <v>31.23</v>
      </c>
      <c r="K23" s="9">
        <v>218.16</v>
      </c>
      <c r="L23" s="9">
        <v>292.63</v>
      </c>
      <c r="M23" s="9">
        <v>164.54</v>
      </c>
    </row>
    <row r="24" spans="4:13" x14ac:dyDescent="0.25">
      <c r="D24" s="7">
        <v>2012</v>
      </c>
      <c r="E24" s="9">
        <v>329.93</v>
      </c>
      <c r="F24" s="9">
        <v>450.92</v>
      </c>
      <c r="G24" s="9">
        <v>247.06</v>
      </c>
      <c r="H24" s="9">
        <v>31.78</v>
      </c>
      <c r="I24" s="9">
        <v>30.84</v>
      </c>
      <c r="J24" s="9">
        <v>31.72</v>
      </c>
      <c r="K24" s="9">
        <v>216.09</v>
      </c>
      <c r="L24" s="9">
        <v>290.73</v>
      </c>
      <c r="M24" s="9">
        <v>162.41</v>
      </c>
    </row>
    <row r="25" spans="4:13" x14ac:dyDescent="0.25">
      <c r="D25" s="7">
        <v>2013</v>
      </c>
      <c r="E25" s="9">
        <v>326.60000000000002</v>
      </c>
      <c r="F25" s="9">
        <v>449.01</v>
      </c>
      <c r="G25" s="9">
        <v>243.06</v>
      </c>
      <c r="H25" s="9">
        <v>32.29</v>
      </c>
      <c r="I25" s="9">
        <v>31.47</v>
      </c>
      <c r="J25" s="9">
        <v>32.15</v>
      </c>
      <c r="K25" s="9">
        <v>213.68</v>
      </c>
      <c r="L25" s="9">
        <v>289.13</v>
      </c>
      <c r="M25" s="9">
        <v>159.55000000000001</v>
      </c>
    </row>
    <row r="26" spans="4:13" x14ac:dyDescent="0.25">
      <c r="D26" s="7">
        <v>2014</v>
      </c>
      <c r="E26" s="9">
        <v>323.18</v>
      </c>
      <c r="F26" s="9">
        <v>446.58</v>
      </c>
      <c r="G26" s="9">
        <v>239.21</v>
      </c>
      <c r="H26" s="9">
        <v>32.880000000000003</v>
      </c>
      <c r="I26" s="9">
        <v>32.07</v>
      </c>
      <c r="J26" s="9">
        <v>32.71</v>
      </c>
      <c r="K26" s="9">
        <v>211.2</v>
      </c>
      <c r="L26" s="9">
        <v>287.16000000000003</v>
      </c>
      <c r="M26" s="9">
        <v>156.81</v>
      </c>
    </row>
    <row r="27" spans="4:13" x14ac:dyDescent="0.25">
      <c r="D27" s="7">
        <v>2015</v>
      </c>
      <c r="E27" s="9">
        <v>319.14</v>
      </c>
      <c r="F27" s="9">
        <v>443.72</v>
      </c>
      <c r="G27" s="9">
        <v>234.94</v>
      </c>
      <c r="H27" s="9">
        <v>33.369999999999997</v>
      </c>
      <c r="I27" s="9">
        <v>32.5</v>
      </c>
      <c r="J27" s="9">
        <v>33.22</v>
      </c>
      <c r="K27" s="9">
        <v>208.39</v>
      </c>
      <c r="L27" s="9">
        <v>284.88</v>
      </c>
      <c r="M27" s="9">
        <v>153.94999999999999</v>
      </c>
    </row>
    <row r="28" spans="4:13" x14ac:dyDescent="0.25">
      <c r="D28" s="7">
        <v>2016</v>
      </c>
      <c r="E28" s="9">
        <v>314.95</v>
      </c>
      <c r="F28" s="9">
        <v>440.13</v>
      </c>
      <c r="G28" s="9">
        <v>230.61</v>
      </c>
      <c r="H28" s="9">
        <v>33.840000000000003</v>
      </c>
      <c r="I28" s="9">
        <v>32.869999999999997</v>
      </c>
      <c r="J28" s="9">
        <v>33.74</v>
      </c>
      <c r="K28" s="9">
        <v>205.55</v>
      </c>
      <c r="L28" s="9">
        <v>282.12</v>
      </c>
      <c r="M28" s="9">
        <v>151.16</v>
      </c>
    </row>
    <row r="29" spans="4:13" x14ac:dyDescent="0.25">
      <c r="D29" s="7">
        <v>2017</v>
      </c>
      <c r="E29" s="9">
        <v>311.24</v>
      </c>
      <c r="F29" s="9">
        <v>436.89</v>
      </c>
      <c r="G29" s="9">
        <v>226.82</v>
      </c>
      <c r="H29" s="9">
        <v>34.020000000000003</v>
      </c>
      <c r="I29" s="9">
        <v>32.96</v>
      </c>
      <c r="J29" s="9">
        <v>33.94</v>
      </c>
      <c r="K29" s="9">
        <v>202.82</v>
      </c>
      <c r="L29" s="9">
        <v>279.24</v>
      </c>
      <c r="M29" s="9">
        <v>148.61000000000001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1D9A0-93ED-400A-9EAC-303ABBF34435}">
  <dimension ref="E1:N29"/>
  <sheetViews>
    <sheetView workbookViewId="0">
      <selection activeCell="M2" sqref="M2:N29"/>
    </sheetView>
  </sheetViews>
  <sheetFormatPr defaultRowHeight="15" x14ac:dyDescent="0.25"/>
  <sheetData>
    <row r="1" spans="5:14" x14ac:dyDescent="0.25">
      <c r="E1" s="8" t="s">
        <v>6</v>
      </c>
      <c r="F1" s="8" t="s">
        <v>20</v>
      </c>
      <c r="G1" s="8" t="s">
        <v>21</v>
      </c>
      <c r="H1" s="8" t="s">
        <v>22</v>
      </c>
      <c r="I1" s="8" t="s">
        <v>23</v>
      </c>
      <c r="J1" s="8" t="s">
        <v>24</v>
      </c>
      <c r="K1" s="8" t="s">
        <v>25</v>
      </c>
      <c r="L1" s="8" t="s">
        <v>26</v>
      </c>
      <c r="M1" s="8" t="s">
        <v>27</v>
      </c>
      <c r="N1" s="8" t="s">
        <v>28</v>
      </c>
    </row>
    <row r="2" spans="5:14" x14ac:dyDescent="0.25">
      <c r="E2" s="7">
        <v>1990</v>
      </c>
      <c r="F2" s="9">
        <v>6999.98</v>
      </c>
      <c r="G2" s="9">
        <v>9235.16</v>
      </c>
      <c r="H2" s="9">
        <v>5302.02</v>
      </c>
      <c r="I2" s="9">
        <v>844.02</v>
      </c>
      <c r="J2" s="9">
        <v>703.25</v>
      </c>
      <c r="K2" s="9">
        <v>939.27</v>
      </c>
      <c r="L2" s="9">
        <v>4334.71</v>
      </c>
      <c r="M2" s="9">
        <v>5500.6</v>
      </c>
      <c r="N2" s="9">
        <v>3422.43</v>
      </c>
    </row>
    <row r="3" spans="5:14" x14ac:dyDescent="0.25">
      <c r="E3" s="7">
        <v>1991</v>
      </c>
      <c r="F3" s="9">
        <v>6928.32</v>
      </c>
      <c r="G3" s="9">
        <v>9189.09</v>
      </c>
      <c r="H3" s="9">
        <v>5211.09</v>
      </c>
      <c r="I3" s="9">
        <v>839.59</v>
      </c>
      <c r="J3" s="9">
        <v>704.66</v>
      </c>
      <c r="K3" s="9">
        <v>930.59</v>
      </c>
      <c r="L3" s="9">
        <v>4275.68</v>
      </c>
      <c r="M3" s="9">
        <v>5456.76</v>
      </c>
      <c r="N3" s="9">
        <v>3352.26</v>
      </c>
    </row>
    <row r="4" spans="5:14" x14ac:dyDescent="0.25">
      <c r="E4" s="7">
        <v>1992</v>
      </c>
      <c r="F4" s="9">
        <v>6849.48</v>
      </c>
      <c r="G4" s="9">
        <v>9126.39</v>
      </c>
      <c r="H4" s="9">
        <v>5120.74</v>
      </c>
      <c r="I4" s="9">
        <v>834.56</v>
      </c>
      <c r="J4" s="9">
        <v>704.95</v>
      </c>
      <c r="K4" s="9">
        <v>921.76</v>
      </c>
      <c r="L4" s="9">
        <v>4214.99</v>
      </c>
      <c r="M4" s="9">
        <v>5405.67</v>
      </c>
      <c r="N4" s="9">
        <v>3284.97</v>
      </c>
    </row>
    <row r="5" spans="5:14" x14ac:dyDescent="0.25">
      <c r="E5" s="7">
        <v>1993</v>
      </c>
      <c r="F5" s="9">
        <v>6774.61</v>
      </c>
      <c r="G5" s="9">
        <v>9069.67</v>
      </c>
      <c r="H5" s="9">
        <v>5032.82</v>
      </c>
      <c r="I5" s="9">
        <v>828.92</v>
      </c>
      <c r="J5" s="9">
        <v>704.91</v>
      </c>
      <c r="K5" s="9">
        <v>912.06</v>
      </c>
      <c r="L5" s="9">
        <v>4157.1899999999996</v>
      </c>
      <c r="M5" s="9">
        <v>5359.46</v>
      </c>
      <c r="N5" s="9">
        <v>3218.97</v>
      </c>
    </row>
    <row r="6" spans="5:14" x14ac:dyDescent="0.25">
      <c r="E6" s="7">
        <v>1994</v>
      </c>
      <c r="F6" s="9">
        <v>6703.28</v>
      </c>
      <c r="G6" s="9">
        <v>9017.2000000000007</v>
      </c>
      <c r="H6" s="9">
        <v>4948.1899999999996</v>
      </c>
      <c r="I6" s="9">
        <v>823.23</v>
      </c>
      <c r="J6" s="9">
        <v>705.16</v>
      </c>
      <c r="K6" s="9">
        <v>902.05</v>
      </c>
      <c r="L6" s="9">
        <v>4102.3</v>
      </c>
      <c r="M6" s="9">
        <v>5317.21</v>
      </c>
      <c r="N6" s="9">
        <v>3155.09</v>
      </c>
    </row>
    <row r="7" spans="5:14" x14ac:dyDescent="0.25">
      <c r="E7" s="7">
        <v>1995</v>
      </c>
      <c r="F7" s="9">
        <v>6637.29</v>
      </c>
      <c r="G7" s="9">
        <v>8969.34</v>
      </c>
      <c r="H7" s="9">
        <v>4872.82</v>
      </c>
      <c r="I7" s="9">
        <v>818.4</v>
      </c>
      <c r="J7" s="9">
        <v>705.84</v>
      </c>
      <c r="K7" s="9">
        <v>893.22</v>
      </c>
      <c r="L7" s="9">
        <v>4051.17</v>
      </c>
      <c r="M7" s="9">
        <v>5278.96</v>
      </c>
      <c r="N7" s="9">
        <v>3096.82</v>
      </c>
    </row>
    <row r="8" spans="5:14" x14ac:dyDescent="0.25">
      <c r="E8" s="7">
        <v>1996</v>
      </c>
      <c r="F8" s="9">
        <v>6573.61</v>
      </c>
      <c r="G8" s="9">
        <v>8925.11</v>
      </c>
      <c r="H8" s="9">
        <v>4795.93</v>
      </c>
      <c r="I8" s="9">
        <v>811.91</v>
      </c>
      <c r="J8" s="9">
        <v>706.46</v>
      </c>
      <c r="K8" s="9">
        <v>881.56</v>
      </c>
      <c r="L8" s="9">
        <v>4002.53</v>
      </c>
      <c r="M8" s="9">
        <v>5246.45</v>
      </c>
      <c r="N8" s="9">
        <v>3036.79</v>
      </c>
    </row>
    <row r="9" spans="5:14" x14ac:dyDescent="0.25">
      <c r="E9" s="7">
        <v>1997</v>
      </c>
      <c r="F9" s="9">
        <v>6517.08</v>
      </c>
      <c r="G9" s="9">
        <v>8877.1</v>
      </c>
      <c r="H9" s="9">
        <v>4735.53</v>
      </c>
      <c r="I9" s="9">
        <v>805.56</v>
      </c>
      <c r="J9" s="9">
        <v>706.48</v>
      </c>
      <c r="K9" s="9">
        <v>870.67</v>
      </c>
      <c r="L9" s="9">
        <v>3959.85</v>
      </c>
      <c r="M9" s="9">
        <v>5213.9799999999996</v>
      </c>
      <c r="N9" s="9">
        <v>2987.88</v>
      </c>
    </row>
    <row r="10" spans="5:14" x14ac:dyDescent="0.25">
      <c r="E10" s="7">
        <v>1998</v>
      </c>
      <c r="F10" s="9">
        <v>6468.84</v>
      </c>
      <c r="G10" s="9">
        <v>8843.98</v>
      </c>
      <c r="H10" s="9">
        <v>4678.0200000000004</v>
      </c>
      <c r="I10" s="9">
        <v>799.36</v>
      </c>
      <c r="J10" s="9">
        <v>707.89</v>
      </c>
      <c r="K10" s="9">
        <v>859.04</v>
      </c>
      <c r="L10" s="9">
        <v>3924.6</v>
      </c>
      <c r="M10" s="9">
        <v>5194.26</v>
      </c>
      <c r="N10" s="9">
        <v>2942.21</v>
      </c>
    </row>
    <row r="11" spans="5:14" x14ac:dyDescent="0.25">
      <c r="E11" s="7">
        <v>1999</v>
      </c>
      <c r="F11" s="9">
        <v>6442.63</v>
      </c>
      <c r="G11" s="9">
        <v>8838.51</v>
      </c>
      <c r="H11" s="9">
        <v>4636.5600000000004</v>
      </c>
      <c r="I11" s="9">
        <v>793.67</v>
      </c>
      <c r="J11" s="9">
        <v>710.07</v>
      </c>
      <c r="K11" s="9">
        <v>847.7</v>
      </c>
      <c r="L11" s="9">
        <v>3905.73</v>
      </c>
      <c r="M11" s="9">
        <v>5194.96</v>
      </c>
      <c r="N11" s="9">
        <v>2909.02</v>
      </c>
    </row>
    <row r="12" spans="5:14" x14ac:dyDescent="0.25">
      <c r="E12" s="7">
        <v>2000</v>
      </c>
      <c r="F12" s="9">
        <v>6407.57</v>
      </c>
      <c r="G12" s="9">
        <v>8839.56</v>
      </c>
      <c r="H12" s="9">
        <v>4578.4799999999996</v>
      </c>
      <c r="I12" s="9">
        <v>793.26</v>
      </c>
      <c r="J12" s="9">
        <v>723.23</v>
      </c>
      <c r="K12" s="9">
        <v>837.56</v>
      </c>
      <c r="L12" s="9">
        <v>3889.62</v>
      </c>
      <c r="M12" s="9">
        <v>5209.76</v>
      </c>
      <c r="N12" s="9">
        <v>2872.26</v>
      </c>
    </row>
    <row r="13" spans="5:14" x14ac:dyDescent="0.25">
      <c r="E13" s="7">
        <v>2001</v>
      </c>
      <c r="F13" s="9">
        <v>6416.22</v>
      </c>
      <c r="G13" s="9">
        <v>8885.14</v>
      </c>
      <c r="H13" s="9">
        <v>4556.21</v>
      </c>
      <c r="I13" s="9">
        <v>802.73</v>
      </c>
      <c r="J13" s="9">
        <v>744.96</v>
      </c>
      <c r="K13" s="9">
        <v>838.24</v>
      </c>
      <c r="L13" s="9">
        <v>3917.21</v>
      </c>
      <c r="M13" s="9">
        <v>5276.44</v>
      </c>
      <c r="N13" s="9">
        <v>2868.93</v>
      </c>
    </row>
    <row r="14" spans="5:14" x14ac:dyDescent="0.25">
      <c r="E14" s="7">
        <v>2002</v>
      </c>
      <c r="F14" s="9">
        <v>6424.2</v>
      </c>
      <c r="G14" s="9">
        <v>8923.98</v>
      </c>
      <c r="H14" s="9">
        <v>4538.05</v>
      </c>
      <c r="I14" s="9">
        <v>815.4</v>
      </c>
      <c r="J14" s="9">
        <v>770.4</v>
      </c>
      <c r="K14" s="9">
        <v>841.69</v>
      </c>
      <c r="L14" s="9">
        <v>3963.14</v>
      </c>
      <c r="M14" s="9">
        <v>5366.96</v>
      </c>
      <c r="N14" s="9">
        <v>2879.89</v>
      </c>
    </row>
    <row r="15" spans="5:14" x14ac:dyDescent="0.25">
      <c r="E15" s="7">
        <v>2003</v>
      </c>
      <c r="F15" s="9">
        <v>6442.45</v>
      </c>
      <c r="G15" s="9">
        <v>8974.36</v>
      </c>
      <c r="H15" s="9">
        <v>4528.45</v>
      </c>
      <c r="I15" s="9">
        <v>831.23</v>
      </c>
      <c r="J15" s="9">
        <v>797.89</v>
      </c>
      <c r="K15" s="9">
        <v>849.03</v>
      </c>
      <c r="L15" s="9">
        <v>4024.87</v>
      </c>
      <c r="M15" s="9">
        <v>5479.9</v>
      </c>
      <c r="N15" s="9">
        <v>2901.37</v>
      </c>
    </row>
    <row r="16" spans="5:14" x14ac:dyDescent="0.25">
      <c r="E16" s="7">
        <v>2004</v>
      </c>
      <c r="F16" s="9">
        <v>6471.07</v>
      </c>
      <c r="G16" s="9">
        <v>9030.0499999999993</v>
      </c>
      <c r="H16" s="9">
        <v>4530.9399999999996</v>
      </c>
      <c r="I16" s="9">
        <v>846.69</v>
      </c>
      <c r="J16" s="9">
        <v>823.46</v>
      </c>
      <c r="K16" s="9">
        <v>857.07</v>
      </c>
      <c r="L16" s="9">
        <v>4093.74</v>
      </c>
      <c r="M16" s="9">
        <v>5600.26</v>
      </c>
      <c r="N16" s="9">
        <v>2928.2</v>
      </c>
    </row>
    <row r="17" spans="5:14" x14ac:dyDescent="0.25">
      <c r="E17" s="7">
        <v>2005</v>
      </c>
      <c r="F17" s="9">
        <v>6490.59</v>
      </c>
      <c r="G17" s="9">
        <v>9077.48</v>
      </c>
      <c r="H17" s="9">
        <v>4530.51</v>
      </c>
      <c r="I17" s="9">
        <v>861.3</v>
      </c>
      <c r="J17" s="9">
        <v>847.56</v>
      </c>
      <c r="K17" s="9">
        <v>864.58</v>
      </c>
      <c r="L17" s="9">
        <v>4151.33</v>
      </c>
      <c r="M17" s="9">
        <v>5709.82</v>
      </c>
      <c r="N17" s="9">
        <v>2947.2</v>
      </c>
    </row>
    <row r="18" spans="5:14" x14ac:dyDescent="0.25">
      <c r="E18" s="7">
        <v>2006</v>
      </c>
      <c r="F18" s="9">
        <v>6487.45</v>
      </c>
      <c r="G18" s="9">
        <v>9082.64</v>
      </c>
      <c r="H18" s="9">
        <v>4518.4799999999996</v>
      </c>
      <c r="I18" s="9">
        <v>872.27</v>
      </c>
      <c r="J18" s="9">
        <v>864.98</v>
      </c>
      <c r="K18" s="9">
        <v>870.74</v>
      </c>
      <c r="L18" s="9">
        <v>4198.3900000000003</v>
      </c>
      <c r="M18" s="9">
        <v>5797.89</v>
      </c>
      <c r="N18" s="9">
        <v>2960.56</v>
      </c>
    </row>
    <row r="19" spans="5:14" x14ac:dyDescent="0.25">
      <c r="E19" s="7">
        <v>2007</v>
      </c>
      <c r="F19" s="9">
        <v>6516.31</v>
      </c>
      <c r="G19" s="9">
        <v>9169.14</v>
      </c>
      <c r="H19" s="9">
        <v>4499.3999999999996</v>
      </c>
      <c r="I19" s="9">
        <v>885.85</v>
      </c>
      <c r="J19" s="9">
        <v>886.8</v>
      </c>
      <c r="K19" s="9">
        <v>878.03</v>
      </c>
      <c r="L19" s="9">
        <v>4276.92</v>
      </c>
      <c r="M19" s="9">
        <v>5954.55</v>
      </c>
      <c r="N19" s="9">
        <v>2975.31</v>
      </c>
    </row>
    <row r="20" spans="5:14" x14ac:dyDescent="0.25">
      <c r="E20" s="7">
        <v>2008</v>
      </c>
      <c r="F20" s="9">
        <v>6532.33</v>
      </c>
      <c r="G20" s="9">
        <v>9226.52</v>
      </c>
      <c r="H20" s="9">
        <v>4478.88</v>
      </c>
      <c r="I20" s="9">
        <v>898.67</v>
      </c>
      <c r="J20" s="9">
        <v>906.06</v>
      </c>
      <c r="K20" s="9">
        <v>885.8</v>
      </c>
      <c r="L20" s="9">
        <v>4346.2</v>
      </c>
      <c r="M20" s="9">
        <v>6089.59</v>
      </c>
      <c r="N20" s="9">
        <v>2988.99</v>
      </c>
    </row>
    <row r="21" spans="5:14" x14ac:dyDescent="0.25">
      <c r="E21" s="7">
        <v>2009</v>
      </c>
      <c r="F21" s="9">
        <v>6539.74</v>
      </c>
      <c r="G21" s="9">
        <v>9259.6299999999992</v>
      </c>
      <c r="H21" s="9">
        <v>4460.84</v>
      </c>
      <c r="I21" s="9">
        <v>909.9</v>
      </c>
      <c r="J21" s="9">
        <v>921.49</v>
      </c>
      <c r="K21" s="9">
        <v>893.62</v>
      </c>
      <c r="L21" s="9">
        <v>4399.46</v>
      </c>
      <c r="M21" s="9">
        <v>6189.34</v>
      </c>
      <c r="N21" s="9">
        <v>3000.5</v>
      </c>
    </row>
    <row r="22" spans="5:14" x14ac:dyDescent="0.25">
      <c r="E22" s="7">
        <v>2010</v>
      </c>
      <c r="F22" s="9">
        <v>6502.16</v>
      </c>
      <c r="G22" s="9">
        <v>9231.4</v>
      </c>
      <c r="H22" s="9">
        <v>4418.2299999999996</v>
      </c>
      <c r="I22" s="9">
        <v>921.23</v>
      </c>
      <c r="J22" s="9">
        <v>938.34</v>
      </c>
      <c r="K22" s="9">
        <v>900.67</v>
      </c>
      <c r="L22" s="9">
        <v>4400.93</v>
      </c>
      <c r="M22" s="9">
        <v>6209.14</v>
      </c>
      <c r="N22" s="9">
        <v>2988.05</v>
      </c>
    </row>
    <row r="23" spans="5:14" x14ac:dyDescent="0.25">
      <c r="E23" s="7">
        <v>2011</v>
      </c>
      <c r="F23" s="9">
        <v>6449.03</v>
      </c>
      <c r="G23" s="9">
        <v>9167.58</v>
      </c>
      <c r="H23" s="9">
        <v>4370.2299999999996</v>
      </c>
      <c r="I23" s="9">
        <v>937.27</v>
      </c>
      <c r="J23" s="9">
        <v>957.32</v>
      </c>
      <c r="K23" s="9">
        <v>914.19</v>
      </c>
      <c r="L23" s="9">
        <v>4371.74</v>
      </c>
      <c r="M23" s="9">
        <v>6174.15</v>
      </c>
      <c r="N23" s="9">
        <v>2959.67</v>
      </c>
    </row>
    <row r="24" spans="5:14" x14ac:dyDescent="0.25">
      <c r="E24" s="7">
        <v>2012</v>
      </c>
      <c r="F24" s="9">
        <v>6383.56</v>
      </c>
      <c r="G24" s="9">
        <v>9094.1</v>
      </c>
      <c r="H24" s="9">
        <v>4309.83</v>
      </c>
      <c r="I24" s="9">
        <v>953.49</v>
      </c>
      <c r="J24" s="9">
        <v>976.42</v>
      </c>
      <c r="K24" s="9">
        <v>927.95</v>
      </c>
      <c r="L24" s="9">
        <v>4323.71</v>
      </c>
      <c r="M24" s="9">
        <v>6124.14</v>
      </c>
      <c r="N24" s="9">
        <v>2910.78</v>
      </c>
    </row>
    <row r="25" spans="5:14" x14ac:dyDescent="0.25">
      <c r="E25" s="7">
        <v>2013</v>
      </c>
      <c r="F25" s="9">
        <v>6321.61</v>
      </c>
      <c r="G25" s="9">
        <v>9041.2099999999991</v>
      </c>
      <c r="H25" s="9">
        <v>4241.1400000000003</v>
      </c>
      <c r="I25" s="9">
        <v>970.41</v>
      </c>
      <c r="J25" s="9">
        <v>997.52</v>
      </c>
      <c r="K25" s="9">
        <v>941.48</v>
      </c>
      <c r="L25" s="9">
        <v>4273.12</v>
      </c>
      <c r="M25" s="9">
        <v>6083.25</v>
      </c>
      <c r="N25" s="9">
        <v>2851.1</v>
      </c>
    </row>
    <row r="26" spans="5:14" x14ac:dyDescent="0.25">
      <c r="E26" s="7">
        <v>2014</v>
      </c>
      <c r="F26" s="9">
        <v>6257.92</v>
      </c>
      <c r="G26" s="9">
        <v>8977.15</v>
      </c>
      <c r="H26" s="9">
        <v>4177.47</v>
      </c>
      <c r="I26" s="9">
        <v>989.29</v>
      </c>
      <c r="J26" s="9">
        <v>1019.03</v>
      </c>
      <c r="K26" s="9">
        <v>958</v>
      </c>
      <c r="L26" s="9">
        <v>4220.95</v>
      </c>
      <c r="M26" s="9">
        <v>6032.74</v>
      </c>
      <c r="N26" s="9">
        <v>2796.17</v>
      </c>
    </row>
    <row r="27" spans="5:14" x14ac:dyDescent="0.25">
      <c r="E27" s="7">
        <v>2015</v>
      </c>
      <c r="F27" s="9">
        <v>6180.16</v>
      </c>
      <c r="G27" s="9">
        <v>8899.6</v>
      </c>
      <c r="H27" s="9">
        <v>4106.38</v>
      </c>
      <c r="I27" s="9">
        <v>1006.17</v>
      </c>
      <c r="J27" s="9">
        <v>1037.19</v>
      </c>
      <c r="K27" s="9">
        <v>973.47</v>
      </c>
      <c r="L27" s="9">
        <v>4162.0200000000004</v>
      </c>
      <c r="M27" s="9">
        <v>5971.85</v>
      </c>
      <c r="N27" s="9">
        <v>2741.7</v>
      </c>
    </row>
    <row r="28" spans="5:14" x14ac:dyDescent="0.25">
      <c r="E28" s="7">
        <v>2016</v>
      </c>
      <c r="F28" s="9">
        <v>6107.81</v>
      </c>
      <c r="G28" s="9">
        <v>8818.6299999999992</v>
      </c>
      <c r="H28" s="9">
        <v>4040.52</v>
      </c>
      <c r="I28" s="9">
        <v>1024.8599999999999</v>
      </c>
      <c r="J28" s="9">
        <v>1056.97</v>
      </c>
      <c r="K28" s="9">
        <v>990.71</v>
      </c>
      <c r="L28" s="9">
        <v>4109.0600000000004</v>
      </c>
      <c r="M28" s="9">
        <v>5908.53</v>
      </c>
      <c r="N28" s="9">
        <v>2695.57</v>
      </c>
    </row>
    <row r="29" spans="5:14" x14ac:dyDescent="0.25">
      <c r="E29" s="7">
        <v>2017</v>
      </c>
      <c r="F29" s="9">
        <v>6043.16</v>
      </c>
      <c r="G29" s="9">
        <v>8744.74</v>
      </c>
      <c r="H29" s="9">
        <v>3982.5</v>
      </c>
      <c r="I29" s="9">
        <v>1037.4100000000001</v>
      </c>
      <c r="J29" s="9">
        <v>1070.1500000000001</v>
      </c>
      <c r="K29" s="9">
        <v>1002.19</v>
      </c>
      <c r="L29" s="9">
        <v>4057.74</v>
      </c>
      <c r="M29" s="9">
        <v>5843.24</v>
      </c>
      <c r="N29" s="9">
        <v>2653.72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C668E-DD27-4438-A31A-371AD74B7D9E}">
  <dimension ref="B2:AC291"/>
  <sheetViews>
    <sheetView workbookViewId="0">
      <selection activeCell="C12" sqref="C12"/>
    </sheetView>
  </sheetViews>
  <sheetFormatPr defaultRowHeight="15" x14ac:dyDescent="0.25"/>
  <sheetData>
    <row r="2" spans="2:29" x14ac:dyDescent="0.25">
      <c r="B2" s="5">
        <v>1990</v>
      </c>
      <c r="C2" s="5">
        <v>1991</v>
      </c>
      <c r="D2" s="5">
        <v>1992</v>
      </c>
      <c r="E2" s="5">
        <v>1993</v>
      </c>
      <c r="F2" s="5">
        <v>1994</v>
      </c>
      <c r="G2" s="5">
        <v>1995</v>
      </c>
      <c r="H2" s="5">
        <v>1996</v>
      </c>
      <c r="I2" s="5">
        <v>1997</v>
      </c>
      <c r="J2" s="5">
        <v>1998</v>
      </c>
      <c r="K2" s="5">
        <v>1999</v>
      </c>
      <c r="L2" s="5">
        <v>2000</v>
      </c>
      <c r="M2" s="5">
        <v>2001</v>
      </c>
      <c r="N2" s="5">
        <v>2002</v>
      </c>
      <c r="O2" s="5">
        <v>2003</v>
      </c>
      <c r="P2" s="5">
        <v>2004</v>
      </c>
      <c r="Q2" s="5">
        <v>2005</v>
      </c>
      <c r="R2" s="5">
        <v>2006</v>
      </c>
      <c r="S2" s="5">
        <v>2007</v>
      </c>
      <c r="T2" s="5">
        <v>2008</v>
      </c>
      <c r="U2" s="5">
        <v>2009</v>
      </c>
      <c r="V2" s="5">
        <v>2010</v>
      </c>
      <c r="W2" s="5">
        <v>2011</v>
      </c>
      <c r="X2" s="5">
        <v>2012</v>
      </c>
      <c r="Y2" s="5">
        <v>2013</v>
      </c>
      <c r="Z2" s="5">
        <v>2014</v>
      </c>
      <c r="AA2" s="5">
        <v>2015</v>
      </c>
      <c r="AB2" s="5">
        <v>2016</v>
      </c>
      <c r="AC2" s="5">
        <v>2017</v>
      </c>
    </row>
    <row r="3" spans="2:29" x14ac:dyDescent="0.25">
      <c r="B3" s="6">
        <f>C19</f>
        <v>61.17</v>
      </c>
      <c r="C3" s="6">
        <f>C29</f>
        <v>61.91</v>
      </c>
      <c r="D3" s="6">
        <f>C39</f>
        <v>62.81</v>
      </c>
      <c r="E3" s="6">
        <f>C49</f>
        <v>63.73</v>
      </c>
      <c r="F3" s="6">
        <f>C59</f>
        <v>64.680000000000007</v>
      </c>
      <c r="G3" s="6">
        <f>C69</f>
        <v>65.69</v>
      </c>
      <c r="H3" s="6">
        <f>C79</f>
        <v>68.3</v>
      </c>
      <c r="I3" s="6">
        <f>C89</f>
        <v>67.02</v>
      </c>
      <c r="J3" s="6">
        <f>C99</f>
        <v>69.08</v>
      </c>
      <c r="K3" s="6">
        <f>C109</f>
        <v>66.55</v>
      </c>
      <c r="L3" s="6">
        <f>C119</f>
        <v>69.83</v>
      </c>
      <c r="M3" s="6">
        <f>C129</f>
        <v>70.459999999999994</v>
      </c>
      <c r="N3" s="6">
        <f>C139</f>
        <v>71.64</v>
      </c>
      <c r="O3" s="6">
        <f>C149</f>
        <v>71.069999999999993</v>
      </c>
      <c r="P3" s="6">
        <f>C159</f>
        <v>72.22</v>
      </c>
      <c r="Q3" s="6">
        <f>C169</f>
        <v>73.12</v>
      </c>
      <c r="R3" s="6">
        <f>C179</f>
        <v>73.58</v>
      </c>
      <c r="S3" s="6">
        <f>C189</f>
        <v>74</v>
      </c>
      <c r="T3" s="6">
        <f>C199</f>
        <v>72.680000000000007</v>
      </c>
      <c r="U3" s="6">
        <f>C209</f>
        <v>75.14</v>
      </c>
      <c r="V3" s="6">
        <f>C219</f>
        <v>75.64</v>
      </c>
      <c r="W3" s="6">
        <f>C229</f>
        <v>74.59</v>
      </c>
      <c r="X3" s="6">
        <f>C239</f>
        <v>79.260000000000005</v>
      </c>
      <c r="Y3" s="6">
        <f>C249</f>
        <v>76.23</v>
      </c>
      <c r="Z3" s="6">
        <f>C259</f>
        <v>78.11</v>
      </c>
      <c r="AA3" s="6">
        <f>C269</f>
        <v>76.78</v>
      </c>
      <c r="AB3" s="6">
        <f>C279</f>
        <v>77.540000000000006</v>
      </c>
      <c r="AC3" s="6">
        <f>C289</f>
        <v>78.680000000000007</v>
      </c>
    </row>
    <row r="4" spans="2:29" x14ac:dyDescent="0.2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2:29" x14ac:dyDescent="0.25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2:29" x14ac:dyDescent="0.25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12" spans="2:29" x14ac:dyDescent="0.25">
      <c r="C12" s="1" t="s">
        <v>0</v>
      </c>
    </row>
    <row r="13" spans="2:29" x14ac:dyDescent="0.25">
      <c r="C13" s="1" t="s">
        <v>1</v>
      </c>
    </row>
    <row r="14" spans="2:29" x14ac:dyDescent="0.25">
      <c r="C14" s="1" t="s">
        <v>2</v>
      </c>
    </row>
    <row r="15" spans="2:29" x14ac:dyDescent="0.25">
      <c r="C15" s="1" t="s">
        <v>3</v>
      </c>
    </row>
    <row r="16" spans="2:29" x14ac:dyDescent="0.25">
      <c r="C16" s="1" t="s">
        <v>41</v>
      </c>
    </row>
    <row r="17" spans="3:3" x14ac:dyDescent="0.25">
      <c r="C17" s="1" t="s">
        <v>36</v>
      </c>
    </row>
    <row r="18" spans="3:3" x14ac:dyDescent="0.25">
      <c r="C18" s="1">
        <v>1990</v>
      </c>
    </row>
    <row r="19" spans="3:3" x14ac:dyDescent="0.25">
      <c r="C19" s="2">
        <v>61.17</v>
      </c>
    </row>
    <row r="20" spans="3:3" x14ac:dyDescent="0.25">
      <c r="C20" s="2">
        <v>63.23</v>
      </c>
    </row>
    <row r="21" spans="3:3" x14ac:dyDescent="0.25">
      <c r="C21" s="2">
        <v>59.1</v>
      </c>
    </row>
    <row r="22" spans="3:3" x14ac:dyDescent="0.25">
      <c r="C22" s="1" t="s">
        <v>0</v>
      </c>
    </row>
    <row r="23" spans="3:3" x14ac:dyDescent="0.25">
      <c r="C23" s="1" t="s">
        <v>1</v>
      </c>
    </row>
    <row r="24" spans="3:3" x14ac:dyDescent="0.25">
      <c r="C24" s="1" t="s">
        <v>2</v>
      </c>
    </row>
    <row r="25" spans="3:3" x14ac:dyDescent="0.25">
      <c r="C25" s="1" t="s">
        <v>3</v>
      </c>
    </row>
    <row r="26" spans="3:3" x14ac:dyDescent="0.25">
      <c r="C26" s="1" t="s">
        <v>41</v>
      </c>
    </row>
    <row r="27" spans="3:3" x14ac:dyDescent="0.25">
      <c r="C27" s="1" t="s">
        <v>36</v>
      </c>
    </row>
    <row r="28" spans="3:3" x14ac:dyDescent="0.25">
      <c r="C28" s="1">
        <v>1991</v>
      </c>
    </row>
    <row r="29" spans="3:3" x14ac:dyDescent="0.25">
      <c r="C29" s="2">
        <v>61.91</v>
      </c>
    </row>
    <row r="30" spans="3:3" x14ac:dyDescent="0.25">
      <c r="C30" s="2">
        <v>63.88</v>
      </c>
    </row>
    <row r="31" spans="3:3" x14ac:dyDescent="0.25">
      <c r="C31" s="2">
        <v>59.87</v>
      </c>
    </row>
    <row r="32" spans="3:3" x14ac:dyDescent="0.25">
      <c r="C32" s="1" t="s">
        <v>0</v>
      </c>
    </row>
    <row r="33" spans="3:3" x14ac:dyDescent="0.25">
      <c r="C33" s="1" t="s">
        <v>1</v>
      </c>
    </row>
    <row r="34" spans="3:3" x14ac:dyDescent="0.25">
      <c r="C34" s="1" t="s">
        <v>2</v>
      </c>
    </row>
    <row r="35" spans="3:3" x14ac:dyDescent="0.25">
      <c r="C35" s="1" t="s">
        <v>3</v>
      </c>
    </row>
    <row r="36" spans="3:3" x14ac:dyDescent="0.25">
      <c r="C36" s="1" t="s">
        <v>41</v>
      </c>
    </row>
    <row r="37" spans="3:3" x14ac:dyDescent="0.25">
      <c r="C37" s="1" t="s">
        <v>36</v>
      </c>
    </row>
    <row r="38" spans="3:3" x14ac:dyDescent="0.25">
      <c r="C38" s="1">
        <v>1992</v>
      </c>
    </row>
    <row r="39" spans="3:3" x14ac:dyDescent="0.25">
      <c r="C39" s="2">
        <v>62.81</v>
      </c>
    </row>
    <row r="40" spans="3:3" x14ac:dyDescent="0.25">
      <c r="C40" s="2">
        <v>64.81</v>
      </c>
    </row>
    <row r="41" spans="3:3" x14ac:dyDescent="0.25">
      <c r="C41" s="2">
        <v>60.92</v>
      </c>
    </row>
    <row r="42" spans="3:3" x14ac:dyDescent="0.25">
      <c r="C42" s="1" t="s">
        <v>0</v>
      </c>
    </row>
    <row r="43" spans="3:3" x14ac:dyDescent="0.25">
      <c r="C43" s="1" t="s">
        <v>1</v>
      </c>
    </row>
    <row r="44" spans="3:3" x14ac:dyDescent="0.25">
      <c r="C44" s="1" t="s">
        <v>2</v>
      </c>
    </row>
    <row r="45" spans="3:3" x14ac:dyDescent="0.25">
      <c r="C45" s="1" t="s">
        <v>3</v>
      </c>
    </row>
    <row r="46" spans="3:3" x14ac:dyDescent="0.25">
      <c r="C46" s="1" t="s">
        <v>41</v>
      </c>
    </row>
    <row r="47" spans="3:3" x14ac:dyDescent="0.25">
      <c r="C47" s="1" t="s">
        <v>36</v>
      </c>
    </row>
    <row r="48" spans="3:3" x14ac:dyDescent="0.25">
      <c r="C48" s="1">
        <v>1993</v>
      </c>
    </row>
    <row r="49" spans="3:3" x14ac:dyDescent="0.25">
      <c r="C49" s="2">
        <v>63.73</v>
      </c>
    </row>
    <row r="50" spans="3:3" x14ac:dyDescent="0.25">
      <c r="C50" s="2">
        <v>65.75</v>
      </c>
    </row>
    <row r="51" spans="3:3" x14ac:dyDescent="0.25">
      <c r="C51" s="2">
        <v>61.94</v>
      </c>
    </row>
    <row r="52" spans="3:3" x14ac:dyDescent="0.25">
      <c r="C52" s="1" t="s">
        <v>0</v>
      </c>
    </row>
    <row r="53" spans="3:3" x14ac:dyDescent="0.25">
      <c r="C53" s="1" t="s">
        <v>1</v>
      </c>
    </row>
    <row r="54" spans="3:3" x14ac:dyDescent="0.25">
      <c r="C54" s="1" t="s">
        <v>2</v>
      </c>
    </row>
    <row r="55" spans="3:3" x14ac:dyDescent="0.25">
      <c r="C55" s="1" t="s">
        <v>3</v>
      </c>
    </row>
    <row r="56" spans="3:3" x14ac:dyDescent="0.25">
      <c r="C56" s="1" t="s">
        <v>41</v>
      </c>
    </row>
    <row r="57" spans="3:3" x14ac:dyDescent="0.25">
      <c r="C57" s="1" t="s">
        <v>36</v>
      </c>
    </row>
    <row r="58" spans="3:3" x14ac:dyDescent="0.25">
      <c r="C58" s="1">
        <v>1994</v>
      </c>
    </row>
    <row r="59" spans="3:3" x14ac:dyDescent="0.25">
      <c r="C59" s="2">
        <v>64.680000000000007</v>
      </c>
    </row>
    <row r="60" spans="3:3" x14ac:dyDescent="0.25">
      <c r="C60" s="2">
        <v>66.540000000000006</v>
      </c>
    </row>
    <row r="61" spans="3:3" x14ac:dyDescent="0.25">
      <c r="C61" s="2">
        <v>63</v>
      </c>
    </row>
    <row r="62" spans="3:3" x14ac:dyDescent="0.25">
      <c r="C62" s="1" t="s">
        <v>0</v>
      </c>
    </row>
    <row r="63" spans="3:3" x14ac:dyDescent="0.25">
      <c r="C63" s="1" t="s">
        <v>1</v>
      </c>
    </row>
    <row r="64" spans="3:3" x14ac:dyDescent="0.25">
      <c r="C64" s="1" t="s">
        <v>2</v>
      </c>
    </row>
    <row r="65" spans="3:3" x14ac:dyDescent="0.25">
      <c r="C65" s="1" t="s">
        <v>3</v>
      </c>
    </row>
    <row r="66" spans="3:3" x14ac:dyDescent="0.25">
      <c r="C66" s="1" t="s">
        <v>41</v>
      </c>
    </row>
    <row r="67" spans="3:3" x14ac:dyDescent="0.25">
      <c r="C67" s="1" t="s">
        <v>36</v>
      </c>
    </row>
    <row r="68" spans="3:3" x14ac:dyDescent="0.25">
      <c r="C68" s="1">
        <v>1995</v>
      </c>
    </row>
    <row r="69" spans="3:3" x14ac:dyDescent="0.25">
      <c r="C69" s="2">
        <v>65.69</v>
      </c>
    </row>
    <row r="70" spans="3:3" x14ac:dyDescent="0.25">
      <c r="C70" s="2">
        <v>67.459999999999994</v>
      </c>
    </row>
    <row r="71" spans="3:3" x14ac:dyDescent="0.25">
      <c r="C71" s="2">
        <v>64</v>
      </c>
    </row>
    <row r="72" spans="3:3" x14ac:dyDescent="0.25">
      <c r="C72" s="1" t="s">
        <v>0</v>
      </c>
    </row>
    <row r="73" spans="3:3" x14ac:dyDescent="0.25">
      <c r="C73" s="1" t="s">
        <v>1</v>
      </c>
    </row>
    <row r="74" spans="3:3" x14ac:dyDescent="0.25">
      <c r="C74" s="1" t="s">
        <v>2</v>
      </c>
    </row>
    <row r="75" spans="3:3" x14ac:dyDescent="0.25">
      <c r="C75" s="1" t="s">
        <v>3</v>
      </c>
    </row>
    <row r="76" spans="3:3" x14ac:dyDescent="0.25">
      <c r="C76" s="1" t="s">
        <v>41</v>
      </c>
    </row>
    <row r="77" spans="3:3" x14ac:dyDescent="0.25">
      <c r="C77" s="1" t="s">
        <v>36</v>
      </c>
    </row>
    <row r="78" spans="3:3" x14ac:dyDescent="0.25">
      <c r="C78" s="1">
        <v>1998</v>
      </c>
    </row>
    <row r="79" spans="3:3" x14ac:dyDescent="0.25">
      <c r="C79" s="2">
        <v>68.3</v>
      </c>
    </row>
    <row r="80" spans="3:3" x14ac:dyDescent="0.25">
      <c r="C80" s="2">
        <v>69.930000000000007</v>
      </c>
    </row>
    <row r="81" spans="3:3" x14ac:dyDescent="0.25">
      <c r="C81" s="2">
        <v>66.739999999999995</v>
      </c>
    </row>
    <row r="82" spans="3:3" x14ac:dyDescent="0.25">
      <c r="C82" s="1" t="s">
        <v>0</v>
      </c>
    </row>
    <row r="83" spans="3:3" x14ac:dyDescent="0.25">
      <c r="C83" s="1" t="s">
        <v>1</v>
      </c>
    </row>
    <row r="84" spans="3:3" x14ac:dyDescent="0.25">
      <c r="C84" s="1" t="s">
        <v>2</v>
      </c>
    </row>
    <row r="85" spans="3:3" x14ac:dyDescent="0.25">
      <c r="C85" s="1" t="s">
        <v>3</v>
      </c>
    </row>
    <row r="86" spans="3:3" x14ac:dyDescent="0.25">
      <c r="C86" s="1" t="s">
        <v>41</v>
      </c>
    </row>
    <row r="87" spans="3:3" x14ac:dyDescent="0.25">
      <c r="C87" s="1" t="s">
        <v>36</v>
      </c>
    </row>
    <row r="88" spans="3:3" x14ac:dyDescent="0.25">
      <c r="C88" s="1">
        <v>1997</v>
      </c>
    </row>
    <row r="89" spans="3:3" x14ac:dyDescent="0.25">
      <c r="C89" s="2">
        <v>67.02</v>
      </c>
    </row>
    <row r="90" spans="3:3" x14ac:dyDescent="0.25">
      <c r="C90" s="2">
        <v>68.58</v>
      </c>
    </row>
    <row r="91" spans="3:3" x14ac:dyDescent="0.25">
      <c r="C91" s="2">
        <v>65.5</v>
      </c>
    </row>
    <row r="92" spans="3:3" x14ac:dyDescent="0.25">
      <c r="C92" s="1" t="s">
        <v>0</v>
      </c>
    </row>
    <row r="93" spans="3:3" x14ac:dyDescent="0.25">
      <c r="C93" s="1" t="s">
        <v>1</v>
      </c>
    </row>
    <row r="94" spans="3:3" x14ac:dyDescent="0.25">
      <c r="C94" s="1" t="s">
        <v>2</v>
      </c>
    </row>
    <row r="95" spans="3:3" x14ac:dyDescent="0.25">
      <c r="C95" s="1" t="s">
        <v>3</v>
      </c>
    </row>
    <row r="96" spans="3:3" x14ac:dyDescent="0.25">
      <c r="C96" s="1" t="s">
        <v>41</v>
      </c>
    </row>
    <row r="97" spans="3:3" x14ac:dyDescent="0.25">
      <c r="C97" s="1" t="s">
        <v>36</v>
      </c>
    </row>
    <row r="98" spans="3:3" x14ac:dyDescent="0.25">
      <c r="C98" s="1">
        <v>1999</v>
      </c>
    </row>
    <row r="99" spans="3:3" x14ac:dyDescent="0.25">
      <c r="C99" s="2">
        <v>69.08</v>
      </c>
    </row>
    <row r="100" spans="3:3" x14ac:dyDescent="0.25">
      <c r="C100" s="2">
        <v>70.680000000000007</v>
      </c>
    </row>
    <row r="101" spans="3:3" x14ac:dyDescent="0.25">
      <c r="C101" s="2">
        <v>67.58</v>
      </c>
    </row>
    <row r="102" spans="3:3" x14ac:dyDescent="0.25">
      <c r="C102" s="1" t="s">
        <v>0</v>
      </c>
    </row>
    <row r="103" spans="3:3" x14ac:dyDescent="0.25">
      <c r="C103" s="1" t="s">
        <v>1</v>
      </c>
    </row>
    <row r="104" spans="3:3" x14ac:dyDescent="0.25">
      <c r="C104" s="1" t="s">
        <v>2</v>
      </c>
    </row>
    <row r="105" spans="3:3" x14ac:dyDescent="0.25">
      <c r="C105" s="1" t="s">
        <v>3</v>
      </c>
    </row>
    <row r="106" spans="3:3" x14ac:dyDescent="0.25">
      <c r="C106" s="1" t="s">
        <v>41</v>
      </c>
    </row>
    <row r="107" spans="3:3" x14ac:dyDescent="0.25">
      <c r="C107" s="1" t="s">
        <v>36</v>
      </c>
    </row>
    <row r="108" spans="3:3" x14ac:dyDescent="0.25">
      <c r="C108" s="1">
        <v>1996</v>
      </c>
    </row>
    <row r="109" spans="3:3" x14ac:dyDescent="0.25">
      <c r="C109" s="2">
        <v>66.55</v>
      </c>
    </row>
    <row r="110" spans="3:3" x14ac:dyDescent="0.25">
      <c r="C110" s="2">
        <v>68.14</v>
      </c>
    </row>
    <row r="111" spans="3:3" x14ac:dyDescent="0.25">
      <c r="C111" s="2">
        <v>64.930000000000007</v>
      </c>
    </row>
    <row r="112" spans="3:3" x14ac:dyDescent="0.25">
      <c r="C112" s="1" t="s">
        <v>0</v>
      </c>
    </row>
    <row r="113" spans="3:3" x14ac:dyDescent="0.25">
      <c r="C113" s="1" t="s">
        <v>1</v>
      </c>
    </row>
    <row r="114" spans="3:3" x14ac:dyDescent="0.25">
      <c r="C114" s="1" t="s">
        <v>2</v>
      </c>
    </row>
    <row r="115" spans="3:3" x14ac:dyDescent="0.25">
      <c r="C115" s="1" t="s">
        <v>3</v>
      </c>
    </row>
    <row r="116" spans="3:3" x14ac:dyDescent="0.25">
      <c r="C116" s="1" t="s">
        <v>41</v>
      </c>
    </row>
    <row r="117" spans="3:3" x14ac:dyDescent="0.25">
      <c r="C117" s="1" t="s">
        <v>36</v>
      </c>
    </row>
    <row r="118" spans="3:3" x14ac:dyDescent="0.25">
      <c r="C118" s="1">
        <v>2000</v>
      </c>
    </row>
    <row r="119" spans="3:3" x14ac:dyDescent="0.25">
      <c r="C119" s="2">
        <v>69.83</v>
      </c>
    </row>
    <row r="120" spans="3:3" x14ac:dyDescent="0.25">
      <c r="C120" s="2">
        <v>71.45</v>
      </c>
    </row>
    <row r="121" spans="3:3" x14ac:dyDescent="0.25">
      <c r="C121" s="2">
        <v>68.34</v>
      </c>
    </row>
    <row r="122" spans="3:3" x14ac:dyDescent="0.25">
      <c r="C122" s="1" t="s">
        <v>0</v>
      </c>
    </row>
    <row r="123" spans="3:3" x14ac:dyDescent="0.25">
      <c r="C123" s="1" t="s">
        <v>1</v>
      </c>
    </row>
    <row r="124" spans="3:3" x14ac:dyDescent="0.25">
      <c r="C124" s="1" t="s">
        <v>2</v>
      </c>
    </row>
    <row r="125" spans="3:3" x14ac:dyDescent="0.25">
      <c r="C125" s="1" t="s">
        <v>3</v>
      </c>
    </row>
    <row r="126" spans="3:3" x14ac:dyDescent="0.25">
      <c r="C126" s="1" t="s">
        <v>41</v>
      </c>
    </row>
    <row r="127" spans="3:3" x14ac:dyDescent="0.25">
      <c r="C127" s="1" t="s">
        <v>36</v>
      </c>
    </row>
    <row r="128" spans="3:3" x14ac:dyDescent="0.25">
      <c r="C128" s="1">
        <v>2001</v>
      </c>
    </row>
    <row r="129" spans="3:3" x14ac:dyDescent="0.25">
      <c r="C129" s="2">
        <v>70.459999999999994</v>
      </c>
    </row>
    <row r="130" spans="3:3" x14ac:dyDescent="0.25">
      <c r="C130" s="2">
        <v>71.959999999999994</v>
      </c>
    </row>
    <row r="131" spans="3:3" x14ac:dyDescent="0.25">
      <c r="C131" s="2">
        <v>69.03</v>
      </c>
    </row>
    <row r="132" spans="3:3" x14ac:dyDescent="0.25">
      <c r="C132" s="1" t="s">
        <v>0</v>
      </c>
    </row>
    <row r="133" spans="3:3" x14ac:dyDescent="0.25">
      <c r="C133" s="1" t="s">
        <v>1</v>
      </c>
    </row>
    <row r="134" spans="3:3" x14ac:dyDescent="0.25">
      <c r="C134" s="1" t="s">
        <v>2</v>
      </c>
    </row>
    <row r="135" spans="3:3" x14ac:dyDescent="0.25">
      <c r="C135" s="1" t="s">
        <v>3</v>
      </c>
    </row>
    <row r="136" spans="3:3" x14ac:dyDescent="0.25">
      <c r="C136" s="1" t="s">
        <v>41</v>
      </c>
    </row>
    <row r="137" spans="3:3" x14ac:dyDescent="0.25">
      <c r="C137" s="1" t="s">
        <v>36</v>
      </c>
    </row>
    <row r="138" spans="3:3" x14ac:dyDescent="0.25">
      <c r="C138" s="1">
        <v>2003</v>
      </c>
    </row>
    <row r="139" spans="3:3" x14ac:dyDescent="0.25">
      <c r="C139" s="2">
        <v>71.64</v>
      </c>
    </row>
    <row r="140" spans="3:3" x14ac:dyDescent="0.25">
      <c r="C140" s="2">
        <v>73.150000000000006</v>
      </c>
    </row>
    <row r="141" spans="3:3" x14ac:dyDescent="0.25">
      <c r="C141" s="2">
        <v>70.34</v>
      </c>
    </row>
    <row r="142" spans="3:3" x14ac:dyDescent="0.25">
      <c r="C142" s="1" t="s">
        <v>0</v>
      </c>
    </row>
    <row r="143" spans="3:3" x14ac:dyDescent="0.25">
      <c r="C143" s="1" t="s">
        <v>1</v>
      </c>
    </row>
    <row r="144" spans="3:3" x14ac:dyDescent="0.25">
      <c r="C144" s="1" t="s">
        <v>2</v>
      </c>
    </row>
    <row r="145" spans="3:3" x14ac:dyDescent="0.25">
      <c r="C145" s="1" t="s">
        <v>3</v>
      </c>
    </row>
    <row r="146" spans="3:3" x14ac:dyDescent="0.25">
      <c r="C146" s="1" t="s">
        <v>41</v>
      </c>
    </row>
    <row r="147" spans="3:3" x14ac:dyDescent="0.25">
      <c r="C147" s="1" t="s">
        <v>36</v>
      </c>
    </row>
    <row r="148" spans="3:3" x14ac:dyDescent="0.25">
      <c r="C148" s="1">
        <v>2002</v>
      </c>
    </row>
    <row r="149" spans="3:3" x14ac:dyDescent="0.25">
      <c r="C149" s="2">
        <v>71.069999999999993</v>
      </c>
    </row>
    <row r="150" spans="3:3" x14ac:dyDescent="0.25">
      <c r="C150" s="2">
        <v>72.569999999999993</v>
      </c>
    </row>
    <row r="151" spans="3:3" x14ac:dyDescent="0.25">
      <c r="C151" s="2">
        <v>69.7</v>
      </c>
    </row>
    <row r="152" spans="3:3" x14ac:dyDescent="0.25">
      <c r="C152" s="1" t="s">
        <v>0</v>
      </c>
    </row>
    <row r="153" spans="3:3" x14ac:dyDescent="0.25">
      <c r="C153" s="1" t="s">
        <v>1</v>
      </c>
    </row>
    <row r="154" spans="3:3" x14ac:dyDescent="0.25">
      <c r="C154" s="1" t="s">
        <v>2</v>
      </c>
    </row>
    <row r="155" spans="3:3" x14ac:dyDescent="0.25">
      <c r="C155" s="1" t="s">
        <v>3</v>
      </c>
    </row>
    <row r="156" spans="3:3" x14ac:dyDescent="0.25">
      <c r="C156" s="1" t="s">
        <v>41</v>
      </c>
    </row>
    <row r="157" spans="3:3" x14ac:dyDescent="0.25">
      <c r="C157" s="1" t="s">
        <v>36</v>
      </c>
    </row>
    <row r="158" spans="3:3" x14ac:dyDescent="0.25">
      <c r="C158" s="1">
        <v>2004</v>
      </c>
    </row>
    <row r="159" spans="3:3" x14ac:dyDescent="0.25">
      <c r="C159" s="2">
        <v>72.22</v>
      </c>
    </row>
    <row r="160" spans="3:3" x14ac:dyDescent="0.25">
      <c r="C160" s="2">
        <v>73.73</v>
      </c>
    </row>
    <row r="161" spans="3:3" x14ac:dyDescent="0.25">
      <c r="C161" s="2">
        <v>70.97</v>
      </c>
    </row>
    <row r="162" spans="3:3" x14ac:dyDescent="0.25">
      <c r="C162" s="1" t="s">
        <v>0</v>
      </c>
    </row>
    <row r="163" spans="3:3" x14ac:dyDescent="0.25">
      <c r="C163" s="1" t="s">
        <v>1</v>
      </c>
    </row>
    <row r="164" spans="3:3" x14ac:dyDescent="0.25">
      <c r="C164" s="1" t="s">
        <v>2</v>
      </c>
    </row>
    <row r="165" spans="3:3" x14ac:dyDescent="0.25">
      <c r="C165" s="1" t="s">
        <v>3</v>
      </c>
    </row>
    <row r="166" spans="3:3" x14ac:dyDescent="0.25">
      <c r="C166" s="1" t="s">
        <v>41</v>
      </c>
    </row>
    <row r="167" spans="3:3" x14ac:dyDescent="0.25">
      <c r="C167" s="1" t="s">
        <v>36</v>
      </c>
    </row>
    <row r="168" spans="3:3" x14ac:dyDescent="0.25">
      <c r="C168" s="1">
        <v>2006</v>
      </c>
    </row>
    <row r="169" spans="3:3" x14ac:dyDescent="0.25">
      <c r="C169" s="2">
        <v>73.12</v>
      </c>
    </row>
    <row r="170" spans="3:3" x14ac:dyDescent="0.25">
      <c r="C170" s="2">
        <v>74.569999999999993</v>
      </c>
    </row>
    <row r="171" spans="3:3" x14ac:dyDescent="0.25">
      <c r="C171" s="2">
        <v>71.989999999999995</v>
      </c>
    </row>
    <row r="172" spans="3:3" x14ac:dyDescent="0.25">
      <c r="C172" s="1" t="s">
        <v>0</v>
      </c>
    </row>
    <row r="173" spans="3:3" x14ac:dyDescent="0.25">
      <c r="C173" s="1" t="s">
        <v>1</v>
      </c>
    </row>
    <row r="174" spans="3:3" x14ac:dyDescent="0.25">
      <c r="C174" s="1" t="s">
        <v>2</v>
      </c>
    </row>
    <row r="175" spans="3:3" x14ac:dyDescent="0.25">
      <c r="C175" s="1" t="s">
        <v>3</v>
      </c>
    </row>
    <row r="176" spans="3:3" x14ac:dyDescent="0.25">
      <c r="C176" s="1" t="s">
        <v>41</v>
      </c>
    </row>
    <row r="177" spans="3:3" x14ac:dyDescent="0.25">
      <c r="C177" s="1" t="s">
        <v>36</v>
      </c>
    </row>
    <row r="178" spans="3:3" x14ac:dyDescent="0.25">
      <c r="C178" s="1">
        <v>2007</v>
      </c>
    </row>
    <row r="179" spans="3:3" x14ac:dyDescent="0.25">
      <c r="C179" s="2">
        <v>73.58</v>
      </c>
    </row>
    <row r="180" spans="3:3" x14ac:dyDescent="0.25">
      <c r="C180" s="2">
        <v>75.099999999999994</v>
      </c>
    </row>
    <row r="181" spans="3:3" x14ac:dyDescent="0.25">
      <c r="C181" s="2">
        <v>72.430000000000007</v>
      </c>
    </row>
    <row r="182" spans="3:3" x14ac:dyDescent="0.25">
      <c r="C182" s="1" t="s">
        <v>0</v>
      </c>
    </row>
    <row r="183" spans="3:3" x14ac:dyDescent="0.25">
      <c r="C183" s="1" t="s">
        <v>1</v>
      </c>
    </row>
    <row r="184" spans="3:3" x14ac:dyDescent="0.25">
      <c r="C184" s="1" t="s">
        <v>2</v>
      </c>
    </row>
    <row r="185" spans="3:3" x14ac:dyDescent="0.25">
      <c r="C185" s="1" t="s">
        <v>3</v>
      </c>
    </row>
    <row r="186" spans="3:3" x14ac:dyDescent="0.25">
      <c r="C186" s="1" t="s">
        <v>41</v>
      </c>
    </row>
    <row r="187" spans="3:3" x14ac:dyDescent="0.25">
      <c r="C187" s="1" t="s">
        <v>36</v>
      </c>
    </row>
    <row r="188" spans="3:3" x14ac:dyDescent="0.25">
      <c r="C188" s="1">
        <v>2008</v>
      </c>
    </row>
    <row r="189" spans="3:3" x14ac:dyDescent="0.25">
      <c r="C189" s="2">
        <v>74</v>
      </c>
    </row>
    <row r="190" spans="3:3" x14ac:dyDescent="0.25">
      <c r="C190" s="2">
        <v>75.650000000000006</v>
      </c>
    </row>
    <row r="191" spans="3:3" x14ac:dyDescent="0.25">
      <c r="C191" s="2">
        <v>72.87</v>
      </c>
    </row>
    <row r="192" spans="3:3" x14ac:dyDescent="0.25">
      <c r="C192" s="1" t="s">
        <v>0</v>
      </c>
    </row>
    <row r="193" spans="3:3" x14ac:dyDescent="0.25">
      <c r="C193" s="1" t="s">
        <v>1</v>
      </c>
    </row>
    <row r="194" spans="3:3" x14ac:dyDescent="0.25">
      <c r="C194" s="1" t="s">
        <v>2</v>
      </c>
    </row>
    <row r="195" spans="3:3" x14ac:dyDescent="0.25">
      <c r="C195" s="1" t="s">
        <v>3</v>
      </c>
    </row>
    <row r="196" spans="3:3" x14ac:dyDescent="0.25">
      <c r="C196" s="1" t="s">
        <v>41</v>
      </c>
    </row>
    <row r="197" spans="3:3" x14ac:dyDescent="0.25">
      <c r="C197" s="1" t="s">
        <v>36</v>
      </c>
    </row>
    <row r="198" spans="3:3" x14ac:dyDescent="0.25">
      <c r="C198" s="1">
        <v>2005</v>
      </c>
    </row>
    <row r="199" spans="3:3" x14ac:dyDescent="0.25">
      <c r="C199" s="2">
        <v>72.680000000000007</v>
      </c>
    </row>
    <row r="200" spans="3:3" x14ac:dyDescent="0.25">
      <c r="C200" s="2">
        <v>74.17</v>
      </c>
    </row>
    <row r="201" spans="3:3" x14ac:dyDescent="0.25">
      <c r="C201" s="2">
        <v>71.510000000000005</v>
      </c>
    </row>
    <row r="202" spans="3:3" x14ac:dyDescent="0.25">
      <c r="C202" s="1" t="s">
        <v>0</v>
      </c>
    </row>
    <row r="203" spans="3:3" x14ac:dyDescent="0.25">
      <c r="C203" s="1" t="s">
        <v>1</v>
      </c>
    </row>
    <row r="204" spans="3:3" x14ac:dyDescent="0.25">
      <c r="C204" s="1" t="s">
        <v>2</v>
      </c>
    </row>
    <row r="205" spans="3:3" x14ac:dyDescent="0.25">
      <c r="C205" s="1" t="s">
        <v>3</v>
      </c>
    </row>
    <row r="206" spans="3:3" x14ac:dyDescent="0.25">
      <c r="C206" s="1" t="s">
        <v>41</v>
      </c>
    </row>
    <row r="207" spans="3:3" x14ac:dyDescent="0.25">
      <c r="C207" s="1" t="s">
        <v>36</v>
      </c>
    </row>
    <row r="208" spans="3:3" x14ac:dyDescent="0.25">
      <c r="C208" s="1">
        <v>2010</v>
      </c>
    </row>
    <row r="209" spans="3:3" x14ac:dyDescent="0.25">
      <c r="C209" s="2">
        <v>75.14</v>
      </c>
    </row>
    <row r="210" spans="3:3" x14ac:dyDescent="0.25">
      <c r="C210" s="2">
        <v>76.94</v>
      </c>
    </row>
    <row r="211" spans="3:3" x14ac:dyDescent="0.25">
      <c r="C211" s="2">
        <v>73.959999999999994</v>
      </c>
    </row>
    <row r="212" spans="3:3" x14ac:dyDescent="0.25">
      <c r="C212" s="1" t="s">
        <v>0</v>
      </c>
    </row>
    <row r="213" spans="3:3" x14ac:dyDescent="0.25">
      <c r="C213" s="1" t="s">
        <v>1</v>
      </c>
    </row>
    <row r="214" spans="3:3" x14ac:dyDescent="0.25">
      <c r="C214" s="1" t="s">
        <v>2</v>
      </c>
    </row>
    <row r="215" spans="3:3" x14ac:dyDescent="0.25">
      <c r="C215" s="1" t="s">
        <v>3</v>
      </c>
    </row>
    <row r="216" spans="3:3" x14ac:dyDescent="0.25">
      <c r="C216" s="1" t="s">
        <v>41</v>
      </c>
    </row>
    <row r="217" spans="3:3" x14ac:dyDescent="0.25">
      <c r="C217" s="1" t="s">
        <v>36</v>
      </c>
    </row>
    <row r="218" spans="3:3" x14ac:dyDescent="0.25">
      <c r="C218" s="1">
        <v>2011</v>
      </c>
    </row>
    <row r="219" spans="3:3" x14ac:dyDescent="0.25">
      <c r="C219" s="2">
        <v>75.64</v>
      </c>
    </row>
    <row r="220" spans="3:3" x14ac:dyDescent="0.25">
      <c r="C220" s="2">
        <v>77.55</v>
      </c>
    </row>
    <row r="221" spans="3:3" x14ac:dyDescent="0.25">
      <c r="C221" s="2">
        <v>74.430000000000007</v>
      </c>
    </row>
    <row r="222" spans="3:3" x14ac:dyDescent="0.25">
      <c r="C222" s="1" t="s">
        <v>0</v>
      </c>
    </row>
    <row r="223" spans="3:3" x14ac:dyDescent="0.25">
      <c r="C223" s="1" t="s">
        <v>1</v>
      </c>
    </row>
    <row r="224" spans="3:3" x14ac:dyDescent="0.25">
      <c r="C224" s="1" t="s">
        <v>2</v>
      </c>
    </row>
    <row r="225" spans="3:3" x14ac:dyDescent="0.25">
      <c r="C225" s="1" t="s">
        <v>3</v>
      </c>
    </row>
    <row r="226" spans="3:3" x14ac:dyDescent="0.25">
      <c r="C226" s="1" t="s">
        <v>41</v>
      </c>
    </row>
    <row r="227" spans="3:3" x14ac:dyDescent="0.25">
      <c r="C227" s="1" t="s">
        <v>36</v>
      </c>
    </row>
    <row r="228" spans="3:3" x14ac:dyDescent="0.25">
      <c r="C228" s="1">
        <v>2009</v>
      </c>
    </row>
    <row r="229" spans="3:3" x14ac:dyDescent="0.25">
      <c r="C229" s="2">
        <v>74.59</v>
      </c>
    </row>
    <row r="230" spans="3:3" x14ac:dyDescent="0.25">
      <c r="C230" s="2">
        <v>76.319999999999993</v>
      </c>
    </row>
    <row r="231" spans="3:3" x14ac:dyDescent="0.25">
      <c r="C231" s="2">
        <v>73.44</v>
      </c>
    </row>
    <row r="232" spans="3:3" x14ac:dyDescent="0.25">
      <c r="C232" s="1" t="s">
        <v>0</v>
      </c>
    </row>
    <row r="233" spans="3:3" x14ac:dyDescent="0.25">
      <c r="C233" s="1" t="s">
        <v>1</v>
      </c>
    </row>
    <row r="234" spans="3:3" x14ac:dyDescent="0.25">
      <c r="C234" s="1" t="s">
        <v>2</v>
      </c>
    </row>
    <row r="235" spans="3:3" x14ac:dyDescent="0.25">
      <c r="C235" s="1" t="s">
        <v>3</v>
      </c>
    </row>
    <row r="236" spans="3:3" x14ac:dyDescent="0.25">
      <c r="C236" s="1" t="s">
        <v>41</v>
      </c>
    </row>
    <row r="237" spans="3:3" x14ac:dyDescent="0.25">
      <c r="C237" s="1" t="s">
        <v>36</v>
      </c>
    </row>
    <row r="238" spans="3:3" x14ac:dyDescent="0.25">
      <c r="C238" s="1">
        <v>2017</v>
      </c>
    </row>
    <row r="239" spans="3:3" x14ac:dyDescent="0.25">
      <c r="C239" s="2">
        <v>79.260000000000005</v>
      </c>
    </row>
    <row r="240" spans="3:3" x14ac:dyDescent="0.25">
      <c r="C240" s="2">
        <v>81.37</v>
      </c>
    </row>
    <row r="241" spans="3:3" x14ac:dyDescent="0.25">
      <c r="C241" s="2">
        <v>77.92</v>
      </c>
    </row>
    <row r="242" spans="3:3" x14ac:dyDescent="0.25">
      <c r="C242" s="1" t="s">
        <v>0</v>
      </c>
    </row>
    <row r="243" spans="3:3" x14ac:dyDescent="0.25">
      <c r="C243" s="1" t="s">
        <v>1</v>
      </c>
    </row>
    <row r="244" spans="3:3" x14ac:dyDescent="0.25">
      <c r="C244" s="1" t="s">
        <v>2</v>
      </c>
    </row>
    <row r="245" spans="3:3" x14ac:dyDescent="0.25">
      <c r="C245" s="1" t="s">
        <v>3</v>
      </c>
    </row>
    <row r="246" spans="3:3" x14ac:dyDescent="0.25">
      <c r="C246" s="1" t="s">
        <v>41</v>
      </c>
    </row>
    <row r="247" spans="3:3" x14ac:dyDescent="0.25">
      <c r="C247" s="1" t="s">
        <v>36</v>
      </c>
    </row>
    <row r="248" spans="3:3" x14ac:dyDescent="0.25">
      <c r="C248" s="1">
        <v>2012</v>
      </c>
    </row>
    <row r="249" spans="3:3" x14ac:dyDescent="0.25">
      <c r="C249" s="2">
        <v>76.23</v>
      </c>
    </row>
    <row r="250" spans="3:3" x14ac:dyDescent="0.25">
      <c r="C250" s="2">
        <v>78.22</v>
      </c>
    </row>
    <row r="251" spans="3:3" x14ac:dyDescent="0.25">
      <c r="C251" s="2">
        <v>74.97</v>
      </c>
    </row>
    <row r="252" spans="3:3" x14ac:dyDescent="0.25">
      <c r="C252" s="1" t="s">
        <v>0</v>
      </c>
    </row>
    <row r="253" spans="3:3" x14ac:dyDescent="0.25">
      <c r="C253" s="1" t="s">
        <v>1</v>
      </c>
    </row>
    <row r="254" spans="3:3" x14ac:dyDescent="0.25">
      <c r="C254" s="1" t="s">
        <v>2</v>
      </c>
    </row>
    <row r="255" spans="3:3" x14ac:dyDescent="0.25">
      <c r="C255" s="1" t="s">
        <v>3</v>
      </c>
    </row>
    <row r="256" spans="3:3" x14ac:dyDescent="0.25">
      <c r="C256" s="1" t="s">
        <v>41</v>
      </c>
    </row>
    <row r="257" spans="3:3" x14ac:dyDescent="0.25">
      <c r="C257" s="1" t="s">
        <v>36</v>
      </c>
    </row>
    <row r="258" spans="3:3" x14ac:dyDescent="0.25">
      <c r="C258" s="1">
        <v>2015</v>
      </c>
    </row>
    <row r="259" spans="3:3" x14ac:dyDescent="0.25">
      <c r="C259" s="2">
        <v>78.11</v>
      </c>
    </row>
    <row r="260" spans="3:3" x14ac:dyDescent="0.25">
      <c r="C260" s="2">
        <v>80.19</v>
      </c>
    </row>
    <row r="261" spans="3:3" x14ac:dyDescent="0.25">
      <c r="C261" s="2">
        <v>76.760000000000005</v>
      </c>
    </row>
    <row r="262" spans="3:3" x14ac:dyDescent="0.25">
      <c r="C262" s="1" t="s">
        <v>0</v>
      </c>
    </row>
    <row r="263" spans="3:3" x14ac:dyDescent="0.25">
      <c r="C263" s="1" t="s">
        <v>1</v>
      </c>
    </row>
    <row r="264" spans="3:3" x14ac:dyDescent="0.25">
      <c r="C264" s="1" t="s">
        <v>2</v>
      </c>
    </row>
    <row r="265" spans="3:3" x14ac:dyDescent="0.25">
      <c r="C265" s="1" t="s">
        <v>3</v>
      </c>
    </row>
    <row r="266" spans="3:3" x14ac:dyDescent="0.25">
      <c r="C266" s="1" t="s">
        <v>41</v>
      </c>
    </row>
    <row r="267" spans="3:3" x14ac:dyDescent="0.25">
      <c r="C267" s="1" t="s">
        <v>36</v>
      </c>
    </row>
    <row r="268" spans="3:3" x14ac:dyDescent="0.25">
      <c r="C268" s="1">
        <v>2013</v>
      </c>
    </row>
    <row r="269" spans="3:3" x14ac:dyDescent="0.25">
      <c r="C269" s="2">
        <v>76.78</v>
      </c>
    </row>
    <row r="270" spans="3:3" x14ac:dyDescent="0.25">
      <c r="C270" s="2">
        <v>78.760000000000005</v>
      </c>
    </row>
    <row r="271" spans="3:3" x14ac:dyDescent="0.25">
      <c r="C271" s="2">
        <v>75.52</v>
      </c>
    </row>
    <row r="272" spans="3:3" x14ac:dyDescent="0.25">
      <c r="C272" s="1" t="s">
        <v>0</v>
      </c>
    </row>
    <row r="273" spans="3:3" x14ac:dyDescent="0.25">
      <c r="C273" s="1" t="s">
        <v>1</v>
      </c>
    </row>
    <row r="274" spans="3:3" x14ac:dyDescent="0.25">
      <c r="C274" s="1" t="s">
        <v>2</v>
      </c>
    </row>
    <row r="275" spans="3:3" x14ac:dyDescent="0.25">
      <c r="C275" s="1" t="s">
        <v>3</v>
      </c>
    </row>
    <row r="276" spans="3:3" x14ac:dyDescent="0.25">
      <c r="C276" s="1" t="s">
        <v>41</v>
      </c>
    </row>
    <row r="277" spans="3:3" x14ac:dyDescent="0.25">
      <c r="C277" s="1" t="s">
        <v>36</v>
      </c>
    </row>
    <row r="278" spans="3:3" x14ac:dyDescent="0.25">
      <c r="C278" s="1">
        <v>2014</v>
      </c>
    </row>
    <row r="279" spans="3:3" x14ac:dyDescent="0.25">
      <c r="C279" s="2">
        <v>77.540000000000006</v>
      </c>
    </row>
    <row r="280" spans="3:3" x14ac:dyDescent="0.25">
      <c r="C280" s="2">
        <v>79.58</v>
      </c>
    </row>
    <row r="281" spans="3:3" x14ac:dyDescent="0.25">
      <c r="C281" s="2">
        <v>76.22</v>
      </c>
    </row>
    <row r="282" spans="3:3" x14ac:dyDescent="0.25">
      <c r="C282" s="1" t="s">
        <v>0</v>
      </c>
    </row>
    <row r="283" spans="3:3" x14ac:dyDescent="0.25">
      <c r="C283" s="1" t="s">
        <v>1</v>
      </c>
    </row>
    <row r="284" spans="3:3" x14ac:dyDescent="0.25">
      <c r="C284" s="1" t="s">
        <v>2</v>
      </c>
    </row>
    <row r="285" spans="3:3" x14ac:dyDescent="0.25">
      <c r="C285" s="1" t="s">
        <v>3</v>
      </c>
    </row>
    <row r="286" spans="3:3" x14ac:dyDescent="0.25">
      <c r="C286" s="1" t="s">
        <v>41</v>
      </c>
    </row>
    <row r="287" spans="3:3" x14ac:dyDescent="0.25">
      <c r="C287" s="1" t="s">
        <v>36</v>
      </c>
    </row>
    <row r="288" spans="3:3" x14ac:dyDescent="0.25">
      <c r="C288" s="1">
        <v>2016</v>
      </c>
    </row>
    <row r="289" spans="3:3" x14ac:dyDescent="0.25">
      <c r="C289" s="2">
        <v>78.680000000000007</v>
      </c>
    </row>
    <row r="290" spans="3:3" x14ac:dyDescent="0.25">
      <c r="C290" s="2">
        <v>80.760000000000005</v>
      </c>
    </row>
    <row r="291" spans="3:3" x14ac:dyDescent="0.25">
      <c r="C291" s="2">
        <v>77.36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C924A-AA80-402C-8ED7-AA4C5F90F200}">
  <dimension ref="B2:AC316"/>
  <sheetViews>
    <sheetView topLeftCell="D1" workbookViewId="0">
      <selection activeCell="B3" sqref="B3:AC3"/>
    </sheetView>
  </sheetViews>
  <sheetFormatPr defaultRowHeight="15" x14ac:dyDescent="0.25"/>
  <sheetData>
    <row r="2" spans="2:29" x14ac:dyDescent="0.25">
      <c r="B2" s="5">
        <v>1990</v>
      </c>
      <c r="C2" s="5">
        <v>1991</v>
      </c>
      <c r="D2" s="5">
        <v>1992</v>
      </c>
      <c r="E2" s="5">
        <v>1993</v>
      </c>
      <c r="F2" s="5">
        <v>1994</v>
      </c>
      <c r="G2" s="5">
        <v>1995</v>
      </c>
      <c r="H2" s="5">
        <v>1996</v>
      </c>
      <c r="I2" s="5">
        <v>1997</v>
      </c>
      <c r="J2" s="5">
        <v>1998</v>
      </c>
      <c r="K2" s="5">
        <v>1999</v>
      </c>
      <c r="L2" s="5">
        <v>2000</v>
      </c>
      <c r="M2" s="5">
        <v>2001</v>
      </c>
      <c r="N2" s="5">
        <v>2002</v>
      </c>
      <c r="O2" s="5">
        <v>2003</v>
      </c>
      <c r="P2" s="5">
        <v>2004</v>
      </c>
      <c r="Q2" s="5">
        <v>2005</v>
      </c>
      <c r="R2" s="5">
        <v>2006</v>
      </c>
      <c r="S2" s="5">
        <v>2007</v>
      </c>
      <c r="T2" s="5">
        <v>2008</v>
      </c>
      <c r="U2" s="5">
        <v>2009</v>
      </c>
      <c r="V2" s="5">
        <v>2010</v>
      </c>
      <c r="W2" s="5">
        <v>2011</v>
      </c>
      <c r="X2" s="5">
        <v>2012</v>
      </c>
      <c r="Y2" s="5">
        <v>2013</v>
      </c>
      <c r="Z2" s="5">
        <v>2014</v>
      </c>
      <c r="AA2" s="5">
        <v>2015</v>
      </c>
      <c r="AB2" s="5">
        <v>2016</v>
      </c>
      <c r="AC2" s="5">
        <v>2017</v>
      </c>
    </row>
    <row r="3" spans="2:29" x14ac:dyDescent="0.25">
      <c r="B3" s="6">
        <f>B17</f>
        <v>56.07</v>
      </c>
      <c r="C3" s="6">
        <f>B28</f>
        <v>55.94</v>
      </c>
      <c r="D3" s="6">
        <f>B39</f>
        <v>55.84</v>
      </c>
      <c r="E3" s="6">
        <f>B50</f>
        <v>55.75</v>
      </c>
      <c r="F3" s="6">
        <f>B61</f>
        <v>55.68</v>
      </c>
      <c r="G3" s="6">
        <f>B72</f>
        <v>55.63</v>
      </c>
      <c r="H3" s="6">
        <f>B83</f>
        <v>55.59</v>
      </c>
      <c r="I3" s="6">
        <f>B94</f>
        <v>55.57</v>
      </c>
      <c r="J3" s="6">
        <f>B105</f>
        <v>55.59</v>
      </c>
      <c r="K3" s="6">
        <f>B116</f>
        <v>55.67</v>
      </c>
      <c r="L3" s="6">
        <f>B127</f>
        <v>55.85</v>
      </c>
      <c r="M3" s="6">
        <f>B138</f>
        <v>56.28</v>
      </c>
      <c r="N3" s="6">
        <f>B149</f>
        <v>56.95</v>
      </c>
      <c r="O3" s="6">
        <f>B160</f>
        <v>57.74</v>
      </c>
      <c r="P3" s="6">
        <f>B171</f>
        <v>58.55</v>
      </c>
      <c r="Q3" s="6">
        <f>B182</f>
        <v>59.27</v>
      </c>
      <c r="R3" s="6">
        <f>B193</f>
        <v>60.01</v>
      </c>
      <c r="S3" s="6">
        <f>B204</f>
        <v>60.88</v>
      </c>
      <c r="T3" s="6">
        <f>B215</f>
        <v>61.7</v>
      </c>
      <c r="U3" s="6">
        <f>B226</f>
        <v>62.32</v>
      </c>
      <c r="V3" s="6">
        <f>B237</f>
        <v>62.6</v>
      </c>
      <c r="W3" s="6">
        <f>B248</f>
        <v>62.55</v>
      </c>
      <c r="X3" s="6">
        <f>B259</f>
        <v>62.32</v>
      </c>
      <c r="Y3" s="6">
        <f>B270</f>
        <v>62.02</v>
      </c>
      <c r="Z3" s="6">
        <f>B281</f>
        <v>61.69</v>
      </c>
      <c r="AA3" s="6">
        <f>B292</f>
        <v>61.4</v>
      </c>
      <c r="AB3" s="6">
        <f>B303</f>
        <v>61.14</v>
      </c>
      <c r="AC3" s="6">
        <f>B314</f>
        <v>60.85</v>
      </c>
    </row>
    <row r="4" spans="2:29" x14ac:dyDescent="0.2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2:29" x14ac:dyDescent="0.25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2:29" x14ac:dyDescent="0.25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9" spans="2:29" x14ac:dyDescent="0.25">
      <c r="B9" s="1" t="s">
        <v>16</v>
      </c>
    </row>
    <row r="10" spans="2:29" x14ac:dyDescent="0.25">
      <c r="B10" s="1" t="s">
        <v>1</v>
      </c>
    </row>
    <row r="11" spans="2:29" x14ac:dyDescent="0.25">
      <c r="B11" s="1" t="s">
        <v>2</v>
      </c>
    </row>
    <row r="12" spans="2:29" x14ac:dyDescent="0.25">
      <c r="B12" s="1" t="s">
        <v>19</v>
      </c>
    </row>
    <row r="13" spans="2:29" x14ac:dyDescent="0.25">
      <c r="B13" s="1" t="s">
        <v>4</v>
      </c>
    </row>
    <row r="14" spans="2:29" x14ac:dyDescent="0.25">
      <c r="B14" s="1" t="s">
        <v>18</v>
      </c>
    </row>
    <row r="15" spans="2:29" x14ac:dyDescent="0.25">
      <c r="B15" s="1" t="s">
        <v>36</v>
      </c>
    </row>
    <row r="16" spans="2:29" x14ac:dyDescent="0.25">
      <c r="B16" s="1">
        <v>1990</v>
      </c>
    </row>
    <row r="17" spans="2:2" x14ac:dyDescent="0.25">
      <c r="B17" s="2">
        <v>56.07</v>
      </c>
    </row>
    <row r="18" spans="2:2" x14ac:dyDescent="0.25">
      <c r="B18" s="2">
        <v>61.84</v>
      </c>
    </row>
    <row r="19" spans="2:2" x14ac:dyDescent="0.25">
      <c r="B19" s="2">
        <v>49.44</v>
      </c>
    </row>
    <row r="20" spans="2:2" x14ac:dyDescent="0.25">
      <c r="B20" s="1" t="s">
        <v>16</v>
      </c>
    </row>
    <row r="21" spans="2:2" x14ac:dyDescent="0.25">
      <c r="B21" s="1" t="s">
        <v>1</v>
      </c>
    </row>
    <row r="22" spans="2:2" x14ac:dyDescent="0.25">
      <c r="B22" s="1" t="s">
        <v>2</v>
      </c>
    </row>
    <row r="23" spans="2:2" x14ac:dyDescent="0.25">
      <c r="B23" s="1" t="s">
        <v>19</v>
      </c>
    </row>
    <row r="24" spans="2:2" x14ac:dyDescent="0.25">
      <c r="B24" s="1" t="s">
        <v>4</v>
      </c>
    </row>
    <row r="25" spans="2:2" x14ac:dyDescent="0.25">
      <c r="B25" s="1" t="s">
        <v>18</v>
      </c>
    </row>
    <row r="26" spans="2:2" x14ac:dyDescent="0.25">
      <c r="B26" s="1" t="s">
        <v>36</v>
      </c>
    </row>
    <row r="27" spans="2:2" x14ac:dyDescent="0.25">
      <c r="B27" s="1">
        <v>1991</v>
      </c>
    </row>
    <row r="28" spans="2:2" x14ac:dyDescent="0.25">
      <c r="B28" s="2">
        <v>55.94</v>
      </c>
    </row>
    <row r="29" spans="2:2" x14ac:dyDescent="0.25">
      <c r="B29" s="2">
        <v>61.61</v>
      </c>
    </row>
    <row r="30" spans="2:2" x14ac:dyDescent="0.25">
      <c r="B30" s="2">
        <v>49.53</v>
      </c>
    </row>
    <row r="31" spans="2:2" x14ac:dyDescent="0.25">
      <c r="B31" s="1" t="s">
        <v>16</v>
      </c>
    </row>
    <row r="32" spans="2:2" x14ac:dyDescent="0.25">
      <c r="B32" s="1" t="s">
        <v>1</v>
      </c>
    </row>
    <row r="33" spans="2:2" x14ac:dyDescent="0.25">
      <c r="B33" s="1" t="s">
        <v>2</v>
      </c>
    </row>
    <row r="34" spans="2:2" x14ac:dyDescent="0.25">
      <c r="B34" s="1" t="s">
        <v>19</v>
      </c>
    </row>
    <row r="35" spans="2:2" x14ac:dyDescent="0.25">
      <c r="B35" s="1" t="s">
        <v>4</v>
      </c>
    </row>
    <row r="36" spans="2:2" x14ac:dyDescent="0.25">
      <c r="B36" s="1" t="s">
        <v>18</v>
      </c>
    </row>
    <row r="37" spans="2:2" x14ac:dyDescent="0.25">
      <c r="B37" s="1" t="s">
        <v>36</v>
      </c>
    </row>
    <row r="38" spans="2:2" x14ac:dyDescent="0.25">
      <c r="B38" s="1">
        <v>1992</v>
      </c>
    </row>
    <row r="39" spans="2:2" x14ac:dyDescent="0.25">
      <c r="B39" s="2">
        <v>55.84</v>
      </c>
    </row>
    <row r="40" spans="2:2" x14ac:dyDescent="0.25">
      <c r="B40" s="2">
        <v>61.47</v>
      </c>
    </row>
    <row r="41" spans="2:2" x14ac:dyDescent="0.25">
      <c r="B41" s="2">
        <v>49.38</v>
      </c>
    </row>
    <row r="42" spans="2:2" x14ac:dyDescent="0.25">
      <c r="B42" s="1" t="s">
        <v>16</v>
      </c>
    </row>
    <row r="43" spans="2:2" x14ac:dyDescent="0.25">
      <c r="B43" s="1" t="s">
        <v>1</v>
      </c>
    </row>
    <row r="44" spans="2:2" x14ac:dyDescent="0.25">
      <c r="B44" s="1" t="s">
        <v>2</v>
      </c>
    </row>
    <row r="45" spans="2:2" x14ac:dyDescent="0.25">
      <c r="B45" s="1" t="s">
        <v>19</v>
      </c>
    </row>
    <row r="46" spans="2:2" x14ac:dyDescent="0.25">
      <c r="B46" s="1" t="s">
        <v>4</v>
      </c>
    </row>
    <row r="47" spans="2:2" x14ac:dyDescent="0.25">
      <c r="B47" s="1" t="s">
        <v>18</v>
      </c>
    </row>
    <row r="48" spans="2:2" x14ac:dyDescent="0.25">
      <c r="B48" s="1" t="s">
        <v>36</v>
      </c>
    </row>
    <row r="49" spans="2:2" x14ac:dyDescent="0.25">
      <c r="B49" s="1">
        <v>1993</v>
      </c>
    </row>
    <row r="50" spans="2:2" x14ac:dyDescent="0.25">
      <c r="B50" s="2">
        <v>55.75</v>
      </c>
    </row>
    <row r="51" spans="2:2" x14ac:dyDescent="0.25">
      <c r="B51" s="2">
        <v>61.36</v>
      </c>
    </row>
    <row r="52" spans="2:2" x14ac:dyDescent="0.25">
      <c r="B52" s="2">
        <v>49.17</v>
      </c>
    </row>
    <row r="53" spans="2:2" x14ac:dyDescent="0.25">
      <c r="B53" s="1" t="s">
        <v>16</v>
      </c>
    </row>
    <row r="54" spans="2:2" x14ac:dyDescent="0.25">
      <c r="B54" s="1" t="s">
        <v>1</v>
      </c>
    </row>
    <row r="55" spans="2:2" x14ac:dyDescent="0.25">
      <c r="B55" s="1" t="s">
        <v>2</v>
      </c>
    </row>
    <row r="56" spans="2:2" x14ac:dyDescent="0.25">
      <c r="B56" s="1" t="s">
        <v>19</v>
      </c>
    </row>
    <row r="57" spans="2:2" x14ac:dyDescent="0.25">
      <c r="B57" s="1" t="s">
        <v>4</v>
      </c>
    </row>
    <row r="58" spans="2:2" x14ac:dyDescent="0.25">
      <c r="B58" s="1" t="s">
        <v>18</v>
      </c>
    </row>
    <row r="59" spans="2:2" x14ac:dyDescent="0.25">
      <c r="B59" s="1" t="s">
        <v>36</v>
      </c>
    </row>
    <row r="60" spans="2:2" x14ac:dyDescent="0.25">
      <c r="B60" s="1">
        <v>1994</v>
      </c>
    </row>
    <row r="61" spans="2:2" x14ac:dyDescent="0.25">
      <c r="B61" s="2">
        <v>55.68</v>
      </c>
    </row>
    <row r="62" spans="2:2" x14ac:dyDescent="0.25">
      <c r="B62" s="2">
        <v>61.23</v>
      </c>
    </row>
    <row r="63" spans="2:2" x14ac:dyDescent="0.25">
      <c r="B63" s="2">
        <v>49.14</v>
      </c>
    </row>
    <row r="64" spans="2:2" x14ac:dyDescent="0.25">
      <c r="B64" s="1" t="s">
        <v>16</v>
      </c>
    </row>
    <row r="65" spans="2:2" x14ac:dyDescent="0.25">
      <c r="B65" s="1" t="s">
        <v>1</v>
      </c>
    </row>
    <row r="66" spans="2:2" x14ac:dyDescent="0.25">
      <c r="B66" s="1" t="s">
        <v>2</v>
      </c>
    </row>
    <row r="67" spans="2:2" x14ac:dyDescent="0.25">
      <c r="B67" s="1" t="s">
        <v>19</v>
      </c>
    </row>
    <row r="68" spans="2:2" x14ac:dyDescent="0.25">
      <c r="B68" s="1" t="s">
        <v>4</v>
      </c>
    </row>
    <row r="69" spans="2:2" x14ac:dyDescent="0.25">
      <c r="B69" s="1" t="s">
        <v>18</v>
      </c>
    </row>
    <row r="70" spans="2:2" x14ac:dyDescent="0.25">
      <c r="B70" s="1" t="s">
        <v>36</v>
      </c>
    </row>
    <row r="71" spans="2:2" x14ac:dyDescent="0.25">
      <c r="B71" s="1">
        <v>1995</v>
      </c>
    </row>
    <row r="72" spans="2:2" x14ac:dyDescent="0.25">
      <c r="B72" s="2">
        <v>55.63</v>
      </c>
    </row>
    <row r="73" spans="2:2" x14ac:dyDescent="0.25">
      <c r="B73" s="2">
        <v>61.21</v>
      </c>
    </row>
    <row r="74" spans="2:2" x14ac:dyDescent="0.25">
      <c r="B74" s="2">
        <v>49.06</v>
      </c>
    </row>
    <row r="75" spans="2:2" x14ac:dyDescent="0.25">
      <c r="B75" s="1" t="s">
        <v>16</v>
      </c>
    </row>
    <row r="76" spans="2:2" x14ac:dyDescent="0.25">
      <c r="B76" s="1" t="s">
        <v>1</v>
      </c>
    </row>
    <row r="77" spans="2:2" x14ac:dyDescent="0.25">
      <c r="B77" s="1" t="s">
        <v>2</v>
      </c>
    </row>
    <row r="78" spans="2:2" x14ac:dyDescent="0.25">
      <c r="B78" s="1" t="s">
        <v>19</v>
      </c>
    </row>
    <row r="79" spans="2:2" x14ac:dyDescent="0.25">
      <c r="B79" s="1" t="s">
        <v>4</v>
      </c>
    </row>
    <row r="80" spans="2:2" x14ac:dyDescent="0.25">
      <c r="B80" s="1" t="s">
        <v>18</v>
      </c>
    </row>
    <row r="81" spans="2:2" x14ac:dyDescent="0.25">
      <c r="B81" s="1" t="s">
        <v>36</v>
      </c>
    </row>
    <row r="82" spans="2:2" x14ac:dyDescent="0.25">
      <c r="B82" s="1">
        <v>1996</v>
      </c>
    </row>
    <row r="83" spans="2:2" x14ac:dyDescent="0.25">
      <c r="B83" s="2">
        <v>55.59</v>
      </c>
    </row>
    <row r="84" spans="2:2" x14ac:dyDescent="0.25">
      <c r="B84" s="2">
        <v>61.27</v>
      </c>
    </row>
    <row r="85" spans="2:2" x14ac:dyDescent="0.25">
      <c r="B85" s="2">
        <v>49.06</v>
      </c>
    </row>
    <row r="86" spans="2:2" x14ac:dyDescent="0.25">
      <c r="B86" s="1" t="s">
        <v>16</v>
      </c>
    </row>
    <row r="87" spans="2:2" x14ac:dyDescent="0.25">
      <c r="B87" s="1" t="s">
        <v>1</v>
      </c>
    </row>
    <row r="88" spans="2:2" x14ac:dyDescent="0.25">
      <c r="B88" s="1" t="s">
        <v>2</v>
      </c>
    </row>
    <row r="89" spans="2:2" x14ac:dyDescent="0.25">
      <c r="B89" s="1" t="s">
        <v>19</v>
      </c>
    </row>
    <row r="90" spans="2:2" x14ac:dyDescent="0.25">
      <c r="B90" s="1" t="s">
        <v>4</v>
      </c>
    </row>
    <row r="91" spans="2:2" x14ac:dyDescent="0.25">
      <c r="B91" s="1" t="s">
        <v>18</v>
      </c>
    </row>
    <row r="92" spans="2:2" x14ac:dyDescent="0.25">
      <c r="B92" s="1" t="s">
        <v>36</v>
      </c>
    </row>
    <row r="93" spans="2:2" x14ac:dyDescent="0.25">
      <c r="B93" s="1">
        <v>1997</v>
      </c>
    </row>
    <row r="94" spans="2:2" x14ac:dyDescent="0.25">
      <c r="B94" s="2">
        <v>55.57</v>
      </c>
    </row>
    <row r="95" spans="2:2" x14ac:dyDescent="0.25">
      <c r="B95" s="2">
        <v>61.07</v>
      </c>
    </row>
    <row r="96" spans="2:2" x14ac:dyDescent="0.25">
      <c r="B96" s="2">
        <v>49.29</v>
      </c>
    </row>
    <row r="97" spans="2:2" x14ac:dyDescent="0.25">
      <c r="B97" s="1" t="s">
        <v>16</v>
      </c>
    </row>
    <row r="98" spans="2:2" x14ac:dyDescent="0.25">
      <c r="B98" s="1" t="s">
        <v>1</v>
      </c>
    </row>
    <row r="99" spans="2:2" x14ac:dyDescent="0.25">
      <c r="B99" s="1" t="s">
        <v>2</v>
      </c>
    </row>
    <row r="100" spans="2:2" x14ac:dyDescent="0.25">
      <c r="B100" s="1" t="s">
        <v>19</v>
      </c>
    </row>
    <row r="101" spans="2:2" x14ac:dyDescent="0.25">
      <c r="B101" s="1" t="s">
        <v>4</v>
      </c>
    </row>
    <row r="102" spans="2:2" x14ac:dyDescent="0.25">
      <c r="B102" s="1" t="s">
        <v>18</v>
      </c>
    </row>
    <row r="103" spans="2:2" x14ac:dyDescent="0.25">
      <c r="B103" s="1" t="s">
        <v>36</v>
      </c>
    </row>
    <row r="104" spans="2:2" x14ac:dyDescent="0.25">
      <c r="B104" s="1">
        <v>1998</v>
      </c>
    </row>
    <row r="105" spans="2:2" x14ac:dyDescent="0.25">
      <c r="B105" s="2">
        <v>55.59</v>
      </c>
    </row>
    <row r="106" spans="2:2" x14ac:dyDescent="0.25">
      <c r="B106" s="2">
        <v>61.06</v>
      </c>
    </row>
    <row r="107" spans="2:2" x14ac:dyDescent="0.25">
      <c r="B107" s="2">
        <v>49.32</v>
      </c>
    </row>
    <row r="108" spans="2:2" x14ac:dyDescent="0.25">
      <c r="B108" s="1" t="s">
        <v>16</v>
      </c>
    </row>
    <row r="109" spans="2:2" x14ac:dyDescent="0.25">
      <c r="B109" s="1" t="s">
        <v>1</v>
      </c>
    </row>
    <row r="110" spans="2:2" x14ac:dyDescent="0.25">
      <c r="B110" s="1" t="s">
        <v>2</v>
      </c>
    </row>
    <row r="111" spans="2:2" x14ac:dyDescent="0.25">
      <c r="B111" s="1" t="s">
        <v>19</v>
      </c>
    </row>
    <row r="112" spans="2:2" x14ac:dyDescent="0.25">
      <c r="B112" s="1" t="s">
        <v>4</v>
      </c>
    </row>
    <row r="113" spans="2:2" x14ac:dyDescent="0.25">
      <c r="B113" s="1" t="s">
        <v>18</v>
      </c>
    </row>
    <row r="114" spans="2:2" x14ac:dyDescent="0.25">
      <c r="B114" s="1" t="s">
        <v>36</v>
      </c>
    </row>
    <row r="115" spans="2:2" x14ac:dyDescent="0.25">
      <c r="B115" s="1">
        <v>1999</v>
      </c>
    </row>
    <row r="116" spans="2:2" x14ac:dyDescent="0.25">
      <c r="B116" s="2">
        <v>55.67</v>
      </c>
    </row>
    <row r="117" spans="2:2" x14ac:dyDescent="0.25">
      <c r="B117" s="2">
        <v>60.98</v>
      </c>
    </row>
    <row r="118" spans="2:2" x14ac:dyDescent="0.25">
      <c r="B118" s="2">
        <v>49.53</v>
      </c>
    </row>
    <row r="119" spans="2:2" x14ac:dyDescent="0.25">
      <c r="B119" s="1" t="s">
        <v>16</v>
      </c>
    </row>
    <row r="120" spans="2:2" x14ac:dyDescent="0.25">
      <c r="B120" s="1" t="s">
        <v>1</v>
      </c>
    </row>
    <row r="121" spans="2:2" x14ac:dyDescent="0.25">
      <c r="B121" s="1" t="s">
        <v>2</v>
      </c>
    </row>
    <row r="122" spans="2:2" x14ac:dyDescent="0.25">
      <c r="B122" s="1" t="s">
        <v>19</v>
      </c>
    </row>
    <row r="123" spans="2:2" x14ac:dyDescent="0.25">
      <c r="B123" s="1" t="s">
        <v>4</v>
      </c>
    </row>
    <row r="124" spans="2:2" x14ac:dyDescent="0.25">
      <c r="B124" s="1" t="s">
        <v>18</v>
      </c>
    </row>
    <row r="125" spans="2:2" x14ac:dyDescent="0.25">
      <c r="B125" s="1" t="s">
        <v>36</v>
      </c>
    </row>
    <row r="126" spans="2:2" x14ac:dyDescent="0.25">
      <c r="B126" s="1">
        <v>2000</v>
      </c>
    </row>
    <row r="127" spans="2:2" x14ac:dyDescent="0.25">
      <c r="B127" s="2">
        <v>55.85</v>
      </c>
    </row>
    <row r="128" spans="2:2" x14ac:dyDescent="0.25">
      <c r="B128" s="2">
        <v>61.17</v>
      </c>
    </row>
    <row r="129" spans="2:2" x14ac:dyDescent="0.25">
      <c r="B129" s="2">
        <v>49.62</v>
      </c>
    </row>
    <row r="130" spans="2:2" x14ac:dyDescent="0.25">
      <c r="B130" s="1" t="s">
        <v>16</v>
      </c>
    </row>
    <row r="131" spans="2:2" x14ac:dyDescent="0.25">
      <c r="B131" s="1" t="s">
        <v>1</v>
      </c>
    </row>
    <row r="132" spans="2:2" x14ac:dyDescent="0.25">
      <c r="B132" s="1" t="s">
        <v>2</v>
      </c>
    </row>
    <row r="133" spans="2:2" x14ac:dyDescent="0.25">
      <c r="B133" s="1" t="s">
        <v>19</v>
      </c>
    </row>
    <row r="134" spans="2:2" x14ac:dyDescent="0.25">
      <c r="B134" s="1" t="s">
        <v>4</v>
      </c>
    </row>
    <row r="135" spans="2:2" x14ac:dyDescent="0.25">
      <c r="B135" s="1" t="s">
        <v>18</v>
      </c>
    </row>
    <row r="136" spans="2:2" x14ac:dyDescent="0.25">
      <c r="B136" s="1" t="s">
        <v>36</v>
      </c>
    </row>
    <row r="137" spans="2:2" x14ac:dyDescent="0.25">
      <c r="B137" s="1">
        <v>2001</v>
      </c>
    </row>
    <row r="138" spans="2:2" x14ac:dyDescent="0.25">
      <c r="B138" s="2">
        <v>56.28</v>
      </c>
    </row>
    <row r="139" spans="2:2" x14ac:dyDescent="0.25">
      <c r="B139" s="2">
        <v>61.56</v>
      </c>
    </row>
    <row r="140" spans="2:2" x14ac:dyDescent="0.25">
      <c r="B140" s="2">
        <v>50.14</v>
      </c>
    </row>
    <row r="141" spans="2:2" x14ac:dyDescent="0.25">
      <c r="B141" s="1" t="s">
        <v>16</v>
      </c>
    </row>
    <row r="142" spans="2:2" x14ac:dyDescent="0.25">
      <c r="B142" s="1" t="s">
        <v>1</v>
      </c>
    </row>
    <row r="143" spans="2:2" x14ac:dyDescent="0.25">
      <c r="B143" s="1" t="s">
        <v>2</v>
      </c>
    </row>
    <row r="144" spans="2:2" x14ac:dyDescent="0.25">
      <c r="B144" s="1" t="s">
        <v>19</v>
      </c>
    </row>
    <row r="145" spans="2:2" x14ac:dyDescent="0.25">
      <c r="B145" s="1" t="s">
        <v>4</v>
      </c>
    </row>
    <row r="146" spans="2:2" x14ac:dyDescent="0.25">
      <c r="B146" s="1" t="s">
        <v>18</v>
      </c>
    </row>
    <row r="147" spans="2:2" x14ac:dyDescent="0.25">
      <c r="B147" s="1" t="s">
        <v>36</v>
      </c>
    </row>
    <row r="148" spans="2:2" x14ac:dyDescent="0.25">
      <c r="B148" s="1">
        <v>2002</v>
      </c>
    </row>
    <row r="149" spans="2:2" x14ac:dyDescent="0.25">
      <c r="B149" s="2">
        <v>56.95</v>
      </c>
    </row>
    <row r="150" spans="2:2" x14ac:dyDescent="0.25">
      <c r="B150" s="2">
        <v>62.35</v>
      </c>
    </row>
    <row r="151" spans="2:2" x14ac:dyDescent="0.25">
      <c r="B151" s="2">
        <v>50.96</v>
      </c>
    </row>
    <row r="152" spans="2:2" x14ac:dyDescent="0.25">
      <c r="B152" s="1" t="s">
        <v>16</v>
      </c>
    </row>
    <row r="153" spans="2:2" x14ac:dyDescent="0.25">
      <c r="B153" s="1" t="s">
        <v>1</v>
      </c>
    </row>
    <row r="154" spans="2:2" x14ac:dyDescent="0.25">
      <c r="B154" s="1" t="s">
        <v>2</v>
      </c>
    </row>
    <row r="155" spans="2:2" x14ac:dyDescent="0.25">
      <c r="B155" s="1" t="s">
        <v>19</v>
      </c>
    </row>
    <row r="156" spans="2:2" x14ac:dyDescent="0.25">
      <c r="B156" s="1" t="s">
        <v>4</v>
      </c>
    </row>
    <row r="157" spans="2:2" x14ac:dyDescent="0.25">
      <c r="B157" s="1" t="s">
        <v>18</v>
      </c>
    </row>
    <row r="158" spans="2:2" x14ac:dyDescent="0.25">
      <c r="B158" s="1" t="s">
        <v>36</v>
      </c>
    </row>
    <row r="159" spans="2:2" x14ac:dyDescent="0.25">
      <c r="B159" s="1">
        <v>2003</v>
      </c>
    </row>
    <row r="160" spans="2:2" x14ac:dyDescent="0.25">
      <c r="B160" s="2">
        <v>57.74</v>
      </c>
    </row>
    <row r="161" spans="2:2" x14ac:dyDescent="0.25">
      <c r="B161" s="2">
        <v>63.11</v>
      </c>
    </row>
    <row r="162" spans="2:2" x14ac:dyDescent="0.25">
      <c r="B162" s="2">
        <v>52.02</v>
      </c>
    </row>
    <row r="163" spans="2:2" x14ac:dyDescent="0.25">
      <c r="B163" s="1" t="s">
        <v>16</v>
      </c>
    </row>
    <row r="164" spans="2:2" x14ac:dyDescent="0.25">
      <c r="B164" s="1" t="s">
        <v>1</v>
      </c>
    </row>
    <row r="165" spans="2:2" x14ac:dyDescent="0.25">
      <c r="B165" s="1" t="s">
        <v>2</v>
      </c>
    </row>
    <row r="166" spans="2:2" x14ac:dyDescent="0.25">
      <c r="B166" s="1" t="s">
        <v>19</v>
      </c>
    </row>
    <row r="167" spans="2:2" x14ac:dyDescent="0.25">
      <c r="B167" s="1" t="s">
        <v>4</v>
      </c>
    </row>
    <row r="168" spans="2:2" x14ac:dyDescent="0.25">
      <c r="B168" s="1" t="s">
        <v>18</v>
      </c>
    </row>
    <row r="169" spans="2:2" x14ac:dyDescent="0.25">
      <c r="B169" s="1" t="s">
        <v>36</v>
      </c>
    </row>
    <row r="170" spans="2:2" x14ac:dyDescent="0.25">
      <c r="B170" s="1">
        <v>2004</v>
      </c>
    </row>
    <row r="171" spans="2:2" x14ac:dyDescent="0.25">
      <c r="B171" s="2">
        <v>58.55</v>
      </c>
    </row>
    <row r="172" spans="2:2" x14ac:dyDescent="0.25">
      <c r="B172" s="2">
        <v>63.95</v>
      </c>
    </row>
    <row r="173" spans="2:2" x14ac:dyDescent="0.25">
      <c r="B173" s="2">
        <v>52.8</v>
      </c>
    </row>
    <row r="174" spans="2:2" x14ac:dyDescent="0.25">
      <c r="B174" s="1" t="s">
        <v>16</v>
      </c>
    </row>
    <row r="175" spans="2:2" x14ac:dyDescent="0.25">
      <c r="B175" s="1" t="s">
        <v>1</v>
      </c>
    </row>
    <row r="176" spans="2:2" x14ac:dyDescent="0.25">
      <c r="B176" s="1" t="s">
        <v>2</v>
      </c>
    </row>
    <row r="177" spans="2:2" x14ac:dyDescent="0.25">
      <c r="B177" s="1" t="s">
        <v>19</v>
      </c>
    </row>
    <row r="178" spans="2:2" x14ac:dyDescent="0.25">
      <c r="B178" s="1" t="s">
        <v>4</v>
      </c>
    </row>
    <row r="179" spans="2:2" x14ac:dyDescent="0.25">
      <c r="B179" s="1" t="s">
        <v>18</v>
      </c>
    </row>
    <row r="180" spans="2:2" x14ac:dyDescent="0.25">
      <c r="B180" s="1" t="s">
        <v>36</v>
      </c>
    </row>
    <row r="181" spans="2:2" x14ac:dyDescent="0.25">
      <c r="B181" s="1">
        <v>2005</v>
      </c>
    </row>
    <row r="182" spans="2:2" x14ac:dyDescent="0.25">
      <c r="B182" s="2">
        <v>59.27</v>
      </c>
    </row>
    <row r="183" spans="2:2" x14ac:dyDescent="0.25">
      <c r="B183" s="2">
        <v>64.62</v>
      </c>
    </row>
    <row r="184" spans="2:2" x14ac:dyDescent="0.25">
      <c r="B184" s="2">
        <v>53.26</v>
      </c>
    </row>
    <row r="185" spans="2:2" x14ac:dyDescent="0.25">
      <c r="B185" s="1" t="s">
        <v>16</v>
      </c>
    </row>
    <row r="186" spans="2:2" x14ac:dyDescent="0.25">
      <c r="B186" s="1" t="s">
        <v>1</v>
      </c>
    </row>
    <row r="187" spans="2:2" x14ac:dyDescent="0.25">
      <c r="B187" s="1" t="s">
        <v>2</v>
      </c>
    </row>
    <row r="188" spans="2:2" x14ac:dyDescent="0.25">
      <c r="B188" s="1" t="s">
        <v>19</v>
      </c>
    </row>
    <row r="189" spans="2:2" x14ac:dyDescent="0.25">
      <c r="B189" s="1" t="s">
        <v>4</v>
      </c>
    </row>
    <row r="190" spans="2:2" x14ac:dyDescent="0.25">
      <c r="B190" s="1" t="s">
        <v>18</v>
      </c>
    </row>
    <row r="191" spans="2:2" x14ac:dyDescent="0.25">
      <c r="B191" s="1" t="s">
        <v>36</v>
      </c>
    </row>
    <row r="192" spans="2:2" x14ac:dyDescent="0.25">
      <c r="B192" s="1">
        <v>2006</v>
      </c>
    </row>
    <row r="193" spans="2:2" x14ac:dyDescent="0.25">
      <c r="B193" s="2">
        <v>60.01</v>
      </c>
    </row>
    <row r="194" spans="2:2" x14ac:dyDescent="0.25">
      <c r="B194" s="2">
        <v>65.33</v>
      </c>
    </row>
    <row r="195" spans="2:2" x14ac:dyDescent="0.25">
      <c r="B195" s="2">
        <v>54.03</v>
      </c>
    </row>
    <row r="196" spans="2:2" x14ac:dyDescent="0.25">
      <c r="B196" s="1" t="s">
        <v>16</v>
      </c>
    </row>
    <row r="197" spans="2:2" x14ac:dyDescent="0.25">
      <c r="B197" s="1" t="s">
        <v>1</v>
      </c>
    </row>
    <row r="198" spans="2:2" x14ac:dyDescent="0.25">
      <c r="B198" s="1" t="s">
        <v>2</v>
      </c>
    </row>
    <row r="199" spans="2:2" x14ac:dyDescent="0.25">
      <c r="B199" s="1" t="s">
        <v>19</v>
      </c>
    </row>
    <row r="200" spans="2:2" x14ac:dyDescent="0.25">
      <c r="B200" s="1" t="s">
        <v>4</v>
      </c>
    </row>
    <row r="201" spans="2:2" x14ac:dyDescent="0.25">
      <c r="B201" s="1" t="s">
        <v>18</v>
      </c>
    </row>
    <row r="202" spans="2:2" x14ac:dyDescent="0.25">
      <c r="B202" s="1" t="s">
        <v>36</v>
      </c>
    </row>
    <row r="203" spans="2:2" x14ac:dyDescent="0.25">
      <c r="B203" s="1">
        <v>2007</v>
      </c>
    </row>
    <row r="204" spans="2:2" x14ac:dyDescent="0.25">
      <c r="B204" s="2">
        <v>60.88</v>
      </c>
    </row>
    <row r="205" spans="2:2" x14ac:dyDescent="0.25">
      <c r="B205" s="2">
        <v>66.23</v>
      </c>
    </row>
    <row r="206" spans="2:2" x14ac:dyDescent="0.25">
      <c r="B206" s="2">
        <v>54.96</v>
      </c>
    </row>
    <row r="207" spans="2:2" x14ac:dyDescent="0.25">
      <c r="B207" s="1" t="s">
        <v>16</v>
      </c>
    </row>
    <row r="208" spans="2:2" x14ac:dyDescent="0.25">
      <c r="B208" s="1" t="s">
        <v>1</v>
      </c>
    </row>
    <row r="209" spans="2:2" x14ac:dyDescent="0.25">
      <c r="B209" s="1" t="s">
        <v>2</v>
      </c>
    </row>
    <row r="210" spans="2:2" x14ac:dyDescent="0.25">
      <c r="B210" s="1" t="s">
        <v>19</v>
      </c>
    </row>
    <row r="211" spans="2:2" x14ac:dyDescent="0.25">
      <c r="B211" s="1" t="s">
        <v>4</v>
      </c>
    </row>
    <row r="212" spans="2:2" x14ac:dyDescent="0.25">
      <c r="B212" s="1" t="s">
        <v>18</v>
      </c>
    </row>
    <row r="213" spans="2:2" x14ac:dyDescent="0.25">
      <c r="B213" s="1" t="s">
        <v>36</v>
      </c>
    </row>
    <row r="214" spans="2:2" x14ac:dyDescent="0.25">
      <c r="B214" s="1">
        <v>2008</v>
      </c>
    </row>
    <row r="215" spans="2:2" x14ac:dyDescent="0.25">
      <c r="B215" s="2">
        <v>61.7</v>
      </c>
    </row>
    <row r="216" spans="2:2" x14ac:dyDescent="0.25">
      <c r="B216" s="2">
        <v>66.94</v>
      </c>
    </row>
    <row r="217" spans="2:2" x14ac:dyDescent="0.25">
      <c r="B217" s="2">
        <v>55.79</v>
      </c>
    </row>
    <row r="218" spans="2:2" x14ac:dyDescent="0.25">
      <c r="B218" s="1" t="s">
        <v>16</v>
      </c>
    </row>
    <row r="219" spans="2:2" x14ac:dyDescent="0.25">
      <c r="B219" s="1" t="s">
        <v>1</v>
      </c>
    </row>
    <row r="220" spans="2:2" x14ac:dyDescent="0.25">
      <c r="B220" s="1" t="s">
        <v>2</v>
      </c>
    </row>
    <row r="221" spans="2:2" x14ac:dyDescent="0.25">
      <c r="B221" s="1" t="s">
        <v>19</v>
      </c>
    </row>
    <row r="222" spans="2:2" x14ac:dyDescent="0.25">
      <c r="B222" s="1" t="s">
        <v>4</v>
      </c>
    </row>
    <row r="223" spans="2:2" x14ac:dyDescent="0.25">
      <c r="B223" s="1" t="s">
        <v>18</v>
      </c>
    </row>
    <row r="224" spans="2:2" x14ac:dyDescent="0.25">
      <c r="B224" s="1" t="s">
        <v>36</v>
      </c>
    </row>
    <row r="225" spans="2:2" x14ac:dyDescent="0.25">
      <c r="B225" s="1">
        <v>2009</v>
      </c>
    </row>
    <row r="226" spans="2:2" x14ac:dyDescent="0.25">
      <c r="B226" s="2">
        <v>62.32</v>
      </c>
    </row>
    <row r="227" spans="2:2" x14ac:dyDescent="0.25">
      <c r="B227" s="2">
        <v>67.56</v>
      </c>
    </row>
    <row r="228" spans="2:2" x14ac:dyDescent="0.25">
      <c r="B228" s="2">
        <v>56.33</v>
      </c>
    </row>
    <row r="229" spans="2:2" x14ac:dyDescent="0.25">
      <c r="B229" s="1" t="s">
        <v>16</v>
      </c>
    </row>
    <row r="230" spans="2:2" x14ac:dyDescent="0.25">
      <c r="B230" s="1" t="s">
        <v>1</v>
      </c>
    </row>
    <row r="231" spans="2:2" x14ac:dyDescent="0.25">
      <c r="B231" s="1" t="s">
        <v>2</v>
      </c>
    </row>
    <row r="232" spans="2:2" x14ac:dyDescent="0.25">
      <c r="B232" s="1" t="s">
        <v>19</v>
      </c>
    </row>
    <row r="233" spans="2:2" x14ac:dyDescent="0.25">
      <c r="B233" s="1" t="s">
        <v>4</v>
      </c>
    </row>
    <row r="234" spans="2:2" x14ac:dyDescent="0.25">
      <c r="B234" s="1" t="s">
        <v>18</v>
      </c>
    </row>
    <row r="235" spans="2:2" x14ac:dyDescent="0.25">
      <c r="B235" s="1" t="s">
        <v>36</v>
      </c>
    </row>
    <row r="236" spans="2:2" x14ac:dyDescent="0.25">
      <c r="B236" s="1">
        <v>2010</v>
      </c>
    </row>
    <row r="237" spans="2:2" x14ac:dyDescent="0.25">
      <c r="B237" s="2">
        <v>62.6</v>
      </c>
    </row>
    <row r="238" spans="2:2" x14ac:dyDescent="0.25">
      <c r="B238" s="2">
        <v>67.819999999999993</v>
      </c>
    </row>
    <row r="239" spans="2:2" x14ac:dyDescent="0.25">
      <c r="B239" s="2">
        <v>56.51</v>
      </c>
    </row>
    <row r="240" spans="2:2" x14ac:dyDescent="0.25">
      <c r="B240" s="1" t="s">
        <v>16</v>
      </c>
    </row>
    <row r="241" spans="2:2" x14ac:dyDescent="0.25">
      <c r="B241" s="1" t="s">
        <v>1</v>
      </c>
    </row>
    <row r="242" spans="2:2" x14ac:dyDescent="0.25">
      <c r="B242" s="1" t="s">
        <v>2</v>
      </c>
    </row>
    <row r="243" spans="2:2" x14ac:dyDescent="0.25">
      <c r="B243" s="1" t="s">
        <v>19</v>
      </c>
    </row>
    <row r="244" spans="2:2" x14ac:dyDescent="0.25">
      <c r="B244" s="1" t="s">
        <v>4</v>
      </c>
    </row>
    <row r="245" spans="2:2" x14ac:dyDescent="0.25">
      <c r="B245" s="1" t="s">
        <v>18</v>
      </c>
    </row>
    <row r="246" spans="2:2" x14ac:dyDescent="0.25">
      <c r="B246" s="1" t="s">
        <v>36</v>
      </c>
    </row>
    <row r="247" spans="2:2" x14ac:dyDescent="0.25">
      <c r="B247" s="1">
        <v>2011</v>
      </c>
    </row>
    <row r="248" spans="2:2" x14ac:dyDescent="0.25">
      <c r="B248" s="2">
        <v>62.55</v>
      </c>
    </row>
    <row r="249" spans="2:2" x14ac:dyDescent="0.25">
      <c r="B249" s="2">
        <v>67.790000000000006</v>
      </c>
    </row>
    <row r="250" spans="2:2" x14ac:dyDescent="0.25">
      <c r="B250" s="2">
        <v>56.48</v>
      </c>
    </row>
    <row r="251" spans="2:2" x14ac:dyDescent="0.25">
      <c r="B251" s="1" t="s">
        <v>16</v>
      </c>
    </row>
    <row r="252" spans="2:2" x14ac:dyDescent="0.25">
      <c r="B252" s="1" t="s">
        <v>1</v>
      </c>
    </row>
    <row r="253" spans="2:2" x14ac:dyDescent="0.25">
      <c r="B253" s="1" t="s">
        <v>2</v>
      </c>
    </row>
    <row r="254" spans="2:2" x14ac:dyDescent="0.25">
      <c r="B254" s="1" t="s">
        <v>19</v>
      </c>
    </row>
    <row r="255" spans="2:2" x14ac:dyDescent="0.25">
      <c r="B255" s="1" t="s">
        <v>4</v>
      </c>
    </row>
    <row r="256" spans="2:2" x14ac:dyDescent="0.25">
      <c r="B256" s="1" t="s">
        <v>18</v>
      </c>
    </row>
    <row r="257" spans="2:2" x14ac:dyDescent="0.25">
      <c r="B257" s="1" t="s">
        <v>36</v>
      </c>
    </row>
    <row r="258" spans="2:2" x14ac:dyDescent="0.25">
      <c r="B258" s="1">
        <v>2012</v>
      </c>
    </row>
    <row r="259" spans="2:2" x14ac:dyDescent="0.25">
      <c r="B259" s="2">
        <v>62.32</v>
      </c>
    </row>
    <row r="260" spans="2:2" x14ac:dyDescent="0.25">
      <c r="B260" s="2">
        <v>67.510000000000005</v>
      </c>
    </row>
    <row r="261" spans="2:2" x14ac:dyDescent="0.25">
      <c r="B261" s="2">
        <v>56.23</v>
      </c>
    </row>
    <row r="262" spans="2:2" x14ac:dyDescent="0.25">
      <c r="B262" s="1" t="s">
        <v>16</v>
      </c>
    </row>
    <row r="263" spans="2:2" x14ac:dyDescent="0.25">
      <c r="B263" s="1" t="s">
        <v>1</v>
      </c>
    </row>
    <row r="264" spans="2:2" x14ac:dyDescent="0.25">
      <c r="B264" s="1" t="s">
        <v>2</v>
      </c>
    </row>
    <row r="265" spans="2:2" x14ac:dyDescent="0.25">
      <c r="B265" s="1" t="s">
        <v>19</v>
      </c>
    </row>
    <row r="266" spans="2:2" x14ac:dyDescent="0.25">
      <c r="B266" s="1" t="s">
        <v>4</v>
      </c>
    </row>
    <row r="267" spans="2:2" x14ac:dyDescent="0.25">
      <c r="B267" s="1" t="s">
        <v>18</v>
      </c>
    </row>
    <row r="268" spans="2:2" x14ac:dyDescent="0.25">
      <c r="B268" s="1" t="s">
        <v>36</v>
      </c>
    </row>
    <row r="269" spans="2:2" x14ac:dyDescent="0.25">
      <c r="B269" s="1">
        <v>2013</v>
      </c>
    </row>
    <row r="270" spans="2:2" x14ac:dyDescent="0.25">
      <c r="B270" s="2">
        <v>62.02</v>
      </c>
    </row>
    <row r="271" spans="2:2" x14ac:dyDescent="0.25">
      <c r="B271" s="2">
        <v>67.25</v>
      </c>
    </row>
    <row r="272" spans="2:2" x14ac:dyDescent="0.25">
      <c r="B272" s="2">
        <v>55.82</v>
      </c>
    </row>
    <row r="273" spans="2:2" x14ac:dyDescent="0.25">
      <c r="B273" s="1" t="s">
        <v>16</v>
      </c>
    </row>
    <row r="274" spans="2:2" x14ac:dyDescent="0.25">
      <c r="B274" s="1" t="s">
        <v>1</v>
      </c>
    </row>
    <row r="275" spans="2:2" x14ac:dyDescent="0.25">
      <c r="B275" s="1" t="s">
        <v>2</v>
      </c>
    </row>
    <row r="276" spans="2:2" x14ac:dyDescent="0.25">
      <c r="B276" s="1" t="s">
        <v>19</v>
      </c>
    </row>
    <row r="277" spans="2:2" x14ac:dyDescent="0.25">
      <c r="B277" s="1" t="s">
        <v>4</v>
      </c>
    </row>
    <row r="278" spans="2:2" x14ac:dyDescent="0.25">
      <c r="B278" s="1" t="s">
        <v>18</v>
      </c>
    </row>
    <row r="279" spans="2:2" x14ac:dyDescent="0.25">
      <c r="B279" s="1" t="s">
        <v>36</v>
      </c>
    </row>
    <row r="280" spans="2:2" x14ac:dyDescent="0.25">
      <c r="B280" s="1">
        <v>2014</v>
      </c>
    </row>
    <row r="281" spans="2:2" x14ac:dyDescent="0.25">
      <c r="B281" s="2">
        <v>61.69</v>
      </c>
    </row>
    <row r="282" spans="2:2" x14ac:dyDescent="0.25">
      <c r="B282" s="2">
        <v>67.05</v>
      </c>
    </row>
    <row r="283" spans="2:2" x14ac:dyDescent="0.25">
      <c r="B283" s="2">
        <v>55.46</v>
      </c>
    </row>
    <row r="284" spans="2:2" x14ac:dyDescent="0.25">
      <c r="B284" s="1" t="s">
        <v>16</v>
      </c>
    </row>
    <row r="285" spans="2:2" x14ac:dyDescent="0.25">
      <c r="B285" s="1" t="s">
        <v>1</v>
      </c>
    </row>
    <row r="286" spans="2:2" x14ac:dyDescent="0.25">
      <c r="B286" s="1" t="s">
        <v>2</v>
      </c>
    </row>
    <row r="287" spans="2:2" x14ac:dyDescent="0.25">
      <c r="B287" s="1" t="s">
        <v>19</v>
      </c>
    </row>
    <row r="288" spans="2:2" x14ac:dyDescent="0.25">
      <c r="B288" s="1" t="s">
        <v>4</v>
      </c>
    </row>
    <row r="289" spans="2:2" x14ac:dyDescent="0.25">
      <c r="B289" s="1" t="s">
        <v>18</v>
      </c>
    </row>
    <row r="290" spans="2:2" x14ac:dyDescent="0.25">
      <c r="B290" s="1" t="s">
        <v>36</v>
      </c>
    </row>
    <row r="291" spans="2:2" x14ac:dyDescent="0.25">
      <c r="B291" s="1">
        <v>2015</v>
      </c>
    </row>
    <row r="292" spans="2:2" x14ac:dyDescent="0.25">
      <c r="B292" s="2">
        <v>61.4</v>
      </c>
    </row>
    <row r="293" spans="2:2" x14ac:dyDescent="0.25">
      <c r="B293" s="2">
        <v>67.069999999999993</v>
      </c>
    </row>
    <row r="294" spans="2:2" x14ac:dyDescent="0.25">
      <c r="B294" s="2">
        <v>55.16</v>
      </c>
    </row>
    <row r="295" spans="2:2" x14ac:dyDescent="0.25">
      <c r="B295" s="1" t="s">
        <v>16</v>
      </c>
    </row>
    <row r="296" spans="2:2" x14ac:dyDescent="0.25">
      <c r="B296" s="1" t="s">
        <v>1</v>
      </c>
    </row>
    <row r="297" spans="2:2" x14ac:dyDescent="0.25">
      <c r="B297" s="1" t="s">
        <v>2</v>
      </c>
    </row>
    <row r="298" spans="2:2" x14ac:dyDescent="0.25">
      <c r="B298" s="1" t="s">
        <v>19</v>
      </c>
    </row>
    <row r="299" spans="2:2" x14ac:dyDescent="0.25">
      <c r="B299" s="1" t="s">
        <v>4</v>
      </c>
    </row>
    <row r="300" spans="2:2" x14ac:dyDescent="0.25">
      <c r="B300" s="1" t="s">
        <v>18</v>
      </c>
    </row>
    <row r="301" spans="2:2" x14ac:dyDescent="0.25">
      <c r="B301" s="1" t="s">
        <v>36</v>
      </c>
    </row>
    <row r="302" spans="2:2" x14ac:dyDescent="0.25">
      <c r="B302" s="1">
        <v>2016</v>
      </c>
    </row>
    <row r="303" spans="2:2" x14ac:dyDescent="0.25">
      <c r="B303" s="2">
        <v>61.14</v>
      </c>
    </row>
    <row r="304" spans="2:2" x14ac:dyDescent="0.25">
      <c r="B304" s="2">
        <v>66.94</v>
      </c>
    </row>
    <row r="305" spans="2:2" x14ac:dyDescent="0.25">
      <c r="B305" s="2">
        <v>54.82</v>
      </c>
    </row>
    <row r="306" spans="2:2" x14ac:dyDescent="0.25">
      <c r="B306" s="1" t="s">
        <v>16</v>
      </c>
    </row>
    <row r="307" spans="2:2" x14ac:dyDescent="0.25">
      <c r="B307" s="1" t="s">
        <v>1</v>
      </c>
    </row>
    <row r="308" spans="2:2" x14ac:dyDescent="0.25">
      <c r="B308" s="1" t="s">
        <v>2</v>
      </c>
    </row>
    <row r="309" spans="2:2" x14ac:dyDescent="0.25">
      <c r="B309" s="1" t="s">
        <v>19</v>
      </c>
    </row>
    <row r="310" spans="2:2" x14ac:dyDescent="0.25">
      <c r="B310" s="1" t="s">
        <v>4</v>
      </c>
    </row>
    <row r="311" spans="2:2" x14ac:dyDescent="0.25">
      <c r="B311" s="1" t="s">
        <v>18</v>
      </c>
    </row>
    <row r="312" spans="2:2" x14ac:dyDescent="0.25">
      <c r="B312" s="1" t="s">
        <v>36</v>
      </c>
    </row>
    <row r="313" spans="2:2" x14ac:dyDescent="0.25">
      <c r="B313" s="1">
        <v>2017</v>
      </c>
    </row>
    <row r="314" spans="2:2" x14ac:dyDescent="0.25">
      <c r="B314" s="2">
        <v>60.85</v>
      </c>
    </row>
    <row r="315" spans="2:2" x14ac:dyDescent="0.25">
      <c r="B315" s="2">
        <v>66.73</v>
      </c>
    </row>
    <row r="316" spans="2:2" x14ac:dyDescent="0.25">
      <c r="B316" s="2">
        <v>54.36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7</vt:i4>
      </vt:variant>
    </vt:vector>
  </HeadingPairs>
  <TitlesOfParts>
    <vt:vector size="7" baseType="lpstr">
      <vt:lpstr>data-%</vt:lpstr>
      <vt:lpstr>data2-%</vt:lpstr>
      <vt:lpstr>%</vt:lpstr>
      <vt:lpstr>Deaths</vt:lpstr>
      <vt:lpstr>DALYs</vt:lpstr>
      <vt:lpstr>Šablóna 1</vt:lpstr>
      <vt:lpstr>Šablóna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Patrik Sivčo</dc:creator>
  <cp:lastModifiedBy>Patrik Sivčo</cp:lastModifiedBy>
  <dcterms:created xsi:type="dcterms:W3CDTF">2015-06-05T18:19:34Z</dcterms:created>
  <dcterms:modified xsi:type="dcterms:W3CDTF">2021-05-04T12:06:23Z</dcterms:modified>
</cp:coreProperties>
</file>