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7AC5F4D-385A-47F4-8226-5AD8F9B86C0F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Eulerian" sheetId="1" r:id="rId1"/>
    <sheet name="2 odd" sheetId="2" r:id="rId2"/>
    <sheet name="more odd" sheetId="3" r:id="rId3"/>
    <sheet name="Arkusz3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0" i="3" l="1"/>
  <c r="E30" i="3"/>
  <c r="C30" i="3"/>
  <c r="G29" i="3"/>
  <c r="E29" i="3"/>
  <c r="C29" i="3"/>
  <c r="G28" i="3"/>
  <c r="E28" i="3"/>
  <c r="C28" i="3"/>
  <c r="G24" i="3"/>
  <c r="E24" i="3"/>
  <c r="C24" i="3"/>
  <c r="G23" i="3"/>
  <c r="E23" i="3"/>
  <c r="C23" i="3"/>
  <c r="G22" i="3"/>
  <c r="E22" i="3"/>
  <c r="C22" i="3"/>
  <c r="O24" i="3"/>
  <c r="M24" i="3"/>
  <c r="K24" i="3"/>
  <c r="O23" i="3"/>
  <c r="M23" i="3"/>
  <c r="K23" i="3"/>
  <c r="O22" i="3"/>
  <c r="M22" i="3"/>
  <c r="K22" i="3"/>
  <c r="P31" i="4"/>
  <c r="P32" i="4"/>
  <c r="P33" i="4"/>
  <c r="P34" i="4"/>
  <c r="P35" i="4"/>
  <c r="P36" i="4"/>
  <c r="P37" i="4"/>
  <c r="P38" i="4"/>
  <c r="P30" i="4"/>
  <c r="P18" i="4"/>
  <c r="P19" i="4"/>
  <c r="P20" i="4"/>
  <c r="P21" i="4"/>
  <c r="P22" i="4"/>
  <c r="P23" i="4"/>
  <c r="P24" i="4"/>
  <c r="P25" i="4"/>
  <c r="P17" i="4"/>
  <c r="O5" i="4"/>
  <c r="P5" i="4" s="1"/>
  <c r="O6" i="4"/>
  <c r="P6" i="4" s="1"/>
  <c r="O7" i="4"/>
  <c r="O8" i="4"/>
  <c r="P8" i="4" s="1"/>
  <c r="O9" i="4"/>
  <c r="P9" i="4" s="1"/>
  <c r="O10" i="4"/>
  <c r="P10" i="4" s="1"/>
  <c r="O11" i="4"/>
  <c r="O12" i="4"/>
  <c r="O4" i="4"/>
  <c r="M31" i="4"/>
  <c r="M32" i="4"/>
  <c r="M33" i="4"/>
  <c r="M34" i="4"/>
  <c r="M35" i="4"/>
  <c r="M36" i="4"/>
  <c r="M37" i="4"/>
  <c r="M38" i="4"/>
  <c r="M30" i="4"/>
  <c r="M18" i="4"/>
  <c r="M19" i="4"/>
  <c r="M20" i="4"/>
  <c r="M21" i="4"/>
  <c r="M22" i="4"/>
  <c r="M23" i="4"/>
  <c r="M24" i="4"/>
  <c r="M25" i="4"/>
  <c r="M17" i="4"/>
  <c r="L38" i="4"/>
  <c r="L37" i="4"/>
  <c r="L36" i="4"/>
  <c r="L35" i="4"/>
  <c r="L34" i="4"/>
  <c r="L33" i="4"/>
  <c r="L32" i="4"/>
  <c r="L31" i="4"/>
  <c r="L30" i="4"/>
  <c r="O38" i="4"/>
  <c r="O37" i="4"/>
  <c r="O36" i="4"/>
  <c r="O35" i="4"/>
  <c r="O34" i="4"/>
  <c r="O33" i="4"/>
  <c r="O32" i="4"/>
  <c r="O31" i="4"/>
  <c r="O30" i="4"/>
  <c r="O25" i="4"/>
  <c r="O24" i="4"/>
  <c r="O23" i="4"/>
  <c r="O22" i="4"/>
  <c r="O21" i="4"/>
  <c r="O20" i="4"/>
  <c r="O19" i="4"/>
  <c r="O18" i="4"/>
  <c r="O17" i="4"/>
  <c r="L25" i="4"/>
  <c r="L24" i="4"/>
  <c r="L23" i="4"/>
  <c r="L22" i="4"/>
  <c r="L21" i="4"/>
  <c r="L20" i="4"/>
  <c r="L19" i="4"/>
  <c r="L18" i="4"/>
  <c r="L17" i="4"/>
  <c r="P7" i="4"/>
  <c r="P11" i="4"/>
  <c r="P4" i="4"/>
  <c r="J4" i="4"/>
  <c r="M4" i="4"/>
  <c r="M5" i="4"/>
  <c r="M6" i="4"/>
  <c r="M7" i="4"/>
  <c r="M8" i="4"/>
  <c r="M9" i="4"/>
  <c r="M10" i="4"/>
  <c r="M11" i="4"/>
  <c r="M12" i="4"/>
  <c r="L12" i="4"/>
  <c r="L11" i="4"/>
  <c r="L10" i="4"/>
  <c r="L9" i="4"/>
  <c r="L8" i="4"/>
  <c r="L7" i="4"/>
  <c r="L6" i="4"/>
  <c r="L5" i="4"/>
  <c r="L4" i="4"/>
  <c r="J31" i="4"/>
  <c r="J32" i="4"/>
  <c r="J33" i="4"/>
  <c r="J34" i="4"/>
  <c r="J35" i="4"/>
  <c r="J36" i="4"/>
  <c r="J37" i="4"/>
  <c r="J38" i="4"/>
  <c r="J30" i="4"/>
  <c r="J18" i="4"/>
  <c r="J19" i="4"/>
  <c r="J20" i="4"/>
  <c r="J21" i="4"/>
  <c r="J22" i="4"/>
  <c r="J23" i="4"/>
  <c r="J24" i="4"/>
  <c r="J25" i="4"/>
  <c r="J17" i="4"/>
  <c r="I38" i="4"/>
  <c r="I37" i="4"/>
  <c r="I36" i="4"/>
  <c r="I35" i="4"/>
  <c r="I34" i="4"/>
  <c r="I33" i="4"/>
  <c r="I32" i="4"/>
  <c r="I31" i="4"/>
  <c r="I30" i="4"/>
  <c r="I25" i="4"/>
  <c r="I24" i="4"/>
  <c r="I23" i="4"/>
  <c r="I22" i="4"/>
  <c r="I21" i="4"/>
  <c r="I20" i="4"/>
  <c r="I19" i="4"/>
  <c r="I18" i="4"/>
  <c r="I17" i="4"/>
  <c r="I5" i="4"/>
  <c r="I6" i="4"/>
  <c r="I7" i="4"/>
  <c r="I8" i="4"/>
  <c r="J9" i="4" s="1"/>
  <c r="I9" i="4"/>
  <c r="I10" i="4"/>
  <c r="I11" i="4"/>
  <c r="I12" i="4"/>
  <c r="I4" i="4"/>
  <c r="O9" i="3"/>
  <c r="M9" i="3"/>
  <c r="K9" i="3"/>
  <c r="O8" i="3"/>
  <c r="M8" i="3"/>
  <c r="K8" i="3"/>
  <c r="O7" i="3"/>
  <c r="M7" i="3"/>
  <c r="K7" i="3"/>
  <c r="G12" i="3"/>
  <c r="E12" i="3"/>
  <c r="C12" i="3"/>
  <c r="G11" i="3"/>
  <c r="E11" i="3"/>
  <c r="C11" i="3"/>
  <c r="G10" i="3"/>
  <c r="E10" i="3"/>
  <c r="C10" i="3"/>
  <c r="G9" i="3"/>
  <c r="E9" i="3"/>
  <c r="C9" i="3"/>
  <c r="G8" i="3"/>
  <c r="E8" i="3"/>
  <c r="C8" i="3"/>
  <c r="G7" i="3"/>
  <c r="E7" i="3"/>
  <c r="C7" i="3"/>
  <c r="G6" i="3"/>
  <c r="E6" i="3"/>
  <c r="C6" i="3"/>
  <c r="G5" i="3"/>
  <c r="E5" i="3"/>
  <c r="C5" i="3"/>
  <c r="G4" i="3"/>
  <c r="E4" i="3"/>
  <c r="C4" i="3"/>
  <c r="B38" i="4"/>
  <c r="B25" i="4"/>
  <c r="B12" i="4"/>
  <c r="B37" i="4"/>
  <c r="B24" i="4"/>
  <c r="B11" i="4"/>
  <c r="B36" i="4"/>
  <c r="B23" i="4"/>
  <c r="B10" i="4"/>
  <c r="B35" i="4"/>
  <c r="B22" i="4"/>
  <c r="B9" i="4"/>
  <c r="B34" i="4"/>
  <c r="B21" i="4"/>
  <c r="B8" i="4"/>
  <c r="B33" i="4"/>
  <c r="B20" i="4"/>
  <c r="B7" i="4"/>
  <c r="B32" i="4"/>
  <c r="B19" i="4"/>
  <c r="B6" i="4"/>
  <c r="B31" i="4"/>
  <c r="B18" i="4"/>
  <c r="B5" i="4"/>
  <c r="B30" i="4"/>
  <c r="B17" i="4"/>
  <c r="B4" i="4"/>
  <c r="P12" i="4" l="1"/>
  <c r="J12" i="4"/>
  <c r="J8" i="4"/>
  <c r="J11" i="4"/>
  <c r="J7" i="4"/>
  <c r="J10" i="4"/>
  <c r="J6" i="4"/>
  <c r="J5" i="4"/>
  <c r="G11" i="2"/>
  <c r="E11" i="2"/>
  <c r="C11" i="2"/>
  <c r="G10" i="2"/>
  <c r="E10" i="2"/>
  <c r="C10" i="2"/>
  <c r="G9" i="2"/>
  <c r="E9" i="2"/>
  <c r="C9" i="2"/>
  <c r="G8" i="2"/>
  <c r="E8" i="2"/>
  <c r="C8" i="2"/>
  <c r="G7" i="2"/>
  <c r="E7" i="2"/>
  <c r="C7" i="2"/>
  <c r="G6" i="2"/>
  <c r="E6" i="2"/>
  <c r="C6" i="2"/>
  <c r="G5" i="2"/>
  <c r="E5" i="2"/>
  <c r="C5" i="2"/>
  <c r="G4" i="2"/>
  <c r="E4" i="2"/>
  <c r="C4" i="2"/>
  <c r="G3" i="2"/>
  <c r="E3" i="2"/>
  <c r="C3" i="2"/>
  <c r="G4" i="1"/>
  <c r="E4" i="1"/>
  <c r="C4" i="1"/>
  <c r="E6" i="1"/>
  <c r="E7" i="1"/>
  <c r="E8" i="1"/>
  <c r="E9" i="1"/>
  <c r="E10" i="1"/>
  <c r="E11" i="1"/>
  <c r="E12" i="1"/>
  <c r="E5" i="1"/>
  <c r="C5" i="1"/>
  <c r="G6" i="1"/>
  <c r="G7" i="1"/>
  <c r="G8" i="1"/>
  <c r="G9" i="1"/>
  <c r="G10" i="1"/>
  <c r="G11" i="1"/>
  <c r="G12" i="1"/>
  <c r="C6" i="1"/>
  <c r="C7" i="1"/>
  <c r="C8" i="1"/>
  <c r="C9" i="1"/>
  <c r="C10" i="1"/>
  <c r="C11" i="1"/>
  <c r="C12" i="1"/>
  <c r="G5" i="1"/>
</calcChain>
</file>

<file path=xl/sharedStrings.xml><?xml version="1.0" encoding="utf-8"?>
<sst xmlns="http://schemas.openxmlformats.org/spreadsheetml/2006/main" count="150" uniqueCount="17">
  <si>
    <t>rzadkie</t>
  </si>
  <si>
    <t>geste</t>
  </si>
  <si>
    <t>V</t>
  </si>
  <si>
    <t>pośrednie</t>
  </si>
  <si>
    <t>zrzut pamieci</t>
  </si>
  <si>
    <t>Eulerian graph</t>
  </si>
  <si>
    <t>2 ood vertice</t>
  </si>
  <si>
    <t>zrzut</t>
  </si>
  <si>
    <t>10 nieparzystych wierzchołków</t>
  </si>
  <si>
    <t>8 nieparzystych wierzchołków</t>
  </si>
  <si>
    <t>more odd vertice (8)</t>
  </si>
  <si>
    <t>T(V)</t>
  </si>
  <si>
    <t>q(V)</t>
  </si>
  <si>
    <t>O(V^3)</t>
  </si>
  <si>
    <t>2 odd vertices</t>
  </si>
  <si>
    <t>more odd vertices</t>
  </si>
  <si>
    <t>c*O(V^2)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</si>
</sst>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" xfId="0" applyBorder="1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37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2"/>
  <sheetViews>
    <sheetView tabSelected="1" workbookViewId="0"/>
  </sheetViews>
  <sheetFormatPr defaultRowHeight="15" x14ac:dyDescent="0.25"/>
  <cols>
    <col min="1" max="1" width="9.140625" style="1"/>
    <col min="2" max="2" width="4" style="1" bestFit="1" customWidth="1"/>
    <col min="3" max="7" width="9.140625" style="1"/>
    <col min="8" max="8" width="12.7109375" style="1" bestFit="1" customWidth="1"/>
    <col min="9" max="16384" width="9.140625" style="1"/>
  </cols>
  <sheetData>
    <row r="2" spans="2:8" ht="15.75" thickBot="1" x14ac:dyDescent="0.3"/>
    <row r="3" spans="2:8" ht="15.75" thickBot="1" x14ac:dyDescent="0.3">
      <c r="B3" s="30" t="s">
        <v>2</v>
      </c>
      <c r="C3" s="3" t="s">
        <v>0</v>
      </c>
      <c r="D3" s="4"/>
      <c r="E3" s="3" t="s">
        <v>3</v>
      </c>
      <c r="F3" s="4"/>
      <c r="G3" s="3" t="s">
        <v>1</v>
      </c>
      <c r="H3" s="4"/>
    </row>
    <row r="4" spans="2:8" x14ac:dyDescent="0.25">
      <c r="B4" s="29">
        <v>50</v>
      </c>
      <c r="C4" s="11">
        <f>_xlfn.FLOOR.MATH(B4*(B4-1)/2*0.25,1,0)</f>
        <v>306</v>
      </c>
      <c r="D4" s="22">
        <v>1078</v>
      </c>
      <c r="E4" s="9">
        <f>_xlfn.FLOOR.MATH(B4*(B4-1)/2*0.5,1,0)</f>
        <v>612</v>
      </c>
      <c r="F4" s="10">
        <v>5514</v>
      </c>
      <c r="G4" s="11">
        <f>_xlfn.FLOOR.MATH(B4*(B4-1)/2*0.75,1,0)</f>
        <v>918</v>
      </c>
      <c r="H4" s="10">
        <v>10350</v>
      </c>
    </row>
    <row r="5" spans="2:8" x14ac:dyDescent="0.25">
      <c r="B5" s="26">
        <v>100</v>
      </c>
      <c r="C5" s="11">
        <f>_xlfn.FLOOR.MATH(B5*(B5-1)/2*0.25,1,0)</f>
        <v>1237</v>
      </c>
      <c r="D5" s="22">
        <v>9700</v>
      </c>
      <c r="E5" s="9">
        <f>_xlfn.FLOOR.MATH(B5*(B5-1)/2*0.5,1,0)</f>
        <v>2475</v>
      </c>
      <c r="F5" s="10">
        <v>34168</v>
      </c>
      <c r="G5" s="11">
        <f>_xlfn.FLOOR.MATH(B5*(B5-1)/2*0.75,1,0)</f>
        <v>3712</v>
      </c>
      <c r="H5" s="10">
        <v>71036</v>
      </c>
    </row>
    <row r="6" spans="2:8" x14ac:dyDescent="0.25">
      <c r="B6" s="26">
        <v>150</v>
      </c>
      <c r="C6" s="11">
        <f>_xlfn.FLOOR.MATH(B6*(B6-1)/2*0.25,1,0)</f>
        <v>2793</v>
      </c>
      <c r="D6" s="22">
        <v>30220</v>
      </c>
      <c r="E6" s="9">
        <f>_xlfn.FLOOR.MATH(B6*(B6-1)/2*0.5,1,0)</f>
        <v>5587</v>
      </c>
      <c r="F6" s="10">
        <v>112727</v>
      </c>
      <c r="G6" s="11">
        <f>_xlfn.FLOOR.MATH(B6*(B6-1)/2*0.75,1,0)</f>
        <v>8381</v>
      </c>
      <c r="H6" s="10">
        <v>255151</v>
      </c>
    </row>
    <row r="7" spans="2:8" x14ac:dyDescent="0.25">
      <c r="B7" s="26">
        <v>200</v>
      </c>
      <c r="C7" s="11">
        <f>_xlfn.FLOOR.MATH(B7*(B7-1)/2*0.25,1,0)</f>
        <v>4975</v>
      </c>
      <c r="D7" s="22">
        <v>69698</v>
      </c>
      <c r="E7" s="9">
        <f>_xlfn.FLOOR.MATH(B7*(B7-1)/2*0.5,1,0)</f>
        <v>9950</v>
      </c>
      <c r="F7" s="10">
        <v>291178</v>
      </c>
      <c r="G7" s="11">
        <f>_xlfn.FLOOR.MATH(B7*(B7-1)/2*0.75,1,0)</f>
        <v>14925</v>
      </c>
      <c r="H7" s="10">
        <v>633384</v>
      </c>
    </row>
    <row r="8" spans="2:8" x14ac:dyDescent="0.25">
      <c r="B8" s="31">
        <v>250</v>
      </c>
      <c r="C8" s="11">
        <f>_xlfn.FLOOR.MATH(B8*(B8-1)/2*0.25,1,0)</f>
        <v>7781</v>
      </c>
      <c r="D8" s="22">
        <v>135247</v>
      </c>
      <c r="E8" s="9">
        <f>_xlfn.FLOOR.MATH(B8*(B8-1)/2*0.5,1,0)</f>
        <v>15562</v>
      </c>
      <c r="F8" s="10">
        <v>540067</v>
      </c>
      <c r="G8" s="11">
        <f>_xlfn.FLOOR.MATH(B8*(B8-1)/2*0.75,1,0)</f>
        <v>23343</v>
      </c>
      <c r="H8" s="10">
        <v>1277729</v>
      </c>
    </row>
    <row r="9" spans="2:8" x14ac:dyDescent="0.25">
      <c r="B9" s="26">
        <v>300</v>
      </c>
      <c r="C9" s="11">
        <f>_xlfn.FLOOR.MATH(B9*(B9-1)/2*0.25,1,0)</f>
        <v>11212</v>
      </c>
      <c r="D9" s="22">
        <v>235633</v>
      </c>
      <c r="E9" s="9">
        <f>_xlfn.FLOOR.MATH(B9*(B9-1)/2*0.5,1,0)</f>
        <v>22425</v>
      </c>
      <c r="F9" s="10">
        <v>966967</v>
      </c>
      <c r="G9" s="11">
        <f>_xlfn.FLOOR.MATH(B9*(B9-1)/2*0.75,1,0)</f>
        <v>33637</v>
      </c>
      <c r="H9" s="10">
        <v>2146156</v>
      </c>
    </row>
    <row r="10" spans="2:8" x14ac:dyDescent="0.25">
      <c r="B10" s="26">
        <v>350</v>
      </c>
      <c r="C10" s="11">
        <f>_xlfn.FLOOR.MATH(B10*(B10-1)/2*0.25,1,0)</f>
        <v>15268</v>
      </c>
      <c r="D10" s="22">
        <v>372851</v>
      </c>
      <c r="E10" s="9">
        <f>_xlfn.FLOOR.MATH(B10*(B10-1)/2*0.5,1,0)</f>
        <v>30537</v>
      </c>
      <c r="F10" s="10">
        <v>1457428</v>
      </c>
      <c r="G10" s="11">
        <f>_xlfn.FLOOR.MATH(B10*(B10-1)/2*0.75,1,0)</f>
        <v>45806</v>
      </c>
      <c r="H10" s="10">
        <v>3403220</v>
      </c>
    </row>
    <row r="11" spans="2:8" x14ac:dyDescent="0.25">
      <c r="B11" s="26">
        <v>400</v>
      </c>
      <c r="C11" s="11">
        <f>_xlfn.FLOOR.MATH(B11*(B11-1)/2*0.25,1,0)</f>
        <v>19950</v>
      </c>
      <c r="D11" s="22">
        <v>596622</v>
      </c>
      <c r="E11" s="9">
        <f>_xlfn.FLOOR.MATH(B11*(B11-1)/2*0.5,1,0)</f>
        <v>39900</v>
      </c>
      <c r="F11" s="10">
        <v>2411640</v>
      </c>
      <c r="G11" s="11">
        <f>_xlfn.FLOOR.MATH(B11*(B11-1)/2*0.75,1,0)</f>
        <v>59850</v>
      </c>
      <c r="H11" s="10">
        <v>5224411</v>
      </c>
    </row>
    <row r="12" spans="2:8" ht="15.75" thickBot="1" x14ac:dyDescent="0.3">
      <c r="B12" s="27">
        <v>450</v>
      </c>
      <c r="C12" s="14">
        <f>_xlfn.FLOOR.MATH(B12*(B12-1)/2*0.25,1,0)</f>
        <v>25256</v>
      </c>
      <c r="D12" s="23">
        <v>873909</v>
      </c>
      <c r="E12" s="12">
        <f>_xlfn.FLOOR.MATH(B12*(B12-1)/2*0.5,1,0)</f>
        <v>50512</v>
      </c>
      <c r="F12" s="13">
        <v>3372349</v>
      </c>
      <c r="G12" s="14">
        <f>_xlfn.FLOOR.MATH(B12*(B12-1)/2*0.75,1,0)</f>
        <v>75768</v>
      </c>
      <c r="H12" s="13" t="s">
        <v>4</v>
      </c>
    </row>
  </sheetData>
  <mergeCells count="3">
    <mergeCell ref="C3:D3"/>
    <mergeCell ref="G3:H3"/>
    <mergeCell ref="E3:F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BF99A-C33F-477E-A3B7-12E6F1B6DBD4}">
  <dimension ref="B1:H11"/>
  <sheetViews>
    <sheetView workbookViewId="0">
      <selection activeCell="B2" sqref="B2:H11"/>
    </sheetView>
  </sheetViews>
  <sheetFormatPr defaultRowHeight="15" x14ac:dyDescent="0.25"/>
  <cols>
    <col min="2" max="2" width="4" bestFit="1" customWidth="1"/>
  </cols>
  <sheetData>
    <row r="1" spans="2:8" ht="15.75" thickBot="1" x14ac:dyDescent="0.3"/>
    <row r="2" spans="2:8" ht="15.75" thickBot="1" x14ac:dyDescent="0.3">
      <c r="B2" s="5" t="s">
        <v>2</v>
      </c>
      <c r="C2" s="3" t="s">
        <v>0</v>
      </c>
      <c r="D2" s="4"/>
      <c r="E2" s="3" t="s">
        <v>3</v>
      </c>
      <c r="F2" s="4"/>
      <c r="G2" s="3" t="s">
        <v>1</v>
      </c>
      <c r="H2" s="4"/>
    </row>
    <row r="3" spans="2:8" x14ac:dyDescent="0.25">
      <c r="B3" s="29">
        <v>50</v>
      </c>
      <c r="C3" s="8">
        <f>_xlfn.FLOOR.MATH(B3*(B3-1)/2*0.25,1,0)</f>
        <v>306</v>
      </c>
      <c r="D3" s="28">
        <v>4429</v>
      </c>
      <c r="E3" s="6">
        <f>_xlfn.FLOOR.MATH(B3*(B3-1)/2*0.5,1,0)</f>
        <v>612</v>
      </c>
      <c r="F3" s="7">
        <v>16203</v>
      </c>
      <c r="G3" s="8">
        <f>_xlfn.FLOOR.MATH(B3*(B3-1)/2*0.75,1,0)</f>
        <v>918</v>
      </c>
      <c r="H3" s="7">
        <v>31354</v>
      </c>
    </row>
    <row r="4" spans="2:8" x14ac:dyDescent="0.25">
      <c r="B4" s="26">
        <v>100</v>
      </c>
      <c r="C4" s="11">
        <f>_xlfn.FLOOR.MATH(B4*(B4-1)/2*0.25,1,0)</f>
        <v>1237</v>
      </c>
      <c r="D4" s="22">
        <v>36304</v>
      </c>
      <c r="E4" s="9">
        <f>_xlfn.FLOOR.MATH(B4*(B4-1)/2*0.5,1,0)</f>
        <v>2475</v>
      </c>
      <c r="F4" s="10">
        <v>105652</v>
      </c>
      <c r="G4" s="11">
        <f>_xlfn.FLOOR.MATH(B4*(B4-1)/2*0.75,1,0)</f>
        <v>3712</v>
      </c>
      <c r="H4" s="10">
        <v>224578</v>
      </c>
    </row>
    <row r="5" spans="2:8" x14ac:dyDescent="0.25">
      <c r="B5" s="26">
        <v>150</v>
      </c>
      <c r="C5" s="11">
        <f>_xlfn.FLOOR.MATH(B5*(B5-1)/2*0.25,1,0)</f>
        <v>2793</v>
      </c>
      <c r="D5" s="22">
        <v>97090</v>
      </c>
      <c r="E5" s="9">
        <f>_xlfn.FLOOR.MATH(B5*(B5-1)/2*0.5,1,0)</f>
        <v>5587</v>
      </c>
      <c r="F5" s="10">
        <v>341631</v>
      </c>
      <c r="G5" s="11">
        <f>_xlfn.FLOOR.MATH(B5*(B5-1)/2*0.75,1,0)</f>
        <v>8381</v>
      </c>
      <c r="H5" s="10">
        <v>806113</v>
      </c>
    </row>
    <row r="6" spans="2:8" x14ac:dyDescent="0.25">
      <c r="B6" s="26">
        <v>200</v>
      </c>
      <c r="C6" s="11">
        <f>_xlfn.FLOOR.MATH(B6*(B6-1)/2*0.25,1,0)</f>
        <v>4975</v>
      </c>
      <c r="D6" s="22">
        <v>218264</v>
      </c>
      <c r="E6" s="9">
        <f>_xlfn.FLOOR.MATH(B6*(B6-1)/2*0.5,1,0)</f>
        <v>9950</v>
      </c>
      <c r="F6" s="10">
        <v>888295</v>
      </c>
      <c r="G6" s="11">
        <f>_xlfn.FLOOR.MATH(B6*(B6-1)/2*0.75,1,0)</f>
        <v>14925</v>
      </c>
      <c r="H6" s="10">
        <v>2026678</v>
      </c>
    </row>
    <row r="7" spans="2:8" x14ac:dyDescent="0.25">
      <c r="B7" s="31">
        <v>250</v>
      </c>
      <c r="C7" s="11">
        <f>_xlfn.FLOOR.MATH(B7*(B7-1)/2*0.25,1,0)</f>
        <v>7781</v>
      </c>
      <c r="D7" s="22">
        <v>434053</v>
      </c>
      <c r="E7" s="9">
        <f>_xlfn.FLOOR.MATH(B7*(B7-1)/2*0.5,1,0)</f>
        <v>15562</v>
      </c>
      <c r="F7" s="10">
        <v>1753740</v>
      </c>
      <c r="G7" s="11">
        <f>_xlfn.FLOOR.MATH(B7*(B7-1)/2*0.75,1,0)</f>
        <v>23343</v>
      </c>
      <c r="H7" s="10">
        <v>3958831</v>
      </c>
    </row>
    <row r="8" spans="2:8" x14ac:dyDescent="0.25">
      <c r="B8" s="26">
        <v>300</v>
      </c>
      <c r="C8" s="11">
        <f>_xlfn.FLOOR.MATH(B8*(B8-1)/2*0.25,1,0)</f>
        <v>11212</v>
      </c>
      <c r="D8" s="22">
        <v>766355</v>
      </c>
      <c r="E8" s="9">
        <f>_xlfn.FLOOR.MATH(B8*(B8-1)/2*0.5,1,0)</f>
        <v>22425</v>
      </c>
      <c r="F8" s="10">
        <v>3042269</v>
      </c>
      <c r="G8" s="11">
        <f>_xlfn.FLOOR.MATH(B8*(B8-1)/2*0.75,1,0)</f>
        <v>33637</v>
      </c>
      <c r="H8" s="10">
        <v>6567626</v>
      </c>
    </row>
    <row r="9" spans="2:8" x14ac:dyDescent="0.25">
      <c r="B9" s="26">
        <v>350</v>
      </c>
      <c r="C9" s="11">
        <f>_xlfn.FLOOR.MATH(B9*(B9-1)/2*0.25,1,0)</f>
        <v>15268</v>
      </c>
      <c r="D9" s="22">
        <v>1232286</v>
      </c>
      <c r="E9" s="9">
        <f>_xlfn.FLOOR.MATH(B9*(B9-1)/2*0.5,1,0)</f>
        <v>30537</v>
      </c>
      <c r="F9" s="10">
        <v>4705745</v>
      </c>
      <c r="G9" s="11">
        <f>_xlfn.FLOOR.MATH(B9*(B9-1)/2*0.75,1,0)</f>
        <v>45806</v>
      </c>
      <c r="H9" s="10">
        <v>10773200</v>
      </c>
    </row>
    <row r="10" spans="2:8" x14ac:dyDescent="0.25">
      <c r="B10" s="26">
        <v>400</v>
      </c>
      <c r="C10" s="11">
        <f>_xlfn.FLOOR.MATH(B10*(B10-1)/2*0.25,1,0)</f>
        <v>19950</v>
      </c>
      <c r="D10" s="22">
        <v>1830505</v>
      </c>
      <c r="E10" s="9">
        <f>_xlfn.FLOOR.MATH(B10*(B10-1)/2*0.5,1,0)</f>
        <v>39900</v>
      </c>
      <c r="F10" s="10">
        <v>6988753</v>
      </c>
      <c r="G10" s="11">
        <f>_xlfn.FLOOR.MATH(B10*(B10-1)/2*0.75,1,0)</f>
        <v>59850</v>
      </c>
      <c r="H10" s="10">
        <v>15642121</v>
      </c>
    </row>
    <row r="11" spans="2:8" ht="15.75" thickBot="1" x14ac:dyDescent="0.3">
      <c r="B11" s="27">
        <v>450</v>
      </c>
      <c r="C11" s="14">
        <f>_xlfn.FLOOR.MATH(B11*(B11-1)/2*0.25,1,0)</f>
        <v>25256</v>
      </c>
      <c r="D11" s="23">
        <v>2532161</v>
      </c>
      <c r="E11" s="12">
        <f>_xlfn.FLOOR.MATH(B11*(B11-1)/2*0.5,1,0)</f>
        <v>50512</v>
      </c>
      <c r="F11" s="13">
        <v>10123886</v>
      </c>
      <c r="G11" s="14">
        <f>_xlfn.FLOOR.MATH(B11*(B11-1)/2*0.75,1,0)</f>
        <v>75768</v>
      </c>
      <c r="H11" s="13" t="s">
        <v>7</v>
      </c>
    </row>
  </sheetData>
  <mergeCells count="3">
    <mergeCell ref="C2:D2"/>
    <mergeCell ref="E2:F2"/>
    <mergeCell ref="G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04122-56C1-4961-B392-7E1E3A0AD18C}">
  <dimension ref="B2:Q30"/>
  <sheetViews>
    <sheetView workbookViewId="0">
      <selection activeCell="B20" sqref="B20:H30"/>
    </sheetView>
  </sheetViews>
  <sheetFormatPr defaultRowHeight="15" x14ac:dyDescent="0.25"/>
  <sheetData>
    <row r="2" spans="2:17" ht="15.75" thickBot="1" x14ac:dyDescent="0.3">
      <c r="B2" t="s">
        <v>9</v>
      </c>
    </row>
    <row r="3" spans="2:17" ht="15.75" thickBot="1" x14ac:dyDescent="0.3">
      <c r="B3" s="5" t="s">
        <v>2</v>
      </c>
      <c r="C3" s="3" t="s">
        <v>0</v>
      </c>
      <c r="D3" s="4"/>
      <c r="E3" s="3" t="s">
        <v>3</v>
      </c>
      <c r="F3" s="4"/>
      <c r="G3" s="3" t="s">
        <v>1</v>
      </c>
      <c r="H3" s="4"/>
    </row>
    <row r="4" spans="2:17" x14ac:dyDescent="0.25">
      <c r="B4" s="29">
        <v>50</v>
      </c>
      <c r="C4" s="8">
        <f>_xlfn.FLOOR.MATH(B4*(B4-1)/2*0.25,1,0)</f>
        <v>306</v>
      </c>
      <c r="D4" s="28">
        <v>6152</v>
      </c>
      <c r="E4" s="6">
        <f>_xlfn.FLOOR.MATH(B4*(B4-1)/2*0.5,1,0)</f>
        <v>612</v>
      </c>
      <c r="F4" s="7">
        <v>9296</v>
      </c>
      <c r="G4" s="8">
        <f>_xlfn.FLOOR.MATH(B4*(B4-1)/2*0.75,1,0)</f>
        <v>918</v>
      </c>
      <c r="H4" s="7">
        <v>15721</v>
      </c>
    </row>
    <row r="5" spans="2:17" ht="15.75" thickBot="1" x14ac:dyDescent="0.3">
      <c r="B5" s="26">
        <v>100</v>
      </c>
      <c r="C5" s="11">
        <f>_xlfn.FLOOR.MATH(B5*(B5-1)/2*0.25,1,0)</f>
        <v>1237</v>
      </c>
      <c r="D5" s="22">
        <v>43926</v>
      </c>
      <c r="E5" s="9">
        <f>_xlfn.FLOOR.MATH(B5*(B5-1)/2*0.5,1,0)</f>
        <v>2475</v>
      </c>
      <c r="F5" s="10">
        <v>74735</v>
      </c>
      <c r="G5" s="11">
        <f>_xlfn.FLOOR.MATH(B5*(B5-1)/2*0.75,1,0)</f>
        <v>3712</v>
      </c>
      <c r="H5" s="10">
        <v>126333</v>
      </c>
      <c r="J5" s="38" t="s">
        <v>8</v>
      </c>
      <c r="K5" s="38"/>
      <c r="L5" s="38"/>
      <c r="M5" s="38"/>
      <c r="N5" s="38"/>
      <c r="O5" s="38"/>
      <c r="P5" s="38"/>
    </row>
    <row r="6" spans="2:17" ht="15.75" thickBot="1" x14ac:dyDescent="0.3">
      <c r="B6" s="26">
        <v>150</v>
      </c>
      <c r="C6" s="11">
        <f>_xlfn.FLOOR.MATH(B6*(B6-1)/2*0.25,1,0)</f>
        <v>2793</v>
      </c>
      <c r="D6" s="22">
        <v>94062</v>
      </c>
      <c r="E6" s="9">
        <f>_xlfn.FLOOR.MATH(B6*(B6-1)/2*0.5,1,0)</f>
        <v>5587</v>
      </c>
      <c r="F6" s="10">
        <v>190265</v>
      </c>
      <c r="G6" s="11">
        <f>_xlfn.FLOOR.MATH(B6*(B6-1)/2*0.75,1,0)</f>
        <v>8381</v>
      </c>
      <c r="H6" s="10">
        <v>338524</v>
      </c>
      <c r="J6" s="5" t="s">
        <v>2</v>
      </c>
      <c r="K6" s="3" t="s">
        <v>0</v>
      </c>
      <c r="L6" s="4"/>
      <c r="M6" s="3" t="s">
        <v>3</v>
      </c>
      <c r="N6" s="4"/>
      <c r="O6" s="3" t="s">
        <v>1</v>
      </c>
      <c r="P6" s="4"/>
    </row>
    <row r="7" spans="2:17" x14ac:dyDescent="0.25">
      <c r="B7" s="26">
        <v>200</v>
      </c>
      <c r="C7" s="11">
        <f>_xlfn.FLOOR.MATH(B7*(B7-1)/2*0.25,1,0)</f>
        <v>4975</v>
      </c>
      <c r="D7" s="22">
        <v>163010</v>
      </c>
      <c r="E7" s="9">
        <f>_xlfn.FLOOR.MATH(B7*(B7-1)/2*0.5,1,0)</f>
        <v>9950</v>
      </c>
      <c r="F7" s="10">
        <v>381031</v>
      </c>
      <c r="G7" s="11">
        <f>_xlfn.FLOOR.MATH(B7*(B7-1)/2*0.75,1,0)</f>
        <v>14925</v>
      </c>
      <c r="H7" s="10">
        <v>735082</v>
      </c>
      <c r="J7" s="25">
        <v>200</v>
      </c>
      <c r="K7" s="15">
        <f>_xlfn.FLOOR.MATH(J7*(J7-1)/2*0.25,1,0)</f>
        <v>4975</v>
      </c>
      <c r="L7" s="16">
        <v>5798941</v>
      </c>
      <c r="M7" s="15">
        <f>_xlfn.FLOOR.MATH(J7*(J7-1)/2*0.5,1,0)</f>
        <v>9950</v>
      </c>
      <c r="N7" s="16">
        <v>5528800</v>
      </c>
      <c r="O7" s="15">
        <f>_xlfn.FLOOR.MATH(J7*(J7-1)/2*0.75,1,0)</f>
        <v>14925</v>
      </c>
      <c r="P7" s="16">
        <v>6129935</v>
      </c>
    </row>
    <row r="8" spans="2:17" x14ac:dyDescent="0.25">
      <c r="B8" s="31">
        <v>250</v>
      </c>
      <c r="C8" s="11">
        <f>_xlfn.FLOOR.MATH(B8*(B8-1)/2*0.25,1,0)</f>
        <v>7781</v>
      </c>
      <c r="D8" s="22">
        <v>261702</v>
      </c>
      <c r="E8" s="9">
        <f>_xlfn.FLOOR.MATH(B8*(B8-1)/2*0.5,1,0)</f>
        <v>15562</v>
      </c>
      <c r="F8" s="10">
        <v>672732</v>
      </c>
      <c r="G8" s="11">
        <f>_xlfn.FLOOR.MATH(B8*(B8-1)/2*0.75,1,0)</f>
        <v>23343</v>
      </c>
      <c r="H8" s="10">
        <v>1433095</v>
      </c>
      <c r="J8" s="31">
        <v>250</v>
      </c>
      <c r="K8" s="9">
        <f>_xlfn.FLOOR.MATH(J8*(J8-1)/2*0.25,1,0)</f>
        <v>7781</v>
      </c>
      <c r="L8" s="10">
        <v>5936505</v>
      </c>
      <c r="M8" s="9">
        <f>_xlfn.FLOOR.MATH(J8*(J8-1)/2*0.5,1,0)</f>
        <v>15562</v>
      </c>
      <c r="N8" s="10">
        <v>5945874</v>
      </c>
      <c r="O8" s="9">
        <f>_xlfn.FLOOR.MATH(J8*(J8-1)/2*0.75,1,0)</f>
        <v>23343</v>
      </c>
      <c r="P8" s="10">
        <v>7096090</v>
      </c>
    </row>
    <row r="9" spans="2:17" ht="15.75" thickBot="1" x14ac:dyDescent="0.3">
      <c r="B9" s="26">
        <v>300</v>
      </c>
      <c r="C9" s="11">
        <f>_xlfn.FLOOR.MATH(B9*(B9-1)/2*0.25,1,0)</f>
        <v>11212</v>
      </c>
      <c r="D9" s="22">
        <v>396842</v>
      </c>
      <c r="E9" s="9">
        <f>_xlfn.FLOOR.MATH(B9*(B9-1)/2*0.5,1,0)</f>
        <v>22425</v>
      </c>
      <c r="F9" s="10">
        <v>1150375</v>
      </c>
      <c r="G9" s="11">
        <f>_xlfn.FLOOR.MATH(B9*(B9-1)/2*0.75,1,0)</f>
        <v>33637</v>
      </c>
      <c r="H9" s="10">
        <v>2421118</v>
      </c>
      <c r="J9" s="27">
        <v>300</v>
      </c>
      <c r="K9" s="12">
        <f>_xlfn.FLOOR.MATH(J9*(J9-1)/2*0.25,1,0)</f>
        <v>11212</v>
      </c>
      <c r="L9" s="13">
        <v>5789614</v>
      </c>
      <c r="M9" s="12">
        <f>_xlfn.FLOOR.MATH(J9*(J9-1)/2*0.5,1,0)</f>
        <v>22425</v>
      </c>
      <c r="N9" s="13">
        <v>6773513</v>
      </c>
      <c r="O9" s="12">
        <f>_xlfn.FLOOR.MATH(J9*(J9-1)/2*0.75,1,0)</f>
        <v>33637</v>
      </c>
      <c r="P9" s="13">
        <v>8255550</v>
      </c>
    </row>
    <row r="10" spans="2:17" x14ac:dyDescent="0.25">
      <c r="B10" s="26">
        <v>350</v>
      </c>
      <c r="C10" s="11">
        <f>_xlfn.FLOOR.MATH(B10*(B10-1)/2*0.25,1,0)</f>
        <v>15268</v>
      </c>
      <c r="D10" s="22">
        <v>578580</v>
      </c>
      <c r="E10" s="9">
        <f>_xlfn.FLOOR.MATH(B10*(B10-1)/2*0.5,1,0)</f>
        <v>30537</v>
      </c>
      <c r="F10" s="10">
        <v>1774725</v>
      </c>
      <c r="G10" s="11">
        <f>_xlfn.FLOOR.MATH(B10*(B10-1)/2*0.75,1,0)</f>
        <v>45806</v>
      </c>
      <c r="H10" s="10">
        <v>3636468</v>
      </c>
      <c r="K10" s="35"/>
      <c r="L10" s="35"/>
      <c r="M10" s="35"/>
      <c r="N10" s="35"/>
      <c r="O10" s="35"/>
      <c r="P10" s="35"/>
      <c r="Q10" s="35"/>
    </row>
    <row r="11" spans="2:17" x14ac:dyDescent="0.25">
      <c r="B11" s="26">
        <v>400</v>
      </c>
      <c r="C11" s="11">
        <f>_xlfn.FLOOR.MATH(B11*(B11-1)/2*0.25,1,0)</f>
        <v>19950</v>
      </c>
      <c r="D11" s="22">
        <v>801229</v>
      </c>
      <c r="E11" s="9">
        <f>_xlfn.FLOOR.MATH(B11*(B11-1)/2*0.5,1,0)</f>
        <v>39900</v>
      </c>
      <c r="F11" s="10">
        <v>2592789</v>
      </c>
      <c r="G11" s="11">
        <f>_xlfn.FLOOR.MATH(B11*(B11-1)/2*0.75,1,0)</f>
        <v>59850</v>
      </c>
      <c r="H11" s="10">
        <v>5630100</v>
      </c>
      <c r="K11" s="36"/>
      <c r="L11" s="36"/>
      <c r="M11" s="36"/>
      <c r="N11" s="36"/>
      <c r="O11" s="36"/>
      <c r="P11" s="36"/>
      <c r="Q11" s="36"/>
    </row>
    <row r="12" spans="2:17" ht="15.75" thickBot="1" x14ac:dyDescent="0.3">
      <c r="B12" s="27">
        <v>450</v>
      </c>
      <c r="C12" s="14">
        <f>_xlfn.FLOOR.MATH(B12*(B12-1)/2*0.25,1,0)</f>
        <v>25256</v>
      </c>
      <c r="D12" s="23">
        <v>1120097</v>
      </c>
      <c r="E12" s="12">
        <f>_xlfn.FLOOR.MATH(B12*(B12-1)/2*0.5,1,0)</f>
        <v>50512</v>
      </c>
      <c r="F12" s="13">
        <v>3663136</v>
      </c>
      <c r="G12" s="14">
        <f>_xlfn.FLOOR.MATH(B12*(B12-1)/2*0.75,1,0)</f>
        <v>75768</v>
      </c>
      <c r="H12" s="13" t="s">
        <v>7</v>
      </c>
      <c r="K12" s="36"/>
      <c r="L12" s="36"/>
      <c r="M12" s="36"/>
      <c r="N12" s="36"/>
      <c r="O12" s="36"/>
      <c r="P12" s="36"/>
      <c r="Q12" s="36"/>
    </row>
    <row r="13" spans="2:17" x14ac:dyDescent="0.25">
      <c r="K13" s="35"/>
      <c r="L13" s="35"/>
      <c r="M13" s="35"/>
      <c r="N13" s="35"/>
      <c r="O13" s="35"/>
      <c r="P13" s="35"/>
      <c r="Q13" s="35"/>
    </row>
    <row r="20" spans="2:16" ht="15.75" thickBot="1" x14ac:dyDescent="0.3">
      <c r="B20" s="38" t="s">
        <v>9</v>
      </c>
      <c r="C20" s="38"/>
      <c r="D20" s="38"/>
      <c r="E20" s="38"/>
      <c r="F20" s="38"/>
      <c r="G20" s="38"/>
      <c r="H20" s="38"/>
      <c r="J20" s="38" t="s">
        <v>8</v>
      </c>
      <c r="K20" s="38"/>
      <c r="L20" s="38"/>
      <c r="M20" s="38"/>
      <c r="N20" s="38"/>
      <c r="O20" s="38"/>
      <c r="P20" s="38"/>
    </row>
    <row r="21" spans="2:16" ht="15.75" thickBot="1" x14ac:dyDescent="0.3">
      <c r="B21" s="5" t="s">
        <v>2</v>
      </c>
      <c r="C21" s="3" t="s">
        <v>0</v>
      </c>
      <c r="D21" s="4"/>
      <c r="E21" s="3" t="s">
        <v>3</v>
      </c>
      <c r="F21" s="4"/>
      <c r="G21" s="3" t="s">
        <v>1</v>
      </c>
      <c r="H21" s="4"/>
      <c r="J21" s="5" t="s">
        <v>2</v>
      </c>
      <c r="K21" s="3" t="s">
        <v>0</v>
      </c>
      <c r="L21" s="4"/>
      <c r="M21" s="3" t="s">
        <v>3</v>
      </c>
      <c r="N21" s="4"/>
      <c r="O21" s="3" t="s">
        <v>1</v>
      </c>
      <c r="P21" s="4"/>
    </row>
    <row r="22" spans="2:16" x14ac:dyDescent="0.25">
      <c r="B22" s="25">
        <v>200</v>
      </c>
      <c r="C22" s="24">
        <f>_xlfn.FLOOR.MATH(B22*(B22-1)/2*0.25,1,0)</f>
        <v>4975</v>
      </c>
      <c r="D22" s="21">
        <v>163010</v>
      </c>
      <c r="E22" s="15">
        <f>_xlfn.FLOOR.MATH(B22*(B22-1)/2*0.5,1,0)</f>
        <v>9950</v>
      </c>
      <c r="F22" s="16">
        <v>381031</v>
      </c>
      <c r="G22" s="24">
        <f>_xlfn.FLOOR.MATH(B22*(B22-1)/2*0.75,1,0)</f>
        <v>14925</v>
      </c>
      <c r="H22" s="16">
        <v>735082</v>
      </c>
      <c r="J22" s="25">
        <v>200</v>
      </c>
      <c r="K22" s="15">
        <f>_xlfn.FLOOR.MATH(J22*(J22-1)/2*0.25,1,0)</f>
        <v>4975</v>
      </c>
      <c r="L22" s="16">
        <v>5798941</v>
      </c>
      <c r="M22" s="15">
        <f>_xlfn.FLOOR.MATH(J22*(J22-1)/2*0.5,1,0)</f>
        <v>9950</v>
      </c>
      <c r="N22" s="16">
        <v>5528800</v>
      </c>
      <c r="O22" s="15">
        <f>_xlfn.FLOOR.MATH(J22*(J22-1)/2*0.75,1,0)</f>
        <v>14925</v>
      </c>
      <c r="P22" s="16">
        <v>6129935</v>
      </c>
    </row>
    <row r="23" spans="2:16" x14ac:dyDescent="0.25">
      <c r="B23" s="31">
        <v>250</v>
      </c>
      <c r="C23" s="11">
        <f>_xlfn.FLOOR.MATH(B23*(B23-1)/2*0.25,1,0)</f>
        <v>7781</v>
      </c>
      <c r="D23" s="22">
        <v>261702</v>
      </c>
      <c r="E23" s="9">
        <f>_xlfn.FLOOR.MATH(B23*(B23-1)/2*0.5,1,0)</f>
        <v>15562</v>
      </c>
      <c r="F23" s="10">
        <v>672732</v>
      </c>
      <c r="G23" s="11">
        <f>_xlfn.FLOOR.MATH(B23*(B23-1)/2*0.75,1,0)</f>
        <v>23343</v>
      </c>
      <c r="H23" s="10">
        <v>1433095</v>
      </c>
      <c r="J23" s="31">
        <v>250</v>
      </c>
      <c r="K23" s="9">
        <f>_xlfn.FLOOR.MATH(J23*(J23-1)/2*0.25,1,0)</f>
        <v>7781</v>
      </c>
      <c r="L23" s="10">
        <v>5936505</v>
      </c>
      <c r="M23" s="9">
        <f>_xlfn.FLOOR.MATH(J23*(J23-1)/2*0.5,1,0)</f>
        <v>15562</v>
      </c>
      <c r="N23" s="10">
        <v>5945874</v>
      </c>
      <c r="O23" s="9">
        <f>_xlfn.FLOOR.MATH(J23*(J23-1)/2*0.75,1,0)</f>
        <v>23343</v>
      </c>
      <c r="P23" s="10">
        <v>7096090</v>
      </c>
    </row>
    <row r="24" spans="2:16" ht="15.75" thickBot="1" x14ac:dyDescent="0.3">
      <c r="B24" s="27">
        <v>300</v>
      </c>
      <c r="C24" s="14">
        <f>_xlfn.FLOOR.MATH(B24*(B24-1)/2*0.25,1,0)</f>
        <v>11212</v>
      </c>
      <c r="D24" s="23">
        <v>396842</v>
      </c>
      <c r="E24" s="12">
        <f>_xlfn.FLOOR.MATH(B24*(B24-1)/2*0.5,1,0)</f>
        <v>22425</v>
      </c>
      <c r="F24" s="13">
        <v>1150375</v>
      </c>
      <c r="G24" s="14">
        <f>_xlfn.FLOOR.MATH(B24*(B24-1)/2*0.75,1,0)</f>
        <v>33637</v>
      </c>
      <c r="H24" s="13">
        <v>2421118</v>
      </c>
      <c r="J24" s="27">
        <v>300</v>
      </c>
      <c r="K24" s="12">
        <f>_xlfn.FLOOR.MATH(J24*(J24-1)/2*0.25,1,0)</f>
        <v>11212</v>
      </c>
      <c r="L24" s="13">
        <v>5789614</v>
      </c>
      <c r="M24" s="12">
        <f>_xlfn.FLOOR.MATH(J24*(J24-1)/2*0.5,1,0)</f>
        <v>22425</v>
      </c>
      <c r="N24" s="13">
        <v>6773513</v>
      </c>
      <c r="O24" s="12">
        <f>_xlfn.FLOOR.MATH(J24*(J24-1)/2*0.75,1,0)</f>
        <v>33637</v>
      </c>
      <c r="P24" s="13">
        <v>8255550</v>
      </c>
    </row>
    <row r="26" spans="2:16" ht="15.75" thickBot="1" x14ac:dyDescent="0.3">
      <c r="B26" s="38" t="s">
        <v>8</v>
      </c>
      <c r="C26" s="38"/>
      <c r="D26" s="38"/>
      <c r="E26" s="38"/>
      <c r="F26" s="38"/>
      <c r="G26" s="38"/>
      <c r="H26" s="38"/>
    </row>
    <row r="27" spans="2:16" ht="15.75" thickBot="1" x14ac:dyDescent="0.3">
      <c r="B27" s="5" t="s">
        <v>2</v>
      </c>
      <c r="C27" s="3" t="s">
        <v>0</v>
      </c>
      <c r="D27" s="4"/>
      <c r="E27" s="3" t="s">
        <v>3</v>
      </c>
      <c r="F27" s="4"/>
      <c r="G27" s="3" t="s">
        <v>1</v>
      </c>
      <c r="H27" s="4"/>
    </row>
    <row r="28" spans="2:16" x14ac:dyDescent="0.25">
      <c r="B28" s="25">
        <v>200</v>
      </c>
      <c r="C28" s="15">
        <f>_xlfn.FLOOR.MATH(B28*(B28-1)/2*0.25,1,0)</f>
        <v>4975</v>
      </c>
      <c r="D28" s="16">
        <v>5798941</v>
      </c>
      <c r="E28" s="15">
        <f>_xlfn.FLOOR.MATH(B28*(B28-1)/2*0.5,1,0)</f>
        <v>9950</v>
      </c>
      <c r="F28" s="16">
        <v>5528800</v>
      </c>
      <c r="G28" s="15">
        <f>_xlfn.FLOOR.MATH(B28*(B28-1)/2*0.75,1,0)</f>
        <v>14925</v>
      </c>
      <c r="H28" s="16">
        <v>6129935</v>
      </c>
    </row>
    <row r="29" spans="2:16" x14ac:dyDescent="0.25">
      <c r="B29" s="31">
        <v>250</v>
      </c>
      <c r="C29" s="9">
        <f>_xlfn.FLOOR.MATH(B29*(B29-1)/2*0.25,1,0)</f>
        <v>7781</v>
      </c>
      <c r="D29" s="10">
        <v>5936505</v>
      </c>
      <c r="E29" s="9">
        <f>_xlfn.FLOOR.MATH(B29*(B29-1)/2*0.5,1,0)</f>
        <v>15562</v>
      </c>
      <c r="F29" s="10">
        <v>5945874</v>
      </c>
      <c r="G29" s="9">
        <f>_xlfn.FLOOR.MATH(B29*(B29-1)/2*0.75,1,0)</f>
        <v>23343</v>
      </c>
      <c r="H29" s="10">
        <v>7096090</v>
      </c>
    </row>
    <row r="30" spans="2:16" ht="15.75" thickBot="1" x14ac:dyDescent="0.3">
      <c r="B30" s="27">
        <v>300</v>
      </c>
      <c r="C30" s="12">
        <f>_xlfn.FLOOR.MATH(B30*(B30-1)/2*0.25,1,0)</f>
        <v>11212</v>
      </c>
      <c r="D30" s="13">
        <v>5789614</v>
      </c>
      <c r="E30" s="12">
        <f>_xlfn.FLOOR.MATH(B30*(B30-1)/2*0.5,1,0)</f>
        <v>22425</v>
      </c>
      <c r="F30" s="13">
        <v>6773513</v>
      </c>
      <c r="G30" s="12">
        <f>_xlfn.FLOOR.MATH(B30*(B30-1)/2*0.75,1,0)</f>
        <v>33637</v>
      </c>
      <c r="H30" s="13">
        <v>8255550</v>
      </c>
    </row>
  </sheetData>
  <mergeCells count="19">
    <mergeCell ref="C21:D21"/>
    <mergeCell ref="E21:F21"/>
    <mergeCell ref="G21:H21"/>
    <mergeCell ref="B20:H20"/>
    <mergeCell ref="B26:H26"/>
    <mergeCell ref="C27:D27"/>
    <mergeCell ref="E27:F27"/>
    <mergeCell ref="G27:H27"/>
    <mergeCell ref="K6:L6"/>
    <mergeCell ref="M6:N6"/>
    <mergeCell ref="O6:P6"/>
    <mergeCell ref="J5:P5"/>
    <mergeCell ref="J20:P20"/>
    <mergeCell ref="K21:L21"/>
    <mergeCell ref="M21:N21"/>
    <mergeCell ref="O21:P21"/>
    <mergeCell ref="C3:D3"/>
    <mergeCell ref="E3:F3"/>
    <mergeCell ref="G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B3871-3E08-46AB-B4FF-EA6D633997DF}">
  <dimension ref="A1:AA40"/>
  <sheetViews>
    <sheetView topLeftCell="A4" workbookViewId="0">
      <selection activeCell="R27" sqref="R27:AA36"/>
    </sheetView>
  </sheetViews>
  <sheetFormatPr defaultRowHeight="15" x14ac:dyDescent="0.25"/>
  <cols>
    <col min="1" max="1" width="4" bestFit="1" customWidth="1"/>
    <col min="2" max="3" width="10" bestFit="1" customWidth="1"/>
    <col min="4" max="4" width="13.85546875" bestFit="1" customWidth="1"/>
    <col min="5" max="5" width="12.42578125" bestFit="1" customWidth="1"/>
    <col min="6" max="6" width="16.28515625" bestFit="1" customWidth="1"/>
    <col min="18" max="18" width="10" bestFit="1" customWidth="1"/>
    <col min="19" max="19" width="4" bestFit="1" customWidth="1"/>
  </cols>
  <sheetData>
    <row r="1" spans="1:27" ht="15.75" thickBot="1" x14ac:dyDescent="0.3">
      <c r="D1" t="s">
        <v>5</v>
      </c>
      <c r="E1" t="s">
        <v>6</v>
      </c>
      <c r="F1" t="s">
        <v>10</v>
      </c>
      <c r="H1" s="2" t="s">
        <v>5</v>
      </c>
      <c r="I1" s="2"/>
      <c r="J1" s="2"/>
      <c r="K1" s="2" t="s">
        <v>14</v>
      </c>
      <c r="L1" s="2"/>
      <c r="M1" s="2"/>
      <c r="N1" s="2" t="s">
        <v>15</v>
      </c>
      <c r="O1" s="2"/>
      <c r="P1" s="2"/>
      <c r="R1" s="17"/>
      <c r="S1" s="46" t="s">
        <v>5</v>
      </c>
      <c r="T1" s="47"/>
      <c r="U1" s="48"/>
      <c r="V1" s="49" t="s">
        <v>14</v>
      </c>
      <c r="W1" s="47"/>
      <c r="X1" s="50"/>
      <c r="Y1" s="46" t="s">
        <v>15</v>
      </c>
      <c r="Z1" s="47"/>
      <c r="AA1" s="48"/>
    </row>
    <row r="2" spans="1:27" ht="15.75" thickBot="1" x14ac:dyDescent="0.3">
      <c r="H2" s="38" t="s">
        <v>13</v>
      </c>
      <c r="I2" s="38"/>
      <c r="J2" s="38"/>
      <c r="K2" s="38" t="s">
        <v>13</v>
      </c>
      <c r="L2" s="38"/>
      <c r="M2" s="38"/>
      <c r="N2" s="38" t="s">
        <v>16</v>
      </c>
      <c r="O2" s="38"/>
      <c r="P2" s="38"/>
      <c r="R2" s="5"/>
      <c r="S2" s="51" t="s">
        <v>13</v>
      </c>
      <c r="T2" s="52"/>
      <c r="U2" s="53"/>
      <c r="V2" s="54" t="s">
        <v>13</v>
      </c>
      <c r="W2" s="52"/>
      <c r="X2" s="55"/>
      <c r="Y2" s="51" t="s">
        <v>16</v>
      </c>
      <c r="Z2" s="52"/>
      <c r="AA2" s="53"/>
    </row>
    <row r="3" spans="1:27" ht="15.75" thickBot="1" x14ac:dyDescent="0.3">
      <c r="A3" s="30" t="s">
        <v>2</v>
      </c>
      <c r="B3" s="34" t="s">
        <v>0</v>
      </c>
      <c r="D3" t="s">
        <v>13</v>
      </c>
      <c r="E3" t="s">
        <v>13</v>
      </c>
      <c r="G3" t="s">
        <v>0</v>
      </c>
      <c r="H3" s="39" t="s">
        <v>2</v>
      </c>
      <c r="I3" s="40" t="s">
        <v>11</v>
      </c>
      <c r="J3" s="41" t="s">
        <v>12</v>
      </c>
      <c r="K3" s="42" t="s">
        <v>2</v>
      </c>
      <c r="L3" s="43" t="s">
        <v>11</v>
      </c>
      <c r="M3" s="44" t="s">
        <v>12</v>
      </c>
      <c r="N3" s="42" t="s">
        <v>2</v>
      </c>
      <c r="O3" s="43" t="s">
        <v>11</v>
      </c>
      <c r="P3" s="44" t="s">
        <v>12</v>
      </c>
      <c r="R3" s="5" t="s">
        <v>0</v>
      </c>
      <c r="S3" s="39" t="s">
        <v>2</v>
      </c>
      <c r="T3" s="40" t="s">
        <v>11</v>
      </c>
      <c r="U3" s="41" t="s">
        <v>12</v>
      </c>
      <c r="V3" s="56" t="s">
        <v>2</v>
      </c>
      <c r="W3" s="40" t="s">
        <v>11</v>
      </c>
      <c r="X3" s="57" t="s">
        <v>12</v>
      </c>
      <c r="Y3" s="39" t="s">
        <v>2</v>
      </c>
      <c r="Z3" s="40" t="s">
        <v>11</v>
      </c>
      <c r="AA3" s="41" t="s">
        <v>12</v>
      </c>
    </row>
    <row r="4" spans="1:27" x14ac:dyDescent="0.25">
      <c r="A4" s="29">
        <v>50</v>
      </c>
      <c r="B4" s="26">
        <f>_xlfn.FLOOR.MATH(A4*(A4-1)/2*0.25,1,0)</f>
        <v>306</v>
      </c>
      <c r="D4" s="15">
        <v>1078</v>
      </c>
      <c r="E4" s="19">
        <v>4429</v>
      </c>
      <c r="F4" s="16">
        <v>6152</v>
      </c>
      <c r="G4">
        <v>306</v>
      </c>
      <c r="H4" s="15">
        <v>50</v>
      </c>
      <c r="I4" s="19">
        <f>H4*H4*H4</f>
        <v>125000</v>
      </c>
      <c r="J4" s="21">
        <f>(D4*$I$8)/(I4*$D$8)</f>
        <v>0.99632524196470162</v>
      </c>
      <c r="K4" s="15">
        <v>50</v>
      </c>
      <c r="L4" s="19">
        <f>K4*K4*K4</f>
        <v>125000</v>
      </c>
      <c r="M4" s="21">
        <f>(E4*$L$8)/(L4*$E$8)</f>
        <v>1.2754778794294706</v>
      </c>
      <c r="N4" s="15">
        <v>50</v>
      </c>
      <c r="O4" s="19">
        <f>N4*N4*8</f>
        <v>20000</v>
      </c>
      <c r="P4" s="16">
        <f>(F4*$O$8)/(O4*$F$8)</f>
        <v>0.58769134358927333</v>
      </c>
      <c r="Q4" s="35"/>
      <c r="R4" s="58">
        <v>1237</v>
      </c>
      <c r="S4" s="15">
        <v>100</v>
      </c>
      <c r="T4" s="19">
        <v>1000000</v>
      </c>
      <c r="U4" s="16">
        <v>1.1206348384807057</v>
      </c>
      <c r="V4" s="24">
        <v>100</v>
      </c>
      <c r="W4" s="19">
        <v>1000000</v>
      </c>
      <c r="X4" s="21">
        <v>1.3068680552835714</v>
      </c>
      <c r="Y4" s="15">
        <v>100</v>
      </c>
      <c r="Z4" s="19">
        <v>80000</v>
      </c>
      <c r="AA4" s="16">
        <v>1.0490462434371919</v>
      </c>
    </row>
    <row r="5" spans="1:27" x14ac:dyDescent="0.25">
      <c r="A5" s="26">
        <v>100</v>
      </c>
      <c r="B5" s="26">
        <f>_xlfn.FLOOR.MATH(A5*(A5-1)/2*0.25,1,0)</f>
        <v>1237</v>
      </c>
      <c r="D5" s="9">
        <v>9700</v>
      </c>
      <c r="E5" s="18">
        <v>36304</v>
      </c>
      <c r="F5" s="10">
        <v>43926</v>
      </c>
      <c r="G5">
        <v>1237</v>
      </c>
      <c r="H5" s="9">
        <v>100</v>
      </c>
      <c r="I5" s="18">
        <f t="shared" ref="I5:I12" si="0">H5*H5*H5</f>
        <v>1000000</v>
      </c>
      <c r="J5" s="22">
        <f>(D5*$I$8)/(I5*$D$8)</f>
        <v>1.1206348384807057</v>
      </c>
      <c r="K5" s="9">
        <v>100</v>
      </c>
      <c r="L5" s="18">
        <f t="shared" ref="L5:L12" si="1">K5*K5*K5</f>
        <v>1000000</v>
      </c>
      <c r="M5" s="22">
        <f t="shared" ref="M5:M12" si="2">(E5*$L$8)/(L5*$E$8)</f>
        <v>1.3068680552835714</v>
      </c>
      <c r="N5" s="9">
        <v>100</v>
      </c>
      <c r="O5" s="18">
        <f t="shared" ref="O5:O12" si="3">N5*N5*8</f>
        <v>80000</v>
      </c>
      <c r="P5" s="10">
        <f t="shared" ref="P5:P12" si="4">(F5*$O$8)/(O5*$F$8)</f>
        <v>1.0490462434371919</v>
      </c>
      <c r="Q5" s="37"/>
      <c r="R5" s="32">
        <v>2793</v>
      </c>
      <c r="S5" s="9">
        <v>150</v>
      </c>
      <c r="T5" s="18">
        <v>3375000</v>
      </c>
      <c r="U5" s="10">
        <v>1.0344584900767293</v>
      </c>
      <c r="V5" s="11">
        <v>150</v>
      </c>
      <c r="W5" s="18">
        <v>3375000</v>
      </c>
      <c r="X5" s="22">
        <v>1.0355664878269262</v>
      </c>
      <c r="Y5" s="9">
        <v>150</v>
      </c>
      <c r="Z5" s="18">
        <v>180000</v>
      </c>
      <c r="AA5" s="10">
        <v>0.99840021602178564</v>
      </c>
    </row>
    <row r="6" spans="1:27" x14ac:dyDescent="0.25">
      <c r="A6" s="26">
        <v>150</v>
      </c>
      <c r="B6" s="26">
        <f>_xlfn.FLOOR.MATH(A6*(A6-1)/2*0.25,1,0)</f>
        <v>2793</v>
      </c>
      <c r="D6" s="9">
        <v>30220</v>
      </c>
      <c r="E6" s="18">
        <v>97090</v>
      </c>
      <c r="F6" s="10">
        <v>94062</v>
      </c>
      <c r="G6">
        <v>2793</v>
      </c>
      <c r="H6" s="9">
        <v>150</v>
      </c>
      <c r="I6" s="18">
        <f t="shared" si="0"/>
        <v>3375000</v>
      </c>
      <c r="J6" s="22">
        <f t="shared" ref="J6:J12" si="5">(D6*$I$8)/(I6*$D$8)</f>
        <v>1.0344584900767293</v>
      </c>
      <c r="K6" s="9">
        <v>150</v>
      </c>
      <c r="L6" s="18">
        <f t="shared" si="1"/>
        <v>3375000</v>
      </c>
      <c r="M6" s="22">
        <f t="shared" si="2"/>
        <v>1.0355664878269262</v>
      </c>
      <c r="N6" s="9">
        <v>150</v>
      </c>
      <c r="O6" s="18">
        <f t="shared" si="3"/>
        <v>180000</v>
      </c>
      <c r="P6" s="10">
        <f t="shared" si="4"/>
        <v>0.99840021602178564</v>
      </c>
      <c r="Q6" s="36"/>
      <c r="R6" s="32">
        <v>4975</v>
      </c>
      <c r="S6" s="9">
        <v>200</v>
      </c>
      <c r="T6" s="18">
        <v>8000000</v>
      </c>
      <c r="U6" s="10">
        <v>1.0065207084075802</v>
      </c>
      <c r="V6" s="11">
        <v>200</v>
      </c>
      <c r="W6" s="18">
        <v>8000000</v>
      </c>
      <c r="X6" s="22">
        <v>0.98213092640760458</v>
      </c>
      <c r="Y6" s="9">
        <v>200</v>
      </c>
      <c r="Z6" s="18">
        <v>320000</v>
      </c>
      <c r="AA6" s="10">
        <v>0.97325631825511461</v>
      </c>
    </row>
    <row r="7" spans="1:27" x14ac:dyDescent="0.25">
      <c r="A7" s="26">
        <v>200</v>
      </c>
      <c r="B7" s="26">
        <f>_xlfn.FLOOR.MATH(A7*(A7-1)/2*0.25,1,0)</f>
        <v>4975</v>
      </c>
      <c r="D7" s="9">
        <v>69698</v>
      </c>
      <c r="E7" s="18">
        <v>218264</v>
      </c>
      <c r="F7" s="10">
        <v>163010</v>
      </c>
      <c r="G7">
        <v>4975</v>
      </c>
      <c r="H7" s="9">
        <v>200</v>
      </c>
      <c r="I7" s="18">
        <f t="shared" si="0"/>
        <v>8000000</v>
      </c>
      <c r="J7" s="22">
        <f t="shared" si="5"/>
        <v>1.0065207084075802</v>
      </c>
      <c r="K7" s="9">
        <v>200</v>
      </c>
      <c r="L7" s="18">
        <f t="shared" si="1"/>
        <v>8000000</v>
      </c>
      <c r="M7" s="22">
        <f t="shared" si="2"/>
        <v>0.98213092640760458</v>
      </c>
      <c r="N7" s="9">
        <v>200</v>
      </c>
      <c r="O7" s="18">
        <f t="shared" si="3"/>
        <v>320000</v>
      </c>
      <c r="P7" s="10">
        <f t="shared" si="4"/>
        <v>0.97325631825511461</v>
      </c>
      <c r="Q7" s="36"/>
      <c r="R7" s="32">
        <v>7781</v>
      </c>
      <c r="S7" s="9">
        <v>250</v>
      </c>
      <c r="T7" s="18">
        <v>15625000</v>
      </c>
      <c r="U7" s="10">
        <v>1</v>
      </c>
      <c r="V7" s="11">
        <v>250</v>
      </c>
      <c r="W7" s="18">
        <v>15625000</v>
      </c>
      <c r="X7" s="22">
        <v>1</v>
      </c>
      <c r="Y7" s="9">
        <v>250</v>
      </c>
      <c r="Z7" s="18">
        <v>500000</v>
      </c>
      <c r="AA7" s="10">
        <v>1</v>
      </c>
    </row>
    <row r="8" spans="1:27" x14ac:dyDescent="0.25">
      <c r="A8" s="31">
        <v>250</v>
      </c>
      <c r="B8" s="26">
        <f>_xlfn.FLOOR.MATH(A8*(A8-1)/2*0.25,1,0)</f>
        <v>7781</v>
      </c>
      <c r="D8" s="9">
        <v>135247</v>
      </c>
      <c r="E8" s="18">
        <v>434053</v>
      </c>
      <c r="F8" s="10">
        <v>261702</v>
      </c>
      <c r="G8">
        <v>7781</v>
      </c>
      <c r="H8" s="45">
        <v>250</v>
      </c>
      <c r="I8" s="18">
        <f t="shared" si="0"/>
        <v>15625000</v>
      </c>
      <c r="J8" s="22">
        <f t="shared" si="5"/>
        <v>1</v>
      </c>
      <c r="K8" s="45">
        <v>250</v>
      </c>
      <c r="L8" s="18">
        <f t="shared" si="1"/>
        <v>15625000</v>
      </c>
      <c r="M8" s="22">
        <f t="shared" si="2"/>
        <v>1</v>
      </c>
      <c r="N8" s="45">
        <v>250</v>
      </c>
      <c r="O8" s="18">
        <f t="shared" si="3"/>
        <v>500000</v>
      </c>
      <c r="P8" s="10">
        <f t="shared" si="4"/>
        <v>1</v>
      </c>
      <c r="Q8" s="36"/>
      <c r="R8" s="32">
        <v>11212</v>
      </c>
      <c r="S8" s="9">
        <v>300</v>
      </c>
      <c r="T8" s="18">
        <v>27000000</v>
      </c>
      <c r="U8" s="10">
        <v>1.0082418819997103</v>
      </c>
      <c r="V8" s="11">
        <v>300</v>
      </c>
      <c r="W8" s="18">
        <v>27000000</v>
      </c>
      <c r="X8" s="22">
        <v>1.0217472908880987</v>
      </c>
      <c r="Y8" s="9">
        <v>300</v>
      </c>
      <c r="Z8" s="18">
        <v>720000</v>
      </c>
      <c r="AA8" s="10">
        <v>1.0530478262383254</v>
      </c>
    </row>
    <row r="9" spans="1:27" x14ac:dyDescent="0.25">
      <c r="A9" s="26">
        <v>300</v>
      </c>
      <c r="B9" s="26">
        <f>_xlfn.FLOOR.MATH(A9*(A9-1)/2*0.25,1,0)</f>
        <v>11212</v>
      </c>
      <c r="D9" s="9">
        <v>235633</v>
      </c>
      <c r="E9" s="18">
        <v>766355</v>
      </c>
      <c r="F9" s="10">
        <v>396842</v>
      </c>
      <c r="G9">
        <v>11212</v>
      </c>
      <c r="H9" s="9">
        <v>300</v>
      </c>
      <c r="I9" s="18">
        <f t="shared" si="0"/>
        <v>27000000</v>
      </c>
      <c r="J9" s="22">
        <f t="shared" si="5"/>
        <v>1.0082418819997103</v>
      </c>
      <c r="K9" s="9">
        <v>300</v>
      </c>
      <c r="L9" s="18">
        <f t="shared" si="1"/>
        <v>27000000</v>
      </c>
      <c r="M9" s="22">
        <f t="shared" si="2"/>
        <v>1.0217472908880987</v>
      </c>
      <c r="N9" s="9">
        <v>300</v>
      </c>
      <c r="O9" s="18">
        <f t="shared" si="3"/>
        <v>720000</v>
      </c>
      <c r="P9" s="10">
        <f t="shared" si="4"/>
        <v>1.0530478262383254</v>
      </c>
      <c r="Q9" s="36"/>
      <c r="R9" s="32">
        <v>15268</v>
      </c>
      <c r="S9" s="9">
        <v>350</v>
      </c>
      <c r="T9" s="18">
        <v>42875000</v>
      </c>
      <c r="U9" s="10">
        <v>1.0046703018541543</v>
      </c>
      <c r="V9" s="11">
        <v>350</v>
      </c>
      <c r="W9" s="18">
        <v>42875000</v>
      </c>
      <c r="X9" s="22">
        <v>1.0346289951733603</v>
      </c>
      <c r="Y9" s="9">
        <v>350</v>
      </c>
      <c r="Z9" s="18">
        <v>980000</v>
      </c>
      <c r="AA9" s="10">
        <v>1.1279771555090157</v>
      </c>
    </row>
    <row r="10" spans="1:27" ht="15.75" thickBot="1" x14ac:dyDescent="0.3">
      <c r="A10" s="26">
        <v>350</v>
      </c>
      <c r="B10" s="26">
        <f>_xlfn.FLOOR.MATH(A10*(A10-1)/2*0.25,1,0)</f>
        <v>15268</v>
      </c>
      <c r="D10" s="9">
        <v>372851</v>
      </c>
      <c r="E10" s="18">
        <v>1232286</v>
      </c>
      <c r="F10" s="10">
        <v>578580</v>
      </c>
      <c r="G10">
        <v>15268</v>
      </c>
      <c r="H10" s="9">
        <v>350</v>
      </c>
      <c r="I10" s="18">
        <f t="shared" si="0"/>
        <v>42875000</v>
      </c>
      <c r="J10" s="22">
        <f t="shared" si="5"/>
        <v>1.0046703018541543</v>
      </c>
      <c r="K10" s="9">
        <v>350</v>
      </c>
      <c r="L10" s="18">
        <f t="shared" si="1"/>
        <v>42875000</v>
      </c>
      <c r="M10" s="22">
        <f t="shared" si="2"/>
        <v>1.0346289951733603</v>
      </c>
      <c r="N10" s="9">
        <v>350</v>
      </c>
      <c r="O10" s="18">
        <f t="shared" si="3"/>
        <v>980000</v>
      </c>
      <c r="P10" s="10">
        <f t="shared" si="4"/>
        <v>1.1279771555090157</v>
      </c>
      <c r="Q10" s="36"/>
      <c r="R10" s="33">
        <v>19950</v>
      </c>
      <c r="S10" s="12">
        <v>400</v>
      </c>
      <c r="T10" s="20">
        <v>64000000</v>
      </c>
      <c r="U10" s="13">
        <v>1.076990010637944</v>
      </c>
      <c r="V10" s="14">
        <v>400</v>
      </c>
      <c r="W10" s="20">
        <v>64000000</v>
      </c>
      <c r="X10" s="23">
        <v>1.0295992304295212</v>
      </c>
      <c r="Y10" s="12">
        <v>400</v>
      </c>
      <c r="Z10" s="20">
        <v>1280000</v>
      </c>
      <c r="AA10" s="13">
        <v>1.1959407193105134</v>
      </c>
    </row>
    <row r="11" spans="1:27" x14ac:dyDescent="0.25">
      <c r="A11" s="26">
        <v>400</v>
      </c>
      <c r="B11" s="26">
        <f>_xlfn.FLOOR.MATH(A11*(A11-1)/2*0.25,1,0)</f>
        <v>19950</v>
      </c>
      <c r="D11" s="9">
        <v>596622</v>
      </c>
      <c r="E11" s="18">
        <v>1830505</v>
      </c>
      <c r="F11" s="10">
        <v>801229</v>
      </c>
      <c r="G11">
        <v>19950</v>
      </c>
      <c r="H11" s="9">
        <v>400</v>
      </c>
      <c r="I11" s="18">
        <f t="shared" si="0"/>
        <v>64000000</v>
      </c>
      <c r="J11" s="22">
        <f t="shared" si="5"/>
        <v>1.076990010637944</v>
      </c>
      <c r="K11" s="9">
        <v>400</v>
      </c>
      <c r="L11" s="18">
        <f t="shared" si="1"/>
        <v>64000000</v>
      </c>
      <c r="M11" s="22">
        <f t="shared" si="2"/>
        <v>1.0295992304295212</v>
      </c>
      <c r="N11" s="9">
        <v>400</v>
      </c>
      <c r="O11" s="18">
        <f t="shared" si="3"/>
        <v>1280000</v>
      </c>
      <c r="P11" s="10">
        <f t="shared" si="4"/>
        <v>1.1959407193105134</v>
      </c>
      <c r="Q11" s="36"/>
    </row>
    <row r="12" spans="1:27" ht="15.75" thickBot="1" x14ac:dyDescent="0.3">
      <c r="A12" s="27">
        <v>450</v>
      </c>
      <c r="B12" s="27">
        <f>_xlfn.FLOOR.MATH(A12*(A12-1)/2*0.25,1,0)</f>
        <v>25256</v>
      </c>
      <c r="D12" s="12">
        <v>873909</v>
      </c>
      <c r="E12" s="20">
        <v>2532161</v>
      </c>
      <c r="F12" s="13">
        <v>1120097</v>
      </c>
      <c r="G12">
        <v>25256</v>
      </c>
      <c r="H12" s="12">
        <v>450</v>
      </c>
      <c r="I12" s="20">
        <f t="shared" si="0"/>
        <v>91125000</v>
      </c>
      <c r="J12" s="23">
        <f t="shared" si="5"/>
        <v>1.1079522815457807</v>
      </c>
      <c r="K12" s="12">
        <v>450</v>
      </c>
      <c r="L12" s="20">
        <f t="shared" si="1"/>
        <v>91125000</v>
      </c>
      <c r="M12" s="23">
        <f t="shared" si="2"/>
        <v>1.0003017716980109</v>
      </c>
      <c r="N12" s="12">
        <v>450</v>
      </c>
      <c r="O12" s="20">
        <f t="shared" si="3"/>
        <v>1620000</v>
      </c>
      <c r="P12" s="13">
        <f t="shared" si="4"/>
        <v>1.3210023256118943</v>
      </c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</row>
    <row r="13" spans="1:27" ht="15.75" thickBot="1" x14ac:dyDescent="0.3">
      <c r="K13" s="36"/>
      <c r="L13" s="36"/>
      <c r="M13" s="36"/>
      <c r="N13" s="36"/>
      <c r="O13" s="36"/>
      <c r="P13" s="36"/>
      <c r="Q13" s="36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thickBot="1" x14ac:dyDescent="0.3">
      <c r="H14" s="2" t="s">
        <v>5</v>
      </c>
      <c r="I14" s="2"/>
      <c r="J14" s="2"/>
      <c r="K14" s="2" t="s">
        <v>14</v>
      </c>
      <c r="L14" s="2"/>
      <c r="M14" s="2"/>
      <c r="N14" s="2" t="s">
        <v>15</v>
      </c>
      <c r="O14" s="2"/>
      <c r="P14" s="2"/>
      <c r="Q14" s="36"/>
      <c r="R14" s="17"/>
      <c r="S14" s="46" t="s">
        <v>5</v>
      </c>
      <c r="T14" s="47"/>
      <c r="U14" s="48"/>
      <c r="V14" s="49" t="s">
        <v>14</v>
      </c>
      <c r="W14" s="47"/>
      <c r="X14" s="50"/>
      <c r="Y14" s="46" t="s">
        <v>15</v>
      </c>
      <c r="Z14" s="47"/>
      <c r="AA14" s="48"/>
    </row>
    <row r="15" spans="1:27" ht="15.75" thickBot="1" x14ac:dyDescent="0.3">
      <c r="H15" s="38" t="s">
        <v>13</v>
      </c>
      <c r="I15" s="38"/>
      <c r="J15" s="38"/>
      <c r="K15" s="38" t="s">
        <v>13</v>
      </c>
      <c r="L15" s="38"/>
      <c r="M15" s="38"/>
      <c r="N15" s="38" t="s">
        <v>16</v>
      </c>
      <c r="O15" s="38"/>
      <c r="P15" s="38"/>
      <c r="Q15" s="35"/>
      <c r="R15" s="5"/>
      <c r="S15" s="51" t="s">
        <v>13</v>
      </c>
      <c r="T15" s="52"/>
      <c r="U15" s="53"/>
      <c r="V15" s="54" t="s">
        <v>13</v>
      </c>
      <c r="W15" s="52"/>
      <c r="X15" s="55"/>
      <c r="Y15" s="51" t="s">
        <v>16</v>
      </c>
      <c r="Z15" s="52"/>
      <c r="AA15" s="53"/>
    </row>
    <row r="16" spans="1:27" ht="15.75" thickBot="1" x14ac:dyDescent="0.3">
      <c r="A16" s="30" t="s">
        <v>2</v>
      </c>
      <c r="B16" s="34" t="s">
        <v>3</v>
      </c>
      <c r="D16" t="s">
        <v>13</v>
      </c>
      <c r="E16" t="s">
        <v>13</v>
      </c>
      <c r="G16" t="s">
        <v>3</v>
      </c>
      <c r="H16" s="42" t="s">
        <v>2</v>
      </c>
      <c r="I16" s="43" t="s">
        <v>11</v>
      </c>
      <c r="J16" s="44" t="s">
        <v>12</v>
      </c>
      <c r="K16" s="42" t="s">
        <v>2</v>
      </c>
      <c r="L16" s="43" t="s">
        <v>11</v>
      </c>
      <c r="M16" s="44" t="s">
        <v>12</v>
      </c>
      <c r="N16" s="42" t="s">
        <v>2</v>
      </c>
      <c r="O16" s="43" t="s">
        <v>11</v>
      </c>
      <c r="P16" s="44" t="s">
        <v>12</v>
      </c>
      <c r="R16" s="30" t="s">
        <v>3</v>
      </c>
      <c r="S16" s="39" t="s">
        <v>2</v>
      </c>
      <c r="T16" s="40" t="s">
        <v>11</v>
      </c>
      <c r="U16" s="41" t="s">
        <v>12</v>
      </c>
      <c r="V16" s="56" t="s">
        <v>2</v>
      </c>
      <c r="W16" s="40" t="s">
        <v>11</v>
      </c>
      <c r="X16" s="57" t="s">
        <v>12</v>
      </c>
      <c r="Y16" s="39" t="s">
        <v>2</v>
      </c>
      <c r="Z16" s="40" t="s">
        <v>11</v>
      </c>
      <c r="AA16" s="41" t="s">
        <v>12</v>
      </c>
    </row>
    <row r="17" spans="1:27" x14ac:dyDescent="0.25">
      <c r="A17" s="29">
        <v>50</v>
      </c>
      <c r="B17" s="26">
        <f>_xlfn.FLOOR.MATH(A4*(A4-1)/2*0.5,1,0)</f>
        <v>612</v>
      </c>
      <c r="D17" s="15">
        <v>5514</v>
      </c>
      <c r="E17" s="19">
        <v>16203</v>
      </c>
      <c r="F17" s="16">
        <v>9296</v>
      </c>
      <c r="G17">
        <v>612</v>
      </c>
      <c r="H17" s="15">
        <v>50</v>
      </c>
      <c r="I17" s="19">
        <f>H17*H17*H17</f>
        <v>125000</v>
      </c>
      <c r="J17" s="21">
        <f>(D17*$I$21)/(I17*$D$21)</f>
        <v>1.2762305417661142</v>
      </c>
      <c r="K17" s="15">
        <v>50</v>
      </c>
      <c r="L17" s="19">
        <f>K17*K17*K17</f>
        <v>125000</v>
      </c>
      <c r="M17" s="21">
        <f>(E17*$L$21)/(L17*$E$21)</f>
        <v>1.1548889801224811</v>
      </c>
      <c r="N17" s="15">
        <v>50</v>
      </c>
      <c r="O17" s="19">
        <f>N17*N17*N17</f>
        <v>125000</v>
      </c>
      <c r="P17" s="16">
        <f>(F17*$O$21)/(O17*$F$21)</f>
        <v>1.7272851596177974</v>
      </c>
      <c r="R17" s="58">
        <v>2475</v>
      </c>
      <c r="S17" s="15">
        <v>100</v>
      </c>
      <c r="T17" s="19">
        <v>1000000</v>
      </c>
      <c r="U17" s="16">
        <v>0.98853475587288242</v>
      </c>
      <c r="V17" s="24">
        <v>100</v>
      </c>
      <c r="W17" s="19">
        <v>1000000</v>
      </c>
      <c r="X17" s="21">
        <v>0.94130971523715035</v>
      </c>
      <c r="Y17" s="15">
        <v>100</v>
      </c>
      <c r="Z17" s="19">
        <v>1000000</v>
      </c>
      <c r="AA17" s="16">
        <v>1.7358091706652872</v>
      </c>
    </row>
    <row r="18" spans="1:27" x14ac:dyDescent="0.25">
      <c r="A18" s="26">
        <v>100</v>
      </c>
      <c r="B18" s="26">
        <f>_xlfn.FLOOR.MATH(A5*(A5-1)/2*0.5,1,0)</f>
        <v>2475</v>
      </c>
      <c r="D18" s="9">
        <v>34168</v>
      </c>
      <c r="E18" s="18">
        <v>105652</v>
      </c>
      <c r="F18" s="10">
        <v>74735</v>
      </c>
      <c r="G18">
        <v>2475</v>
      </c>
      <c r="H18" s="9">
        <v>100</v>
      </c>
      <c r="I18" s="18">
        <f t="shared" ref="I18:I25" si="6">H18*H18*H18</f>
        <v>1000000</v>
      </c>
      <c r="J18" s="22">
        <f t="shared" ref="J18:J25" si="7">(D18*$I$21)/(I18*$D$21)</f>
        <v>0.98853475587288242</v>
      </c>
      <c r="K18" s="9">
        <v>100</v>
      </c>
      <c r="L18" s="18">
        <f t="shared" ref="L18:L25" si="8">K18*K18*K18</f>
        <v>1000000</v>
      </c>
      <c r="M18" s="22">
        <f t="shared" ref="M18:M25" si="9">(E18*$L$21)/(L18*$E$21)</f>
        <v>0.94130971523715035</v>
      </c>
      <c r="N18" s="9">
        <v>100</v>
      </c>
      <c r="O18" s="18">
        <f t="shared" ref="O18:O25" si="10">N18*N18*N18</f>
        <v>1000000</v>
      </c>
      <c r="P18" s="10">
        <f t="shared" ref="P18:P25" si="11">(F18*$O$21)/(O18*$F$21)</f>
        <v>1.7358091706652872</v>
      </c>
      <c r="R18" s="32">
        <v>5587</v>
      </c>
      <c r="S18" s="9">
        <v>150</v>
      </c>
      <c r="T18" s="18">
        <v>3375000</v>
      </c>
      <c r="U18" s="10">
        <v>0.96633243515945111</v>
      </c>
      <c r="V18" s="11">
        <v>150</v>
      </c>
      <c r="W18" s="18">
        <v>3375000</v>
      </c>
      <c r="X18" s="22">
        <v>0.90185831423129992</v>
      </c>
      <c r="Y18" s="9">
        <v>150</v>
      </c>
      <c r="Z18" s="18">
        <v>3375000</v>
      </c>
      <c r="AA18" s="10">
        <v>1.3093720552634356</v>
      </c>
    </row>
    <row r="19" spans="1:27" x14ac:dyDescent="0.25">
      <c r="A19" s="26">
        <v>150</v>
      </c>
      <c r="B19" s="26">
        <f>_xlfn.FLOOR.MATH(A6*(A6-1)/2*0.5,1,0)</f>
        <v>5587</v>
      </c>
      <c r="D19" s="9">
        <v>112727</v>
      </c>
      <c r="E19" s="18">
        <v>341631</v>
      </c>
      <c r="F19" s="10">
        <v>190265</v>
      </c>
      <c r="G19">
        <v>5587</v>
      </c>
      <c r="H19" s="9">
        <v>150</v>
      </c>
      <c r="I19" s="18">
        <f t="shared" si="6"/>
        <v>3375000</v>
      </c>
      <c r="J19" s="22">
        <f t="shared" si="7"/>
        <v>0.96633243515945111</v>
      </c>
      <c r="K19" s="9">
        <v>150</v>
      </c>
      <c r="L19" s="18">
        <f t="shared" si="8"/>
        <v>3375000</v>
      </c>
      <c r="M19" s="22">
        <f t="shared" si="9"/>
        <v>0.90185831423129992</v>
      </c>
      <c r="N19" s="9">
        <v>150</v>
      </c>
      <c r="O19" s="18">
        <f t="shared" si="10"/>
        <v>3375000</v>
      </c>
      <c r="P19" s="10">
        <f t="shared" si="11"/>
        <v>1.3093720552634356</v>
      </c>
      <c r="R19" s="32">
        <v>9950</v>
      </c>
      <c r="S19" s="9">
        <v>200</v>
      </c>
      <c r="T19" s="18">
        <v>8000000</v>
      </c>
      <c r="U19" s="10">
        <v>1.053030515195337</v>
      </c>
      <c r="V19" s="11">
        <v>200</v>
      </c>
      <c r="W19" s="18">
        <v>8000000</v>
      </c>
      <c r="X19" s="22">
        <v>0.98928642322978322</v>
      </c>
      <c r="Y19" s="9">
        <v>200</v>
      </c>
      <c r="Z19" s="18">
        <v>8000000</v>
      </c>
      <c r="AA19" s="10">
        <v>1.1062372116608099</v>
      </c>
    </row>
    <row r="20" spans="1:27" x14ac:dyDescent="0.25">
      <c r="A20" s="26">
        <v>200</v>
      </c>
      <c r="B20" s="26">
        <f>_xlfn.FLOOR.MATH(A7*(A7-1)/2*0.5,1,0)</f>
        <v>9950</v>
      </c>
      <c r="D20" s="9">
        <v>291178</v>
      </c>
      <c r="E20" s="18">
        <v>888295</v>
      </c>
      <c r="F20" s="10">
        <v>381031</v>
      </c>
      <c r="G20">
        <v>9950</v>
      </c>
      <c r="H20" s="9">
        <v>200</v>
      </c>
      <c r="I20" s="18">
        <f t="shared" si="6"/>
        <v>8000000</v>
      </c>
      <c r="J20" s="22">
        <f t="shared" si="7"/>
        <v>1.053030515195337</v>
      </c>
      <c r="K20" s="9">
        <v>200</v>
      </c>
      <c r="L20" s="18">
        <f t="shared" si="8"/>
        <v>8000000</v>
      </c>
      <c r="M20" s="22">
        <f t="shared" si="9"/>
        <v>0.98928642322978322</v>
      </c>
      <c r="N20" s="9">
        <v>200</v>
      </c>
      <c r="O20" s="18">
        <f t="shared" si="10"/>
        <v>8000000</v>
      </c>
      <c r="P20" s="10">
        <f t="shared" si="11"/>
        <v>1.1062372116608099</v>
      </c>
      <c r="R20" s="32">
        <v>15562</v>
      </c>
      <c r="S20" s="9">
        <v>250</v>
      </c>
      <c r="T20" s="18">
        <v>15625000</v>
      </c>
      <c r="U20" s="10">
        <v>1</v>
      </c>
      <c r="V20" s="11">
        <v>250</v>
      </c>
      <c r="W20" s="18">
        <v>15625000</v>
      </c>
      <c r="X20" s="22">
        <v>1</v>
      </c>
      <c r="Y20" s="9">
        <v>250</v>
      </c>
      <c r="Z20" s="18">
        <v>15625000</v>
      </c>
      <c r="AA20" s="10">
        <v>1</v>
      </c>
    </row>
    <row r="21" spans="1:27" x14ac:dyDescent="0.25">
      <c r="A21" s="31">
        <v>250</v>
      </c>
      <c r="B21" s="26">
        <f>_xlfn.FLOOR.MATH(A8*(A8-1)/2*0.5,1,0)</f>
        <v>15562</v>
      </c>
      <c r="D21" s="9">
        <v>540067</v>
      </c>
      <c r="E21" s="18">
        <v>1753740</v>
      </c>
      <c r="F21" s="10">
        <v>672732</v>
      </c>
      <c r="G21">
        <v>15562</v>
      </c>
      <c r="H21" s="45">
        <v>250</v>
      </c>
      <c r="I21" s="18">
        <f t="shared" si="6"/>
        <v>15625000</v>
      </c>
      <c r="J21" s="22">
        <f t="shared" si="7"/>
        <v>1</v>
      </c>
      <c r="K21" s="45">
        <v>250</v>
      </c>
      <c r="L21" s="18">
        <f t="shared" si="8"/>
        <v>15625000</v>
      </c>
      <c r="M21" s="22">
        <f t="shared" si="9"/>
        <v>1</v>
      </c>
      <c r="N21" s="45">
        <v>250</v>
      </c>
      <c r="O21" s="18">
        <f t="shared" si="10"/>
        <v>15625000</v>
      </c>
      <c r="P21" s="10">
        <f t="shared" si="11"/>
        <v>1</v>
      </c>
      <c r="R21" s="32">
        <v>22425</v>
      </c>
      <c r="S21" s="9">
        <v>300</v>
      </c>
      <c r="T21" s="18">
        <v>27000000</v>
      </c>
      <c r="U21" s="10">
        <v>1.0361443751594881</v>
      </c>
      <c r="V21" s="11">
        <v>300</v>
      </c>
      <c r="W21" s="18">
        <v>27000000</v>
      </c>
      <c r="X21" s="22">
        <v>1.0038958670971541</v>
      </c>
      <c r="Y21" s="9">
        <v>300</v>
      </c>
      <c r="Z21" s="18">
        <v>27000000</v>
      </c>
      <c r="AA21" s="10">
        <v>0.98958615488507784</v>
      </c>
    </row>
    <row r="22" spans="1:27" x14ac:dyDescent="0.25">
      <c r="A22" s="26">
        <v>300</v>
      </c>
      <c r="B22" s="26">
        <f>_xlfn.FLOOR.MATH(A9*(A9-1)/2*0.5,1,0)</f>
        <v>22425</v>
      </c>
      <c r="D22" s="9">
        <v>966967</v>
      </c>
      <c r="E22" s="18">
        <v>3042269</v>
      </c>
      <c r="F22" s="10">
        <v>1150375</v>
      </c>
      <c r="G22">
        <v>22425</v>
      </c>
      <c r="H22" s="9">
        <v>300</v>
      </c>
      <c r="I22" s="18">
        <f t="shared" si="6"/>
        <v>27000000</v>
      </c>
      <c r="J22" s="22">
        <f t="shared" si="7"/>
        <v>1.0361443751594881</v>
      </c>
      <c r="K22" s="9">
        <v>300</v>
      </c>
      <c r="L22" s="18">
        <f t="shared" si="8"/>
        <v>27000000</v>
      </c>
      <c r="M22" s="22">
        <f t="shared" si="9"/>
        <v>1.0038958670971541</v>
      </c>
      <c r="N22" s="9">
        <v>300</v>
      </c>
      <c r="O22" s="18">
        <f t="shared" si="10"/>
        <v>27000000</v>
      </c>
      <c r="P22" s="10">
        <f t="shared" si="11"/>
        <v>0.98958615488507784</v>
      </c>
      <c r="R22" s="32">
        <v>30537</v>
      </c>
      <c r="S22" s="9">
        <v>350</v>
      </c>
      <c r="T22" s="18">
        <v>42875000</v>
      </c>
      <c r="U22" s="10">
        <v>0.98345696563801244</v>
      </c>
      <c r="V22" s="11">
        <v>350</v>
      </c>
      <c r="W22" s="18">
        <v>42875000</v>
      </c>
      <c r="X22" s="22">
        <v>0.97786538895749697</v>
      </c>
      <c r="Y22" s="9">
        <v>350</v>
      </c>
      <c r="Z22" s="18">
        <v>42875000</v>
      </c>
      <c r="AA22" s="10">
        <v>0.96140167340625371</v>
      </c>
    </row>
    <row r="23" spans="1:27" ht="15.75" thickBot="1" x14ac:dyDescent="0.3">
      <c r="A23" s="26">
        <v>350</v>
      </c>
      <c r="B23" s="26">
        <f>_xlfn.FLOOR.MATH(A10*(A10-1)/2*0.5,1,0)</f>
        <v>30537</v>
      </c>
      <c r="D23" s="9">
        <v>1457428</v>
      </c>
      <c r="E23" s="18">
        <v>4705745</v>
      </c>
      <c r="F23" s="10">
        <v>1774725</v>
      </c>
      <c r="G23">
        <v>30537</v>
      </c>
      <c r="H23" s="9">
        <v>350</v>
      </c>
      <c r="I23" s="18">
        <f t="shared" si="6"/>
        <v>42875000</v>
      </c>
      <c r="J23" s="22">
        <f t="shared" si="7"/>
        <v>0.98345696563801244</v>
      </c>
      <c r="K23" s="9">
        <v>350</v>
      </c>
      <c r="L23" s="18">
        <f t="shared" si="8"/>
        <v>42875000</v>
      </c>
      <c r="M23" s="22">
        <f t="shared" si="9"/>
        <v>0.97786538895749697</v>
      </c>
      <c r="N23" s="9">
        <v>350</v>
      </c>
      <c r="O23" s="18">
        <f t="shared" si="10"/>
        <v>42875000</v>
      </c>
      <c r="P23" s="10">
        <f t="shared" si="11"/>
        <v>0.96140167340625371</v>
      </c>
      <c r="R23" s="33">
        <v>39900</v>
      </c>
      <c r="S23" s="12">
        <v>400</v>
      </c>
      <c r="T23" s="20">
        <v>64000000</v>
      </c>
      <c r="U23" s="13">
        <v>1.0901967660956882</v>
      </c>
      <c r="V23" s="14">
        <v>400</v>
      </c>
      <c r="W23" s="20">
        <v>64000000</v>
      </c>
      <c r="X23" s="23">
        <v>0.97291418647611672</v>
      </c>
      <c r="Y23" s="12">
        <v>400</v>
      </c>
      <c r="Z23" s="20">
        <v>64000000</v>
      </c>
      <c r="AA23" s="13">
        <v>0.94094695503279913</v>
      </c>
    </row>
    <row r="24" spans="1:27" x14ac:dyDescent="0.25">
      <c r="A24" s="26">
        <v>400</v>
      </c>
      <c r="B24" s="26">
        <f>_xlfn.FLOOR.MATH(A11*(A11-1)/2*0.5,1,0)</f>
        <v>39900</v>
      </c>
      <c r="D24" s="9">
        <v>2411640</v>
      </c>
      <c r="E24" s="18">
        <v>6988753</v>
      </c>
      <c r="F24" s="10">
        <v>2592789</v>
      </c>
      <c r="G24">
        <v>39900</v>
      </c>
      <c r="H24" s="9">
        <v>400</v>
      </c>
      <c r="I24" s="18">
        <f t="shared" si="6"/>
        <v>64000000</v>
      </c>
      <c r="J24" s="22">
        <f t="shared" si="7"/>
        <v>1.0901967660956882</v>
      </c>
      <c r="K24" s="9">
        <v>400</v>
      </c>
      <c r="L24" s="18">
        <f t="shared" si="8"/>
        <v>64000000</v>
      </c>
      <c r="M24" s="22">
        <f t="shared" si="9"/>
        <v>0.97291418647611672</v>
      </c>
      <c r="N24" s="9">
        <v>400</v>
      </c>
      <c r="O24" s="18">
        <f t="shared" si="10"/>
        <v>64000000</v>
      </c>
      <c r="P24" s="10">
        <f t="shared" si="11"/>
        <v>0.94094695503279913</v>
      </c>
    </row>
    <row r="25" spans="1:27" ht="15.75" thickBot="1" x14ac:dyDescent="0.3">
      <c r="A25" s="27">
        <v>450</v>
      </c>
      <c r="B25" s="27">
        <f>_xlfn.FLOOR.MATH(A12*(A12-1)/2*0.5,1,0)</f>
        <v>50512</v>
      </c>
      <c r="D25" s="12">
        <v>3372349</v>
      </c>
      <c r="E25" s="20">
        <v>10123886</v>
      </c>
      <c r="F25" s="13">
        <v>3663136</v>
      </c>
      <c r="G25">
        <v>50512</v>
      </c>
      <c r="H25" s="12">
        <v>450</v>
      </c>
      <c r="I25" s="20">
        <f t="shared" si="6"/>
        <v>91125000</v>
      </c>
      <c r="J25" s="23">
        <f t="shared" si="7"/>
        <v>1.0706988996942597</v>
      </c>
      <c r="K25" s="12">
        <v>450</v>
      </c>
      <c r="L25" s="20">
        <f t="shared" si="8"/>
        <v>91125000</v>
      </c>
      <c r="M25" s="23">
        <f t="shared" si="9"/>
        <v>0.98983891342043173</v>
      </c>
      <c r="N25" s="12">
        <v>450</v>
      </c>
      <c r="O25" s="20">
        <f t="shared" si="10"/>
        <v>91125000</v>
      </c>
      <c r="P25" s="13">
        <f t="shared" si="11"/>
        <v>0.93367007867768836</v>
      </c>
      <c r="R25" s="36"/>
      <c r="S25" s="36"/>
      <c r="T25" s="36"/>
      <c r="U25" s="36"/>
      <c r="V25" s="36"/>
      <c r="W25" s="36"/>
      <c r="X25" s="36"/>
      <c r="Y25" s="36"/>
      <c r="Z25" s="36"/>
      <c r="AA25" s="36"/>
    </row>
    <row r="26" spans="1:27" ht="15.75" thickBot="1" x14ac:dyDescent="0.3"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thickBot="1" x14ac:dyDescent="0.3">
      <c r="H27" s="2" t="s">
        <v>5</v>
      </c>
      <c r="I27" s="2"/>
      <c r="J27" s="2"/>
      <c r="K27" s="2" t="s">
        <v>14</v>
      </c>
      <c r="L27" s="2"/>
      <c r="M27" s="2"/>
      <c r="N27" s="2" t="s">
        <v>15</v>
      </c>
      <c r="O27" s="2"/>
      <c r="P27" s="2"/>
      <c r="R27" s="17"/>
      <c r="S27" s="46" t="s">
        <v>5</v>
      </c>
      <c r="T27" s="47"/>
      <c r="U27" s="48"/>
      <c r="V27" s="49" t="s">
        <v>14</v>
      </c>
      <c r="W27" s="47"/>
      <c r="X27" s="50"/>
      <c r="Y27" s="46" t="s">
        <v>15</v>
      </c>
      <c r="Z27" s="47"/>
      <c r="AA27" s="48"/>
    </row>
    <row r="28" spans="1:27" ht="15.75" thickBot="1" x14ac:dyDescent="0.3">
      <c r="H28" s="38" t="s">
        <v>13</v>
      </c>
      <c r="I28" s="38"/>
      <c r="J28" s="38"/>
      <c r="K28" s="38" t="s">
        <v>13</v>
      </c>
      <c r="L28" s="38"/>
      <c r="M28" s="38"/>
      <c r="N28" s="38" t="s">
        <v>16</v>
      </c>
      <c r="O28" s="38"/>
      <c r="P28" s="38"/>
      <c r="R28" s="5"/>
      <c r="S28" s="51" t="s">
        <v>13</v>
      </c>
      <c r="T28" s="52"/>
      <c r="U28" s="53"/>
      <c r="V28" s="54" t="s">
        <v>13</v>
      </c>
      <c r="W28" s="52"/>
      <c r="X28" s="55"/>
      <c r="Y28" s="51" t="s">
        <v>16</v>
      </c>
      <c r="Z28" s="52"/>
      <c r="AA28" s="53"/>
    </row>
    <row r="29" spans="1:27" ht="15.75" thickBot="1" x14ac:dyDescent="0.3">
      <c r="A29" s="30" t="s">
        <v>2</v>
      </c>
      <c r="B29" s="34" t="s">
        <v>1</v>
      </c>
      <c r="D29" t="s">
        <v>13</v>
      </c>
      <c r="E29" t="s">
        <v>13</v>
      </c>
      <c r="G29" t="s">
        <v>1</v>
      </c>
      <c r="H29" s="42" t="s">
        <v>2</v>
      </c>
      <c r="I29" s="43" t="s">
        <v>11</v>
      </c>
      <c r="J29" s="44" t="s">
        <v>12</v>
      </c>
      <c r="K29" s="42" t="s">
        <v>2</v>
      </c>
      <c r="L29" s="43" t="s">
        <v>11</v>
      </c>
      <c r="M29" s="44" t="s">
        <v>12</v>
      </c>
      <c r="N29" s="42" t="s">
        <v>2</v>
      </c>
      <c r="O29" s="43" t="s">
        <v>11</v>
      </c>
      <c r="P29" s="44" t="s">
        <v>12</v>
      </c>
      <c r="R29" s="5" t="s">
        <v>1</v>
      </c>
      <c r="S29" s="39" t="s">
        <v>2</v>
      </c>
      <c r="T29" s="40" t="s">
        <v>11</v>
      </c>
      <c r="U29" s="41" t="s">
        <v>12</v>
      </c>
      <c r="V29" s="56" t="s">
        <v>2</v>
      </c>
      <c r="W29" s="40" t="s">
        <v>11</v>
      </c>
      <c r="X29" s="57" t="s">
        <v>12</v>
      </c>
      <c r="Y29" s="39" t="s">
        <v>2</v>
      </c>
      <c r="Z29" s="40" t="s">
        <v>11</v>
      </c>
      <c r="AA29" s="41" t="s">
        <v>12</v>
      </c>
    </row>
    <row r="30" spans="1:27" x14ac:dyDescent="0.25">
      <c r="A30" s="29">
        <v>50</v>
      </c>
      <c r="B30" s="26">
        <f>_xlfn.FLOOR.MATH(A4*(A4-1)/2*0.75,1,0)</f>
        <v>918</v>
      </c>
      <c r="D30" s="15">
        <v>10350</v>
      </c>
      <c r="E30" s="19">
        <v>31354</v>
      </c>
      <c r="F30" s="16">
        <v>15721</v>
      </c>
      <c r="G30">
        <v>918</v>
      </c>
      <c r="H30" s="15">
        <v>50</v>
      </c>
      <c r="I30" s="19">
        <f>H30*H30*H30</f>
        <v>125000</v>
      </c>
      <c r="J30" s="21">
        <f>(D30*$I$34)/(I30*$D$34)</f>
        <v>1.012538652562476</v>
      </c>
      <c r="K30" s="15">
        <v>50</v>
      </c>
      <c r="L30" s="19">
        <f>K30*K30*K30</f>
        <v>125000</v>
      </c>
      <c r="M30" s="21">
        <f>(E30*$L$34)/(L30*$E$34)</f>
        <v>0.99000184650468792</v>
      </c>
      <c r="N30" s="15">
        <v>50</v>
      </c>
      <c r="O30" s="19">
        <f>N30*N30*N30</f>
        <v>125000</v>
      </c>
      <c r="P30" s="16">
        <f>(F30*$O$34)/(O30*$F$34)</f>
        <v>1.3712454512785266</v>
      </c>
      <c r="R30" s="58">
        <v>3712</v>
      </c>
      <c r="S30" s="15">
        <v>100</v>
      </c>
      <c r="T30" s="19">
        <v>1000000</v>
      </c>
      <c r="U30" s="16">
        <v>0.86867990004140161</v>
      </c>
      <c r="V30" s="24">
        <v>100</v>
      </c>
      <c r="W30" s="19">
        <v>1000000</v>
      </c>
      <c r="X30" s="21">
        <v>0.88638066388790027</v>
      </c>
      <c r="Y30" s="15">
        <v>100</v>
      </c>
      <c r="Z30" s="19">
        <v>1000000</v>
      </c>
      <c r="AA30" s="16">
        <v>1.3774056325644846</v>
      </c>
    </row>
    <row r="31" spans="1:27" x14ac:dyDescent="0.25">
      <c r="A31" s="26">
        <v>100</v>
      </c>
      <c r="B31" s="26">
        <f>_xlfn.FLOOR.MATH(A5*(A5-1)/2*0.75,1,0)</f>
        <v>3712</v>
      </c>
      <c r="D31" s="9">
        <v>71036</v>
      </c>
      <c r="E31" s="18">
        <v>224578</v>
      </c>
      <c r="F31" s="10">
        <v>126333</v>
      </c>
      <c r="G31">
        <v>3712</v>
      </c>
      <c r="H31" s="9">
        <v>100</v>
      </c>
      <c r="I31" s="18">
        <f t="shared" ref="I31:I38" si="12">H31*H31*H31</f>
        <v>1000000</v>
      </c>
      <c r="J31" s="22">
        <f t="shared" ref="J31:J38" si="13">(D31*$I$34)/(I31*$D$34)</f>
        <v>0.86867990004140161</v>
      </c>
      <c r="K31" s="9">
        <v>100</v>
      </c>
      <c r="L31" s="18">
        <f t="shared" ref="L31:L38" si="14">K31*K31*K31</f>
        <v>1000000</v>
      </c>
      <c r="M31" s="22">
        <f t="shared" ref="M31:M38" si="15">(E31*$L$34)/(L31*$E$34)</f>
        <v>0.88638066388790027</v>
      </c>
      <c r="N31" s="9">
        <v>100</v>
      </c>
      <c r="O31" s="18">
        <f t="shared" ref="O31:O38" si="16">N31*N31*N31</f>
        <v>1000000</v>
      </c>
      <c r="P31" s="10">
        <f t="shared" ref="P31:P38" si="17">(F31*$O$34)/(O31*$F$34)</f>
        <v>1.3774056325644846</v>
      </c>
      <c r="R31" s="32">
        <v>8381</v>
      </c>
      <c r="S31" s="9">
        <v>150</v>
      </c>
      <c r="T31" s="18">
        <v>3375000</v>
      </c>
      <c r="U31" s="10">
        <v>0.92449543653593969</v>
      </c>
      <c r="V31" s="11">
        <v>150</v>
      </c>
      <c r="W31" s="18">
        <v>3375000</v>
      </c>
      <c r="X31" s="22">
        <v>0.94270369955919553</v>
      </c>
      <c r="Y31" s="9">
        <v>150</v>
      </c>
      <c r="Z31" s="18">
        <v>3375000</v>
      </c>
      <c r="AA31" s="10">
        <v>1.0936056163343957</v>
      </c>
    </row>
    <row r="32" spans="1:27" x14ac:dyDescent="0.25">
      <c r="A32" s="26">
        <v>150</v>
      </c>
      <c r="B32" s="26">
        <f>_xlfn.FLOOR.MATH(A6*(A6-1)/2*0.75,1,0)</f>
        <v>8381</v>
      </c>
      <c r="D32" s="9">
        <v>255151</v>
      </c>
      <c r="E32" s="18">
        <v>806113</v>
      </c>
      <c r="F32" s="10">
        <v>338524</v>
      </c>
      <c r="G32">
        <v>8381</v>
      </c>
      <c r="H32" s="9">
        <v>150</v>
      </c>
      <c r="I32" s="18">
        <f t="shared" si="12"/>
        <v>3375000</v>
      </c>
      <c r="J32" s="22">
        <f t="shared" si="13"/>
        <v>0.92449543653593969</v>
      </c>
      <c r="K32" s="9">
        <v>150</v>
      </c>
      <c r="L32" s="18">
        <f t="shared" si="14"/>
        <v>3375000</v>
      </c>
      <c r="M32" s="22">
        <f t="shared" si="15"/>
        <v>0.94270369955919553</v>
      </c>
      <c r="N32" s="9">
        <v>150</v>
      </c>
      <c r="O32" s="18">
        <f t="shared" si="16"/>
        <v>3375000</v>
      </c>
      <c r="P32" s="10">
        <f t="shared" si="17"/>
        <v>1.0936056163343957</v>
      </c>
      <c r="R32" s="32">
        <v>14925</v>
      </c>
      <c r="S32" s="9">
        <v>200</v>
      </c>
      <c r="T32" s="18">
        <v>8000000</v>
      </c>
      <c r="U32" s="10">
        <v>0.96818505723827197</v>
      </c>
      <c r="V32" s="11">
        <v>200</v>
      </c>
      <c r="W32" s="18">
        <v>8000000</v>
      </c>
      <c r="X32" s="22">
        <v>0.99987988089160662</v>
      </c>
      <c r="Y32" s="9">
        <v>200</v>
      </c>
      <c r="Z32" s="18">
        <v>8000000</v>
      </c>
      <c r="AA32" s="10">
        <v>1.0018226504523426</v>
      </c>
    </row>
    <row r="33" spans="1:27" x14ac:dyDescent="0.25">
      <c r="A33" s="26">
        <v>200</v>
      </c>
      <c r="B33" s="26">
        <f>_xlfn.FLOOR.MATH(A7*(A7-1)/2*0.75,1,0)</f>
        <v>14925</v>
      </c>
      <c r="D33" s="9">
        <v>633384</v>
      </c>
      <c r="E33" s="18">
        <v>2026678</v>
      </c>
      <c r="F33" s="10">
        <v>735082</v>
      </c>
      <c r="G33">
        <v>14925</v>
      </c>
      <c r="H33" s="9">
        <v>200</v>
      </c>
      <c r="I33" s="18">
        <f t="shared" si="12"/>
        <v>8000000</v>
      </c>
      <c r="J33" s="22">
        <f t="shared" si="13"/>
        <v>0.96818505723827197</v>
      </c>
      <c r="K33" s="9">
        <v>200</v>
      </c>
      <c r="L33" s="18">
        <f t="shared" si="14"/>
        <v>8000000</v>
      </c>
      <c r="M33" s="22">
        <f t="shared" si="15"/>
        <v>0.99987988089160662</v>
      </c>
      <c r="N33" s="9">
        <v>200</v>
      </c>
      <c r="O33" s="18">
        <f t="shared" si="16"/>
        <v>8000000</v>
      </c>
      <c r="P33" s="10">
        <f t="shared" si="17"/>
        <v>1.0018226504523426</v>
      </c>
      <c r="R33" s="32">
        <v>23343</v>
      </c>
      <c r="S33" s="9">
        <v>250</v>
      </c>
      <c r="T33" s="18">
        <v>15625000</v>
      </c>
      <c r="U33" s="10">
        <v>1</v>
      </c>
      <c r="V33" s="11">
        <v>250</v>
      </c>
      <c r="W33" s="18">
        <v>15625000</v>
      </c>
      <c r="X33" s="22">
        <v>1</v>
      </c>
      <c r="Y33" s="9">
        <v>250</v>
      </c>
      <c r="Z33" s="18">
        <v>15625000</v>
      </c>
      <c r="AA33" s="10">
        <v>1</v>
      </c>
    </row>
    <row r="34" spans="1:27" x14ac:dyDescent="0.25">
      <c r="A34" s="31">
        <v>250</v>
      </c>
      <c r="B34" s="26">
        <f>_xlfn.FLOOR.MATH(A8*(A8-1)/2*0.75,1,0)</f>
        <v>23343</v>
      </c>
      <c r="D34" s="9">
        <v>1277729</v>
      </c>
      <c r="E34" s="18">
        <v>3958831</v>
      </c>
      <c r="F34" s="10">
        <v>1433095</v>
      </c>
      <c r="G34">
        <v>23343</v>
      </c>
      <c r="H34" s="45">
        <v>250</v>
      </c>
      <c r="I34" s="18">
        <f t="shared" si="12"/>
        <v>15625000</v>
      </c>
      <c r="J34" s="22">
        <f t="shared" si="13"/>
        <v>1</v>
      </c>
      <c r="K34" s="45">
        <v>250</v>
      </c>
      <c r="L34" s="18">
        <f t="shared" si="14"/>
        <v>15625000</v>
      </c>
      <c r="M34" s="22">
        <f t="shared" si="15"/>
        <v>1</v>
      </c>
      <c r="N34" s="45">
        <v>250</v>
      </c>
      <c r="O34" s="18">
        <f t="shared" si="16"/>
        <v>15625000</v>
      </c>
      <c r="P34" s="10">
        <f t="shared" si="17"/>
        <v>1</v>
      </c>
      <c r="R34" s="32">
        <v>33637</v>
      </c>
      <c r="S34" s="9">
        <v>300</v>
      </c>
      <c r="T34" s="18">
        <v>27000000</v>
      </c>
      <c r="U34" s="10">
        <v>0.97202804814317112</v>
      </c>
      <c r="V34" s="11">
        <v>300</v>
      </c>
      <c r="W34" s="18">
        <v>27000000</v>
      </c>
      <c r="X34" s="22">
        <v>0.96005853514351602</v>
      </c>
      <c r="Y34" s="9">
        <v>300</v>
      </c>
      <c r="Z34" s="18">
        <v>27000000</v>
      </c>
      <c r="AA34" s="10">
        <v>0.97768114026195307</v>
      </c>
    </row>
    <row r="35" spans="1:27" x14ac:dyDescent="0.25">
      <c r="A35" s="26">
        <v>300</v>
      </c>
      <c r="B35" s="26">
        <f>_xlfn.FLOOR.MATH(A9*(A9-1)/2*0.75,1,0)</f>
        <v>33637</v>
      </c>
      <c r="D35" s="9">
        <v>2146156</v>
      </c>
      <c r="E35" s="18">
        <v>6567626</v>
      </c>
      <c r="F35" s="10">
        <v>2421118</v>
      </c>
      <c r="G35">
        <v>33637</v>
      </c>
      <c r="H35" s="9">
        <v>300</v>
      </c>
      <c r="I35" s="18">
        <f t="shared" si="12"/>
        <v>27000000</v>
      </c>
      <c r="J35" s="22">
        <f t="shared" si="13"/>
        <v>0.97202804814317112</v>
      </c>
      <c r="K35" s="9">
        <v>300</v>
      </c>
      <c r="L35" s="18">
        <f t="shared" si="14"/>
        <v>27000000</v>
      </c>
      <c r="M35" s="22">
        <f t="shared" si="15"/>
        <v>0.96005853514351602</v>
      </c>
      <c r="N35" s="9">
        <v>300</v>
      </c>
      <c r="O35" s="18">
        <f t="shared" si="16"/>
        <v>27000000</v>
      </c>
      <c r="P35" s="10">
        <f t="shared" si="17"/>
        <v>0.97768114026195307</v>
      </c>
      <c r="R35" s="32">
        <v>45806</v>
      </c>
      <c r="S35" s="9">
        <v>350</v>
      </c>
      <c r="T35" s="18">
        <v>42875000</v>
      </c>
      <c r="U35" s="10">
        <v>0.97066007328732551</v>
      </c>
      <c r="V35" s="11">
        <v>350</v>
      </c>
      <c r="W35" s="18">
        <v>42875000</v>
      </c>
      <c r="X35" s="22">
        <v>0.99173046145709209</v>
      </c>
      <c r="Y35" s="9">
        <v>350</v>
      </c>
      <c r="Z35" s="18">
        <v>42875000</v>
      </c>
      <c r="AA35" s="10">
        <v>0.92474221194912842</v>
      </c>
    </row>
    <row r="36" spans="1:27" ht="15.75" thickBot="1" x14ac:dyDescent="0.3">
      <c r="A36" s="26">
        <v>350</v>
      </c>
      <c r="B36" s="26">
        <f>_xlfn.FLOOR.MATH(A10*(A10-1)/2*0.75,1,0)</f>
        <v>45806</v>
      </c>
      <c r="D36" s="9">
        <v>3403220</v>
      </c>
      <c r="E36" s="18">
        <v>10773200</v>
      </c>
      <c r="F36" s="10">
        <v>3636468</v>
      </c>
      <c r="G36">
        <v>45806</v>
      </c>
      <c r="H36" s="9">
        <v>350</v>
      </c>
      <c r="I36" s="18">
        <f t="shared" si="12"/>
        <v>42875000</v>
      </c>
      <c r="J36" s="22">
        <f t="shared" si="13"/>
        <v>0.97066007328732551</v>
      </c>
      <c r="K36" s="9">
        <v>350</v>
      </c>
      <c r="L36" s="18">
        <f t="shared" si="14"/>
        <v>42875000</v>
      </c>
      <c r="M36" s="22">
        <f t="shared" si="15"/>
        <v>0.99173046145709209</v>
      </c>
      <c r="N36" s="9">
        <v>350</v>
      </c>
      <c r="O36" s="18">
        <f t="shared" si="16"/>
        <v>42875000</v>
      </c>
      <c r="P36" s="10">
        <f t="shared" si="17"/>
        <v>0.92474221194912842</v>
      </c>
      <c r="R36" s="33">
        <v>59850</v>
      </c>
      <c r="S36" s="12">
        <v>400</v>
      </c>
      <c r="T36" s="20">
        <v>64000000</v>
      </c>
      <c r="U36" s="13">
        <v>0.99824842888975285</v>
      </c>
      <c r="V36" s="14">
        <v>400</v>
      </c>
      <c r="W36" s="20">
        <v>64000000</v>
      </c>
      <c r="X36" s="23">
        <v>0.96464769455064514</v>
      </c>
      <c r="Y36" s="12">
        <v>400</v>
      </c>
      <c r="Z36" s="20">
        <v>64000000</v>
      </c>
      <c r="AA36" s="13">
        <v>0.95913818191571387</v>
      </c>
    </row>
    <row r="37" spans="1:27" x14ac:dyDescent="0.25">
      <c r="A37" s="26">
        <v>400</v>
      </c>
      <c r="B37" s="26">
        <f>_xlfn.FLOOR.MATH(A11*(A11-1)/2*0.75,1,0)</f>
        <v>59850</v>
      </c>
      <c r="D37" s="9">
        <v>5224411</v>
      </c>
      <c r="E37" s="18">
        <v>15642121</v>
      </c>
      <c r="F37" s="10">
        <v>5630100</v>
      </c>
      <c r="G37">
        <v>59850</v>
      </c>
      <c r="H37" s="9">
        <v>400</v>
      </c>
      <c r="I37" s="18">
        <f t="shared" si="12"/>
        <v>64000000</v>
      </c>
      <c r="J37" s="22">
        <f t="shared" si="13"/>
        <v>0.99824842888975285</v>
      </c>
      <c r="K37" s="9">
        <v>400</v>
      </c>
      <c r="L37" s="18">
        <f t="shared" si="14"/>
        <v>64000000</v>
      </c>
      <c r="M37" s="22">
        <f t="shared" si="15"/>
        <v>0.96464769455064514</v>
      </c>
      <c r="N37" s="9">
        <v>400</v>
      </c>
      <c r="O37" s="18">
        <f t="shared" si="16"/>
        <v>64000000</v>
      </c>
      <c r="P37" s="10">
        <f t="shared" si="17"/>
        <v>0.95913818191571387</v>
      </c>
    </row>
    <row r="38" spans="1:27" ht="15.75" thickBot="1" x14ac:dyDescent="0.3">
      <c r="A38" s="27">
        <v>450</v>
      </c>
      <c r="B38" s="27">
        <f>_xlfn.FLOOR.MATH(A12*(A12-1)/2*0.75,1,0)</f>
        <v>75768</v>
      </c>
      <c r="D38" s="12" t="s">
        <v>4</v>
      </c>
      <c r="E38" s="20" t="s">
        <v>7</v>
      </c>
      <c r="F38" s="13" t="s">
        <v>7</v>
      </c>
      <c r="G38">
        <v>75768</v>
      </c>
      <c r="H38" s="12">
        <v>450</v>
      </c>
      <c r="I38" s="20">
        <f t="shared" si="12"/>
        <v>91125000</v>
      </c>
      <c r="J38" s="23" t="e">
        <f t="shared" si="13"/>
        <v>#VALUE!</v>
      </c>
      <c r="K38" s="12">
        <v>450</v>
      </c>
      <c r="L38" s="20">
        <f t="shared" si="14"/>
        <v>91125000</v>
      </c>
      <c r="M38" s="23" t="e">
        <f t="shared" si="15"/>
        <v>#VALUE!</v>
      </c>
      <c r="N38" s="12">
        <v>450</v>
      </c>
      <c r="O38" s="20">
        <f t="shared" si="16"/>
        <v>91125000</v>
      </c>
      <c r="P38" s="13" t="e">
        <f t="shared" si="17"/>
        <v>#VALUE!</v>
      </c>
      <c r="R38" s="36"/>
      <c r="S38" s="36"/>
      <c r="T38" s="36"/>
      <c r="U38" s="36"/>
      <c r="V38" s="36"/>
      <c r="W38" s="36"/>
      <c r="X38" s="36"/>
      <c r="Y38" s="36"/>
      <c r="Z38" s="36"/>
      <c r="AA38" s="36"/>
    </row>
    <row r="39" spans="1:27" x14ac:dyDescent="0.25">
      <c r="R39" s="35"/>
      <c r="S39" s="35"/>
      <c r="T39" s="35"/>
      <c r="U39" s="35"/>
      <c r="V39" s="35"/>
      <c r="W39" s="35"/>
      <c r="X39" s="35"/>
      <c r="Y39" s="35"/>
      <c r="Z39" s="35"/>
      <c r="AA39" s="35"/>
    </row>
    <row r="40" spans="1:27" x14ac:dyDescent="0.25">
      <c r="R40" s="35"/>
      <c r="S40" s="35"/>
      <c r="T40" s="35"/>
      <c r="U40" s="35"/>
      <c r="V40" s="35"/>
      <c r="W40" s="35"/>
      <c r="X40" s="35"/>
      <c r="Y40" s="35"/>
      <c r="Z40" s="35"/>
      <c r="AA40" s="35"/>
    </row>
  </sheetData>
  <mergeCells count="36">
    <mergeCell ref="Y15:AA15"/>
    <mergeCell ref="S27:U27"/>
    <mergeCell ref="V27:X27"/>
    <mergeCell ref="Y27:AA27"/>
    <mergeCell ref="S28:U28"/>
    <mergeCell ref="V28:X28"/>
    <mergeCell ref="Y28:AA28"/>
    <mergeCell ref="Y1:AA1"/>
    <mergeCell ref="S2:U2"/>
    <mergeCell ref="V2:X2"/>
    <mergeCell ref="Y2:AA2"/>
    <mergeCell ref="S14:U14"/>
    <mergeCell ref="V14:X14"/>
    <mergeCell ref="Y14:AA14"/>
    <mergeCell ref="N1:P1"/>
    <mergeCell ref="N14:P14"/>
    <mergeCell ref="N27:P27"/>
    <mergeCell ref="N15:P15"/>
    <mergeCell ref="N28:P28"/>
    <mergeCell ref="S1:U1"/>
    <mergeCell ref="V1:X1"/>
    <mergeCell ref="S15:U15"/>
    <mergeCell ref="V15:X15"/>
    <mergeCell ref="H1:J1"/>
    <mergeCell ref="H14:J14"/>
    <mergeCell ref="H27:J27"/>
    <mergeCell ref="K1:M1"/>
    <mergeCell ref="K14:M14"/>
    <mergeCell ref="K27:M27"/>
    <mergeCell ref="H2:J2"/>
    <mergeCell ref="K2:M2"/>
    <mergeCell ref="N2:P2"/>
    <mergeCell ref="H15:J15"/>
    <mergeCell ref="K15:M15"/>
    <mergeCell ref="K28:M28"/>
    <mergeCell ref="H28:J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Eulerian</vt:lpstr>
      <vt:lpstr>2 odd</vt:lpstr>
      <vt:lpstr>more odd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2019-01-17T00:40:15Z</dcterms:modified>
</cp:coreProperties>
</file>