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408099E1-4E7B-495D-881E-005DAFFCFB9C}" xr6:coauthVersionLast="36" xr6:coauthVersionMax="36" xr10:uidLastSave="{00000000-0000-0000-0000-000000000000}"/>
  <bookViews>
    <workbookView xWindow="0" yWindow="0" windowWidth="19200" windowHeight="7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B14" i="1"/>
  <c r="C14" i="1"/>
  <c r="D14" i="1"/>
  <c r="E14" i="1"/>
  <c r="F14" i="1"/>
  <c r="G14" i="1"/>
  <c r="G15" i="1" s="1"/>
  <c r="B15" i="1"/>
  <c r="H15" i="1"/>
  <c r="H10" i="1"/>
  <c r="H11" i="1" s="1"/>
  <c r="H5" i="1"/>
  <c r="H6" i="1"/>
  <c r="H4" i="1"/>
  <c r="B10" i="1"/>
  <c r="C15" i="1"/>
  <c r="F15" i="1"/>
  <c r="E15" i="1"/>
  <c r="D15" i="1"/>
  <c r="C11" i="1"/>
  <c r="D11" i="1"/>
  <c r="E11" i="1"/>
  <c r="F11" i="1"/>
  <c r="G11" i="1"/>
  <c r="B11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<sst xmlns="http://schemas.openxmlformats.org/spreadsheetml/2006/main" count="16" uniqueCount="14">
  <si>
    <t>Projekt1</t>
  </si>
  <si>
    <t>Projekt2</t>
  </si>
  <si>
    <t>Projekt3</t>
  </si>
  <si>
    <t>Linie Kodu</t>
  </si>
  <si>
    <t>Linie Komentarzy</t>
  </si>
  <si>
    <t>Funkcje</t>
  </si>
  <si>
    <t>Linie pisane recznie</t>
  </si>
  <si>
    <t>Projekt 3 vs Projekt 2</t>
  </si>
  <si>
    <t>Delta</t>
  </si>
  <si>
    <t>Procent</t>
  </si>
  <si>
    <t>Projekt 3 vs Projekt 1</t>
  </si>
  <si>
    <t>Ilość danych</t>
  </si>
  <si>
    <t>Ilość rutyn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</si>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</sst>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5"/>
  <sheetViews>
    <sheetView tabSelected="1" workbookViewId="0">
      <selection activeCell="C45" sqref="C45"/>
    </sheetView>
  </sheetViews>
  <sheetFormatPr defaultRowHeight="14.5" x14ac:dyDescent="0.35"/>
  <cols>
    <col min="2" max="2" width="9.36328125" bestFit="1" customWidth="1"/>
    <col min="3" max="3" width="15.6328125" customWidth="1"/>
    <col min="4" max="4" width="11.90625" customWidth="1"/>
    <col min="5" max="5" width="17.81640625" bestFit="1" customWidth="1"/>
    <col min="6" max="6" width="11.1796875" bestFit="1" customWidth="1"/>
    <col min="7" max="7" width="9.6328125" bestFit="1" customWidth="1"/>
  </cols>
  <sheetData>
    <row r="3" spans="1:8" x14ac:dyDescent="0.35">
      <c r="B3" t="s">
        <v>3</v>
      </c>
      <c r="C3" t="s">
        <v>4</v>
      </c>
      <c r="D3" t="s">
        <v>5</v>
      </c>
      <c r="E3" t="s">
        <v>6</v>
      </c>
      <c r="F3" t="s">
        <v>11</v>
      </c>
      <c r="G3" t="s">
        <v>12</v>
      </c>
      <c r="H3" t="s">
        <v>13</v>
      </c>
    </row>
    <row r="4" spans="1:8" x14ac:dyDescent="0.35">
      <c r="A4" t="s">
        <v>0</v>
      </c>
      <c r="B4">
        <v>30758</v>
      </c>
      <c r="C4">
        <v>2783</v>
      </c>
      <c r="D4">
        <v>1965</v>
      </c>
      <c r="E4">
        <v>24863</v>
      </c>
      <c r="F4">
        <v>249</v>
      </c>
      <c r="G4">
        <v>43</v>
      </c>
      <c r="H4">
        <f>F4+G4</f>
        <v>292</v>
      </c>
    </row>
    <row r="5" spans="1:8" x14ac:dyDescent="0.35">
      <c r="A5" t="s">
        <v>1</v>
      </c>
      <c r="B5">
        <v>31568</v>
      </c>
      <c r="C5">
        <v>2854</v>
      </c>
      <c r="D5">
        <v>2059</v>
      </c>
      <c r="E5">
        <v>25391</v>
      </c>
      <c r="F5">
        <v>245</v>
      </c>
      <c r="G5">
        <v>62</v>
      </c>
      <c r="H5">
        <f t="shared" ref="H5:H6" si="0">F5+G5</f>
        <v>307</v>
      </c>
    </row>
    <row r="6" spans="1:8" x14ac:dyDescent="0.35">
      <c r="A6" t="s">
        <v>2</v>
      </c>
      <c r="B6">
        <v>24910</v>
      </c>
      <c r="C6">
        <v>9942</v>
      </c>
      <c r="D6">
        <v>2678</v>
      </c>
      <c r="E6">
        <v>2053</v>
      </c>
      <c r="F6">
        <v>276</v>
      </c>
      <c r="G6">
        <v>67</v>
      </c>
      <c r="H6">
        <f t="shared" si="0"/>
        <v>343</v>
      </c>
    </row>
    <row r="9" spans="1:8" x14ac:dyDescent="0.35">
      <c r="A9" s="2" t="s">
        <v>7</v>
      </c>
      <c r="B9" s="2"/>
      <c r="C9" s="2"/>
      <c r="D9" s="2"/>
      <c r="E9" s="2"/>
      <c r="F9" s="2"/>
      <c r="G9" s="2"/>
    </row>
    <row r="10" spans="1:8" x14ac:dyDescent="0.35">
      <c r="A10" t="s">
        <v>9</v>
      </c>
      <c r="B10" s="1">
        <f>B6/B5</f>
        <v>0.78909021794222001</v>
      </c>
      <c r="C10" s="1">
        <f>C6/C5</f>
        <v>3.4835318850735808</v>
      </c>
      <c r="D10" s="1">
        <f t="shared" ref="D10:G10" si="1">D6/D5</f>
        <v>1.3006313744536182</v>
      </c>
      <c r="E10" s="1">
        <f t="shared" si="1"/>
        <v>8.0855421212240555E-2</v>
      </c>
      <c r="F10" s="1">
        <f t="shared" si="1"/>
        <v>1.1265306122448979</v>
      </c>
      <c r="G10" s="1">
        <f t="shared" si="1"/>
        <v>1.0806451612903225</v>
      </c>
      <c r="H10" s="1">
        <f t="shared" ref="H10" si="2">H6/H5</f>
        <v>1.1172638436482085</v>
      </c>
    </row>
    <row r="11" spans="1:8" x14ac:dyDescent="0.35">
      <c r="A11" t="s">
        <v>8</v>
      </c>
      <c r="B11" s="1">
        <f>B10-100%</f>
        <v>-0.21090978205777999</v>
      </c>
      <c r="C11" s="1">
        <f t="shared" ref="C11:H11" si="3">C10-100%</f>
        <v>2.4835318850735808</v>
      </c>
      <c r="D11" s="1">
        <f t="shared" si="3"/>
        <v>0.30063137445361821</v>
      </c>
      <c r="E11" s="1">
        <f t="shared" si="3"/>
        <v>-0.91914457878775946</v>
      </c>
      <c r="F11" s="1">
        <f t="shared" si="3"/>
        <v>0.12653061224489792</v>
      </c>
      <c r="G11" s="1">
        <f t="shared" si="3"/>
        <v>8.0645161290322509E-2</v>
      </c>
      <c r="H11" s="1">
        <f t="shared" si="3"/>
        <v>0.11726384364820852</v>
      </c>
    </row>
    <row r="13" spans="1:8" x14ac:dyDescent="0.35">
      <c r="A13" s="2" t="s">
        <v>10</v>
      </c>
      <c r="B13" s="2"/>
      <c r="C13" s="2"/>
      <c r="D13" s="2"/>
      <c r="E13" s="2"/>
      <c r="F13" s="2"/>
      <c r="G13" s="2"/>
    </row>
    <row r="14" spans="1:8" x14ac:dyDescent="0.35">
      <c r="A14" t="s">
        <v>9</v>
      </c>
      <c r="B14" s="1">
        <f>B6/B4</f>
        <v>0.80987060277001111</v>
      </c>
      <c r="C14" s="1">
        <f t="shared" ref="C14:G14" si="4">C6/C4</f>
        <v>3.5724038807042762</v>
      </c>
      <c r="D14" s="1">
        <f t="shared" si="4"/>
        <v>1.362849872773537</v>
      </c>
      <c r="E14" s="1">
        <f t="shared" si="4"/>
        <v>8.2572497285122476E-2</v>
      </c>
      <c r="F14" s="1">
        <f t="shared" si="4"/>
        <v>1.1084337349397591</v>
      </c>
      <c r="G14" s="1">
        <f t="shared" si="4"/>
        <v>1.558139534883721</v>
      </c>
      <c r="H14" s="1">
        <f>H6/H4</f>
        <v>1.1746575342465753</v>
      </c>
    </row>
    <row r="15" spans="1:8" x14ac:dyDescent="0.35">
      <c r="A15" t="s">
        <v>8</v>
      </c>
      <c r="B15" s="1">
        <f>B14-100%</f>
        <v>-0.19012939722998889</v>
      </c>
      <c r="C15" s="1">
        <f t="shared" ref="C15" si="5">C14-100%</f>
        <v>2.5724038807042762</v>
      </c>
      <c r="D15" s="1">
        <f t="shared" ref="D15" si="6">D14-100%</f>
        <v>0.36284987277353697</v>
      </c>
      <c r="E15" s="1">
        <f t="shared" ref="E15" si="7">E14-100%</f>
        <v>-0.9174275027148775</v>
      </c>
      <c r="F15" s="1">
        <f t="shared" ref="F15" si="8">F14-100%</f>
        <v>0.10843373493975905</v>
      </c>
      <c r="G15" s="1">
        <f t="shared" ref="G15:H15" si="9">G14-100%</f>
        <v>0.55813953488372103</v>
      </c>
      <c r="H15" s="1">
        <f t="shared" si="9"/>
        <v>0.17465753424657526</v>
      </c>
    </row>
  </sheetData>
  <mergeCells count="2">
    <mergeCell ref="A9:G9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2022-09-27T16:15:33Z</dcterms:modified>
</cp:coreProperties>
</file>